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70F737C-C623-084E-9664-8C2A22920D0D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46" i="1" l="1"/>
  <c r="AX246" i="1"/>
  <c r="AV246" i="1"/>
  <c r="AU246" i="1"/>
  <c r="AS246" i="1"/>
  <c r="AF246" i="1" s="1"/>
  <c r="AL246" i="1"/>
  <c r="I246" i="1" s="1"/>
  <c r="H246" i="1" s="1"/>
  <c r="AG246" i="1"/>
  <c r="J246" i="1" s="1"/>
  <c r="Y246" i="1"/>
  <c r="X246" i="1"/>
  <c r="W246" i="1" s="1"/>
  <c r="P246" i="1"/>
  <c r="K246" i="1"/>
  <c r="AY245" i="1"/>
  <c r="AX245" i="1"/>
  <c r="AW245" i="1"/>
  <c r="AV245" i="1"/>
  <c r="AU245" i="1"/>
  <c r="AS245" i="1"/>
  <c r="AF245" i="1" s="1"/>
  <c r="AL245" i="1"/>
  <c r="I245" i="1" s="1"/>
  <c r="H245" i="1" s="1"/>
  <c r="AG245" i="1"/>
  <c r="Y245" i="1"/>
  <c r="X245" i="1"/>
  <c r="W245" i="1"/>
  <c r="S245" i="1"/>
  <c r="P245" i="1"/>
  <c r="K245" i="1"/>
  <c r="J245" i="1"/>
  <c r="AY244" i="1"/>
  <c r="AX244" i="1"/>
  <c r="AV244" i="1"/>
  <c r="AW244" i="1" s="1"/>
  <c r="AU244" i="1"/>
  <c r="AS244" i="1" s="1"/>
  <c r="AL244" i="1"/>
  <c r="I244" i="1" s="1"/>
  <c r="H244" i="1" s="1"/>
  <c r="AG244" i="1"/>
  <c r="J244" i="1" s="1"/>
  <c r="Y244" i="1"/>
  <c r="X244" i="1"/>
  <c r="S244" i="1"/>
  <c r="P244" i="1"/>
  <c r="AY243" i="1"/>
  <c r="AX243" i="1"/>
  <c r="AV243" i="1"/>
  <c r="AU243" i="1"/>
  <c r="AS243" i="1"/>
  <c r="AL243" i="1"/>
  <c r="I243" i="1" s="1"/>
  <c r="AG243" i="1"/>
  <c r="J243" i="1" s="1"/>
  <c r="Y243" i="1"/>
  <c r="X243" i="1"/>
  <c r="P243" i="1"/>
  <c r="K243" i="1"/>
  <c r="H243" i="1"/>
  <c r="AY242" i="1"/>
  <c r="AX242" i="1"/>
  <c r="AV242" i="1"/>
  <c r="AU242" i="1"/>
  <c r="AS242" i="1" s="1"/>
  <c r="AT242" i="1" s="1"/>
  <c r="AL242" i="1"/>
  <c r="I242" i="1" s="1"/>
  <c r="H242" i="1" s="1"/>
  <c r="AG242" i="1"/>
  <c r="J242" i="1" s="1"/>
  <c r="Y242" i="1"/>
  <c r="X242" i="1"/>
  <c r="W242" i="1" s="1"/>
  <c r="P242" i="1"/>
  <c r="N242" i="1"/>
  <c r="AY241" i="1"/>
  <c r="AX241" i="1"/>
  <c r="AV241" i="1"/>
  <c r="AU241" i="1"/>
  <c r="AS241" i="1"/>
  <c r="N241" i="1" s="1"/>
  <c r="AL241" i="1"/>
  <c r="I241" i="1" s="1"/>
  <c r="H241" i="1" s="1"/>
  <c r="AG241" i="1"/>
  <c r="Y241" i="1"/>
  <c r="X241" i="1"/>
  <c r="P241" i="1"/>
  <c r="K241" i="1"/>
  <c r="J241" i="1"/>
  <c r="AY240" i="1"/>
  <c r="AX240" i="1"/>
  <c r="AV240" i="1"/>
  <c r="AU240" i="1"/>
  <c r="AS240" i="1"/>
  <c r="AL240" i="1"/>
  <c r="I240" i="1" s="1"/>
  <c r="H240" i="1" s="1"/>
  <c r="AG240" i="1"/>
  <c r="Y240" i="1"/>
  <c r="X240" i="1"/>
  <c r="P240" i="1"/>
  <c r="J240" i="1"/>
  <c r="AY239" i="1"/>
  <c r="AX239" i="1"/>
  <c r="AV239" i="1"/>
  <c r="AU239" i="1"/>
  <c r="AS239" i="1"/>
  <c r="AL239" i="1"/>
  <c r="I239" i="1" s="1"/>
  <c r="H239" i="1" s="1"/>
  <c r="AG239" i="1"/>
  <c r="Y239" i="1"/>
  <c r="X239" i="1"/>
  <c r="W239" i="1" s="1"/>
  <c r="P239" i="1"/>
  <c r="K239" i="1"/>
  <c r="J239" i="1"/>
  <c r="AY238" i="1"/>
  <c r="AX238" i="1"/>
  <c r="AV238" i="1"/>
  <c r="AU238" i="1"/>
  <c r="AS238" i="1" s="1"/>
  <c r="AT238" i="1" s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G237" i="1"/>
  <c r="Y237" i="1"/>
  <c r="X237" i="1"/>
  <c r="W237" i="1" s="1"/>
  <c r="P237" i="1"/>
  <c r="J237" i="1"/>
  <c r="AY236" i="1"/>
  <c r="AX236" i="1"/>
  <c r="AV236" i="1"/>
  <c r="AU236" i="1"/>
  <c r="AS236" i="1"/>
  <c r="AF236" i="1" s="1"/>
  <c r="AL236" i="1"/>
  <c r="I236" i="1" s="1"/>
  <c r="H236" i="1" s="1"/>
  <c r="AG236" i="1"/>
  <c r="Y236" i="1"/>
  <c r="X236" i="1"/>
  <c r="W236" i="1" s="1"/>
  <c r="P236" i="1"/>
  <c r="J236" i="1"/>
  <c r="AY235" i="1"/>
  <c r="AX235" i="1"/>
  <c r="AV235" i="1"/>
  <c r="AU235" i="1"/>
  <c r="AS235" i="1"/>
  <c r="AL235" i="1"/>
  <c r="I235" i="1" s="1"/>
  <c r="AG235" i="1"/>
  <c r="J235" i="1" s="1"/>
  <c r="Y235" i="1"/>
  <c r="X235" i="1"/>
  <c r="P235" i="1"/>
  <c r="H235" i="1"/>
  <c r="AY234" i="1"/>
  <c r="AX234" i="1"/>
  <c r="AV234" i="1"/>
  <c r="AU234" i="1"/>
  <c r="AS234" i="1" s="1"/>
  <c r="N234" i="1" s="1"/>
  <c r="AT234" i="1"/>
  <c r="AL234" i="1"/>
  <c r="I234" i="1" s="1"/>
  <c r="H234" i="1" s="1"/>
  <c r="AG234" i="1"/>
  <c r="J234" i="1" s="1"/>
  <c r="Y234" i="1"/>
  <c r="X234" i="1"/>
  <c r="W234" i="1" s="1"/>
  <c r="P234" i="1"/>
  <c r="AY233" i="1"/>
  <c r="AX233" i="1"/>
  <c r="AV233" i="1"/>
  <c r="AU233" i="1"/>
  <c r="AS233" i="1" s="1"/>
  <c r="AL233" i="1"/>
  <c r="I233" i="1" s="1"/>
  <c r="H233" i="1" s="1"/>
  <c r="AG233" i="1"/>
  <c r="Y233" i="1"/>
  <c r="X233" i="1"/>
  <c r="P233" i="1"/>
  <c r="N233" i="1"/>
  <c r="J233" i="1"/>
  <c r="AY232" i="1"/>
  <c r="AX232" i="1"/>
  <c r="AV232" i="1"/>
  <c r="AU232" i="1"/>
  <c r="AS232" i="1" s="1"/>
  <c r="AL232" i="1"/>
  <c r="I232" i="1" s="1"/>
  <c r="AG232" i="1"/>
  <c r="J232" i="1" s="1"/>
  <c r="AF232" i="1"/>
  <c r="Y232" i="1"/>
  <c r="X232" i="1"/>
  <c r="W232" i="1" s="1"/>
  <c r="P232" i="1"/>
  <c r="H232" i="1"/>
  <c r="AY231" i="1"/>
  <c r="AX231" i="1"/>
  <c r="AV231" i="1"/>
  <c r="AU231" i="1"/>
  <c r="AS231" i="1"/>
  <c r="AL231" i="1"/>
  <c r="I231" i="1" s="1"/>
  <c r="AG231" i="1"/>
  <c r="J231" i="1" s="1"/>
  <c r="AF231" i="1"/>
  <c r="Y231" i="1"/>
  <c r="X231" i="1"/>
  <c r="P231" i="1"/>
  <c r="K231" i="1"/>
  <c r="H231" i="1"/>
  <c r="AY230" i="1"/>
  <c r="AX230" i="1"/>
  <c r="AV230" i="1"/>
  <c r="AU230" i="1"/>
  <c r="AS230" i="1" s="1"/>
  <c r="AT230" i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AU229" i="1"/>
  <c r="AS229" i="1" s="1"/>
  <c r="AT229" i="1" s="1"/>
  <c r="AL229" i="1"/>
  <c r="I229" i="1" s="1"/>
  <c r="H229" i="1" s="1"/>
  <c r="AG229" i="1"/>
  <c r="J229" i="1" s="1"/>
  <c r="Y229" i="1"/>
  <c r="X229" i="1"/>
  <c r="W229" i="1" s="1"/>
  <c r="P229" i="1"/>
  <c r="AY228" i="1"/>
  <c r="AX228" i="1"/>
  <c r="AV228" i="1"/>
  <c r="AU228" i="1"/>
  <c r="AS228" i="1" s="1"/>
  <c r="N228" i="1" s="1"/>
  <c r="AT228" i="1"/>
  <c r="AL228" i="1"/>
  <c r="I228" i="1" s="1"/>
  <c r="H228" i="1" s="1"/>
  <c r="AG228" i="1"/>
  <c r="J228" i="1" s="1"/>
  <c r="Y228" i="1"/>
  <c r="X228" i="1"/>
  <c r="W228" i="1" s="1"/>
  <c r="P228" i="1"/>
  <c r="AY227" i="1"/>
  <c r="AX227" i="1"/>
  <c r="AV227" i="1"/>
  <c r="AU227" i="1"/>
  <c r="AS227" i="1" s="1"/>
  <c r="AL227" i="1"/>
  <c r="I227" i="1" s="1"/>
  <c r="AG227" i="1"/>
  <c r="J227" i="1" s="1"/>
  <c r="Y227" i="1"/>
  <c r="X227" i="1"/>
  <c r="W227" i="1" s="1"/>
  <c r="P227" i="1"/>
  <c r="N227" i="1"/>
  <c r="H227" i="1"/>
  <c r="AY226" i="1"/>
  <c r="AX226" i="1"/>
  <c r="AV226" i="1"/>
  <c r="AU226" i="1"/>
  <c r="AS226" i="1" s="1"/>
  <c r="AT226" i="1"/>
  <c r="AL226" i="1"/>
  <c r="I226" i="1" s="1"/>
  <c r="AG226" i="1"/>
  <c r="Y226" i="1"/>
  <c r="X226" i="1"/>
  <c r="P226" i="1"/>
  <c r="J226" i="1"/>
  <c r="H226" i="1"/>
  <c r="AY225" i="1"/>
  <c r="AX225" i="1"/>
  <c r="AW225" i="1"/>
  <c r="AV225" i="1"/>
  <c r="S225" i="1" s="1"/>
  <c r="AU225" i="1"/>
  <c r="AS225" i="1" s="1"/>
  <c r="K225" i="1" s="1"/>
  <c r="AT225" i="1"/>
  <c r="AL225" i="1"/>
  <c r="I225" i="1" s="1"/>
  <c r="H225" i="1" s="1"/>
  <c r="AG225" i="1"/>
  <c r="Y225" i="1"/>
  <c r="X225" i="1"/>
  <c r="W225" i="1" s="1"/>
  <c r="P225" i="1"/>
  <c r="N225" i="1"/>
  <c r="J225" i="1"/>
  <c r="AY224" i="1"/>
  <c r="AX224" i="1"/>
  <c r="AV224" i="1"/>
  <c r="AU224" i="1"/>
  <c r="AS224" i="1" s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AW223" i="1" s="1"/>
  <c r="AU223" i="1"/>
  <c r="AS223" i="1"/>
  <c r="AE223" i="1" s="1"/>
  <c r="AL223" i="1"/>
  <c r="I223" i="1" s="1"/>
  <c r="H223" i="1" s="1"/>
  <c r="AG223" i="1"/>
  <c r="J223" i="1" s="1"/>
  <c r="AF223" i="1"/>
  <c r="Y223" i="1"/>
  <c r="X223" i="1"/>
  <c r="W223" i="1" s="1"/>
  <c r="P223" i="1"/>
  <c r="K223" i="1"/>
  <c r="AY222" i="1"/>
  <c r="AX222" i="1"/>
  <c r="AV222" i="1"/>
  <c r="S222" i="1" s="1"/>
  <c r="AU222" i="1"/>
  <c r="AS222" i="1"/>
  <c r="AL222" i="1"/>
  <c r="I222" i="1" s="1"/>
  <c r="AG222" i="1"/>
  <c r="Y222" i="1"/>
  <c r="X222" i="1"/>
  <c r="W222" i="1" s="1"/>
  <c r="P222" i="1"/>
  <c r="J222" i="1"/>
  <c r="H222" i="1"/>
  <c r="AA222" i="1" s="1"/>
  <c r="AY221" i="1"/>
  <c r="AX221" i="1"/>
  <c r="AV221" i="1"/>
  <c r="S221" i="1" s="1"/>
  <c r="AU221" i="1"/>
  <c r="AS221" i="1" s="1"/>
  <c r="AL221" i="1"/>
  <c r="I221" i="1" s="1"/>
  <c r="AG221" i="1"/>
  <c r="J221" i="1" s="1"/>
  <c r="AF221" i="1"/>
  <c r="Y221" i="1"/>
  <c r="X221" i="1"/>
  <c r="W221" i="1" s="1"/>
  <c r="P221" i="1"/>
  <c r="H221" i="1"/>
  <c r="AY220" i="1"/>
  <c r="AX220" i="1"/>
  <c r="AV220" i="1"/>
  <c r="AU220" i="1"/>
  <c r="AS220" i="1" s="1"/>
  <c r="K220" i="1" s="1"/>
  <c r="AT220" i="1"/>
  <c r="AL220" i="1"/>
  <c r="AG220" i="1"/>
  <c r="J220" i="1" s="1"/>
  <c r="AF220" i="1"/>
  <c r="AE220" i="1"/>
  <c r="Y220" i="1"/>
  <c r="X220" i="1"/>
  <c r="P220" i="1"/>
  <c r="N220" i="1"/>
  <c r="I220" i="1"/>
  <c r="H220" i="1" s="1"/>
  <c r="AY219" i="1"/>
  <c r="AX219" i="1"/>
  <c r="AV219" i="1"/>
  <c r="AU219" i="1"/>
  <c r="AS219" i="1"/>
  <c r="AE219" i="1" s="1"/>
  <c r="AL219" i="1"/>
  <c r="I219" i="1" s="1"/>
  <c r="H219" i="1" s="1"/>
  <c r="AG219" i="1"/>
  <c r="AF219" i="1"/>
  <c r="Y219" i="1"/>
  <c r="X219" i="1"/>
  <c r="W219" i="1" s="1"/>
  <c r="P219" i="1"/>
  <c r="K219" i="1"/>
  <c r="J219" i="1"/>
  <c r="AY218" i="1"/>
  <c r="AX218" i="1"/>
  <c r="AV218" i="1"/>
  <c r="S218" i="1" s="1"/>
  <c r="AU218" i="1"/>
  <c r="AS218" i="1" s="1"/>
  <c r="AL218" i="1"/>
  <c r="AG218" i="1"/>
  <c r="Y218" i="1"/>
  <c r="X218" i="1"/>
  <c r="P218" i="1"/>
  <c r="J218" i="1"/>
  <c r="I218" i="1"/>
  <c r="H218" i="1" s="1"/>
  <c r="AY217" i="1"/>
  <c r="AX217" i="1"/>
  <c r="AV217" i="1"/>
  <c r="S217" i="1" s="1"/>
  <c r="AU217" i="1"/>
  <c r="AS217" i="1" s="1"/>
  <c r="AT217" i="1"/>
  <c r="AL217" i="1"/>
  <c r="I217" i="1" s="1"/>
  <c r="H217" i="1" s="1"/>
  <c r="AG217" i="1"/>
  <c r="Y217" i="1"/>
  <c r="X217" i="1"/>
  <c r="W217" i="1" s="1"/>
  <c r="P217" i="1"/>
  <c r="J217" i="1"/>
  <c r="AY216" i="1"/>
  <c r="AX216" i="1"/>
  <c r="AV216" i="1"/>
  <c r="AU216" i="1"/>
  <c r="AS216" i="1" s="1"/>
  <c r="AL216" i="1"/>
  <c r="I216" i="1" s="1"/>
  <c r="H216" i="1" s="1"/>
  <c r="AG216" i="1"/>
  <c r="J216" i="1" s="1"/>
  <c r="Y216" i="1"/>
  <c r="X216" i="1"/>
  <c r="W216" i="1" s="1"/>
  <c r="P216" i="1"/>
  <c r="N216" i="1"/>
  <c r="AY215" i="1"/>
  <c r="AX215" i="1"/>
  <c r="AV215" i="1"/>
  <c r="AU215" i="1"/>
  <c r="AS215" i="1" s="1"/>
  <c r="AF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V214" i="1"/>
  <c r="AU214" i="1"/>
  <c r="AS214" i="1" s="1"/>
  <c r="AL214" i="1"/>
  <c r="I214" i="1" s="1"/>
  <c r="H214" i="1" s="1"/>
  <c r="AG214" i="1"/>
  <c r="Y214" i="1"/>
  <c r="X214" i="1"/>
  <c r="P214" i="1"/>
  <c r="J214" i="1"/>
  <c r="AY213" i="1"/>
  <c r="AX213" i="1"/>
  <c r="AV213" i="1"/>
  <c r="AU213" i="1"/>
  <c r="AS213" i="1" s="1"/>
  <c r="AT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U212" i="1"/>
  <c r="AS212" i="1"/>
  <c r="AL212" i="1"/>
  <c r="I212" i="1" s="1"/>
  <c r="H212" i="1" s="1"/>
  <c r="AG212" i="1"/>
  <c r="J212" i="1" s="1"/>
  <c r="Y212" i="1"/>
  <c r="X212" i="1"/>
  <c r="P212" i="1"/>
  <c r="N212" i="1"/>
  <c r="AY211" i="1"/>
  <c r="AX211" i="1"/>
  <c r="AV211" i="1"/>
  <c r="AU211" i="1"/>
  <c r="AS211" i="1" s="1"/>
  <c r="AL211" i="1"/>
  <c r="I211" i="1" s="1"/>
  <c r="H211" i="1" s="1"/>
  <c r="AG211" i="1"/>
  <c r="J211" i="1" s="1"/>
  <c r="AF211" i="1"/>
  <c r="Y211" i="1"/>
  <c r="X211" i="1"/>
  <c r="W211" i="1" s="1"/>
  <c r="P211" i="1"/>
  <c r="AY210" i="1"/>
  <c r="AX210" i="1"/>
  <c r="AV210" i="1"/>
  <c r="AW210" i="1" s="1"/>
  <c r="AU210" i="1"/>
  <c r="AS210" i="1" s="1"/>
  <c r="AL210" i="1"/>
  <c r="I210" i="1" s="1"/>
  <c r="H210" i="1" s="1"/>
  <c r="AG210" i="1"/>
  <c r="Y210" i="1"/>
  <c r="X210" i="1"/>
  <c r="P210" i="1"/>
  <c r="J210" i="1"/>
  <c r="AY209" i="1"/>
  <c r="AX209" i="1"/>
  <c r="AV209" i="1"/>
  <c r="S209" i="1" s="1"/>
  <c r="T209" i="1" s="1"/>
  <c r="U209" i="1" s="1"/>
  <c r="AU209" i="1"/>
  <c r="AS209" i="1" s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AU208" i="1"/>
  <c r="AS208" i="1" s="1"/>
  <c r="AT208" i="1" s="1"/>
  <c r="AL208" i="1"/>
  <c r="I208" i="1" s="1"/>
  <c r="H208" i="1" s="1"/>
  <c r="AG208" i="1"/>
  <c r="J208" i="1" s="1"/>
  <c r="Y208" i="1"/>
  <c r="X208" i="1"/>
  <c r="W208" i="1" s="1"/>
  <c r="P208" i="1"/>
  <c r="N208" i="1"/>
  <c r="AY207" i="1"/>
  <c r="AX207" i="1"/>
  <c r="AV207" i="1"/>
  <c r="AU207" i="1"/>
  <c r="AS207" i="1" s="1"/>
  <c r="AT207" i="1" s="1"/>
  <c r="AL207" i="1"/>
  <c r="I207" i="1" s="1"/>
  <c r="H207" i="1" s="1"/>
  <c r="AG207" i="1"/>
  <c r="AF207" i="1"/>
  <c r="Y207" i="1"/>
  <c r="X207" i="1"/>
  <c r="W207" i="1" s="1"/>
  <c r="P207" i="1"/>
  <c r="J207" i="1"/>
  <c r="AY206" i="1"/>
  <c r="AX206" i="1"/>
  <c r="AV206" i="1"/>
  <c r="AU206" i="1"/>
  <c r="AS206" i="1" s="1"/>
  <c r="AT206" i="1"/>
  <c r="AL206" i="1"/>
  <c r="I206" i="1" s="1"/>
  <c r="H206" i="1" s="1"/>
  <c r="AG206" i="1"/>
  <c r="AF206" i="1"/>
  <c r="Y206" i="1"/>
  <c r="X206" i="1"/>
  <c r="W206" i="1" s="1"/>
  <c r="P206" i="1"/>
  <c r="J206" i="1"/>
  <c r="AY205" i="1"/>
  <c r="AX205" i="1"/>
  <c r="AV205" i="1"/>
  <c r="AU205" i="1"/>
  <c r="AS205" i="1" s="1"/>
  <c r="AL205" i="1"/>
  <c r="AG205" i="1"/>
  <c r="J205" i="1" s="1"/>
  <c r="Y205" i="1"/>
  <c r="X205" i="1"/>
  <c r="P205" i="1"/>
  <c r="I205" i="1"/>
  <c r="H205" i="1" s="1"/>
  <c r="AY204" i="1"/>
  <c r="S204" i="1" s="1"/>
  <c r="AX204" i="1"/>
  <c r="AV204" i="1"/>
  <c r="AU204" i="1"/>
  <c r="AS204" i="1"/>
  <c r="AL204" i="1"/>
  <c r="AG204" i="1"/>
  <c r="J204" i="1" s="1"/>
  <c r="AE204" i="1"/>
  <c r="Y204" i="1"/>
  <c r="X204" i="1"/>
  <c r="P204" i="1"/>
  <c r="K204" i="1"/>
  <c r="I204" i="1"/>
  <c r="H204" i="1" s="1"/>
  <c r="AY203" i="1"/>
  <c r="S203" i="1" s="1"/>
  <c r="AX203" i="1"/>
  <c r="AV203" i="1"/>
  <c r="AU203" i="1"/>
  <c r="AS203" i="1"/>
  <c r="AL203" i="1"/>
  <c r="AG203" i="1"/>
  <c r="Y203" i="1"/>
  <c r="X203" i="1"/>
  <c r="W203" i="1"/>
  <c r="P203" i="1"/>
  <c r="J203" i="1"/>
  <c r="I203" i="1"/>
  <c r="H203" i="1" s="1"/>
  <c r="AY202" i="1"/>
  <c r="AX202" i="1"/>
  <c r="AV202" i="1"/>
  <c r="AU202" i="1"/>
  <c r="AS202" i="1" s="1"/>
  <c r="AT202" i="1" s="1"/>
  <c r="AL202" i="1"/>
  <c r="AG202" i="1"/>
  <c r="J202" i="1" s="1"/>
  <c r="Y202" i="1"/>
  <c r="X202" i="1"/>
  <c r="P202" i="1"/>
  <c r="I202" i="1"/>
  <c r="H202" i="1" s="1"/>
  <c r="AY201" i="1"/>
  <c r="AX201" i="1"/>
  <c r="AV201" i="1"/>
  <c r="AU201" i="1"/>
  <c r="AS201" i="1" s="1"/>
  <c r="AL201" i="1"/>
  <c r="I201" i="1" s="1"/>
  <c r="H201" i="1" s="1"/>
  <c r="AG201" i="1"/>
  <c r="AE201" i="1"/>
  <c r="Y201" i="1"/>
  <c r="X201" i="1"/>
  <c r="W201" i="1"/>
  <c r="P201" i="1"/>
  <c r="K201" i="1"/>
  <c r="J201" i="1"/>
  <c r="AY200" i="1"/>
  <c r="AX200" i="1"/>
  <c r="AV200" i="1"/>
  <c r="AU200" i="1"/>
  <c r="AS200" i="1" s="1"/>
  <c r="AL200" i="1"/>
  <c r="I200" i="1" s="1"/>
  <c r="H200" i="1" s="1"/>
  <c r="AG200" i="1"/>
  <c r="J200" i="1" s="1"/>
  <c r="Y200" i="1"/>
  <c r="X200" i="1"/>
  <c r="W200" i="1" s="1"/>
  <c r="P200" i="1"/>
  <c r="AY199" i="1"/>
  <c r="S199" i="1" s="1"/>
  <c r="AX199" i="1"/>
  <c r="AV199" i="1"/>
  <c r="AU199" i="1"/>
  <c r="AS199" i="1" s="1"/>
  <c r="AL199" i="1"/>
  <c r="I199" i="1" s="1"/>
  <c r="H199" i="1" s="1"/>
  <c r="AG199" i="1"/>
  <c r="Y199" i="1"/>
  <c r="X199" i="1"/>
  <c r="W199" i="1"/>
  <c r="P199" i="1"/>
  <c r="J199" i="1"/>
  <c r="AY198" i="1"/>
  <c r="AX198" i="1"/>
  <c r="AV198" i="1"/>
  <c r="AW198" i="1" s="1"/>
  <c r="AU198" i="1"/>
  <c r="AS198" i="1" s="1"/>
  <c r="AT198" i="1" s="1"/>
  <c r="AL198" i="1"/>
  <c r="AG198" i="1"/>
  <c r="J198" i="1" s="1"/>
  <c r="Y198" i="1"/>
  <c r="X198" i="1"/>
  <c r="P198" i="1"/>
  <c r="I198" i="1"/>
  <c r="H198" i="1"/>
  <c r="AA198" i="1" s="1"/>
  <c r="AY197" i="1"/>
  <c r="AX197" i="1"/>
  <c r="AV197" i="1"/>
  <c r="AU197" i="1"/>
  <c r="AS197" i="1" s="1"/>
  <c r="AL197" i="1"/>
  <c r="I197" i="1" s="1"/>
  <c r="H197" i="1" s="1"/>
  <c r="AG197" i="1"/>
  <c r="Y197" i="1"/>
  <c r="W197" i="1" s="1"/>
  <c r="X197" i="1"/>
  <c r="P197" i="1"/>
  <c r="J197" i="1"/>
  <c r="AY196" i="1"/>
  <c r="AX196" i="1"/>
  <c r="AV196" i="1"/>
  <c r="AU196" i="1"/>
  <c r="AS196" i="1" s="1"/>
  <c r="AF196" i="1" s="1"/>
  <c r="AL196" i="1"/>
  <c r="AG196" i="1"/>
  <c r="J196" i="1" s="1"/>
  <c r="Y196" i="1"/>
  <c r="X196" i="1"/>
  <c r="W196" i="1" s="1"/>
  <c r="P196" i="1"/>
  <c r="I196" i="1"/>
  <c r="H196" i="1" s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W195" i="1" s="1"/>
  <c r="S195" i="1"/>
  <c r="P195" i="1"/>
  <c r="AY194" i="1"/>
  <c r="AX194" i="1"/>
  <c r="AV194" i="1"/>
  <c r="S194" i="1" s="1"/>
  <c r="T194" i="1" s="1"/>
  <c r="U194" i="1" s="1"/>
  <c r="V194" i="1" s="1"/>
  <c r="Z194" i="1" s="1"/>
  <c r="AU194" i="1"/>
  <c r="AS194" i="1" s="1"/>
  <c r="AT194" i="1" s="1"/>
  <c r="AL194" i="1"/>
  <c r="I194" i="1" s="1"/>
  <c r="H194" i="1" s="1"/>
  <c r="AA194" i="1" s="1"/>
  <c r="AG194" i="1"/>
  <c r="Y194" i="1"/>
  <c r="X194" i="1"/>
  <c r="W194" i="1" s="1"/>
  <c r="P194" i="1"/>
  <c r="J194" i="1"/>
  <c r="AY193" i="1"/>
  <c r="AX193" i="1"/>
  <c r="AW193" i="1"/>
  <c r="AV193" i="1"/>
  <c r="AU193" i="1"/>
  <c r="AS193" i="1"/>
  <c r="AL193" i="1"/>
  <c r="I193" i="1" s="1"/>
  <c r="H193" i="1" s="1"/>
  <c r="AG193" i="1"/>
  <c r="Y193" i="1"/>
  <c r="X193" i="1"/>
  <c r="W193" i="1" s="1"/>
  <c r="P193" i="1"/>
  <c r="J193" i="1"/>
  <c r="AY192" i="1"/>
  <c r="AX192" i="1"/>
  <c r="AV192" i="1"/>
  <c r="AU192" i="1"/>
  <c r="AS192" i="1" s="1"/>
  <c r="AF192" i="1" s="1"/>
  <c r="AL192" i="1"/>
  <c r="I192" i="1" s="1"/>
  <c r="H192" i="1" s="1"/>
  <c r="AG192" i="1"/>
  <c r="J192" i="1" s="1"/>
  <c r="Y192" i="1"/>
  <c r="X192" i="1"/>
  <c r="P192" i="1"/>
  <c r="AY191" i="1"/>
  <c r="AX191" i="1"/>
  <c r="AV191" i="1"/>
  <c r="AU191" i="1"/>
  <c r="AS191" i="1" s="1"/>
  <c r="K191" i="1" s="1"/>
  <c r="AL191" i="1"/>
  <c r="I191" i="1" s="1"/>
  <c r="H191" i="1" s="1"/>
  <c r="AA191" i="1" s="1"/>
  <c r="AG191" i="1"/>
  <c r="Y191" i="1"/>
  <c r="X191" i="1"/>
  <c r="W191" i="1" s="1"/>
  <c r="P191" i="1"/>
  <c r="J191" i="1"/>
  <c r="AY190" i="1"/>
  <c r="AX190" i="1"/>
  <c r="AV190" i="1"/>
  <c r="S190" i="1" s="1"/>
  <c r="AU190" i="1"/>
  <c r="AS190" i="1" s="1"/>
  <c r="AT190" i="1" s="1"/>
  <c r="AL190" i="1"/>
  <c r="I190" i="1" s="1"/>
  <c r="H190" i="1" s="1"/>
  <c r="AG190" i="1"/>
  <c r="J190" i="1" s="1"/>
  <c r="Y190" i="1"/>
  <c r="X190" i="1"/>
  <c r="P190" i="1"/>
  <c r="AY189" i="1"/>
  <c r="AX189" i="1"/>
  <c r="AW189" i="1"/>
  <c r="AV189" i="1"/>
  <c r="AU189" i="1"/>
  <c r="AS189" i="1" s="1"/>
  <c r="AL189" i="1"/>
  <c r="I189" i="1" s="1"/>
  <c r="AG189" i="1"/>
  <c r="J189" i="1" s="1"/>
  <c r="Y189" i="1"/>
  <c r="X189" i="1"/>
  <c r="W189" i="1" s="1"/>
  <c r="P189" i="1"/>
  <c r="H189" i="1"/>
  <c r="AY188" i="1"/>
  <c r="AX188" i="1"/>
  <c r="AV188" i="1"/>
  <c r="AW188" i="1" s="1"/>
  <c r="AU188" i="1"/>
  <c r="AS188" i="1" s="1"/>
  <c r="AF188" i="1" s="1"/>
  <c r="AT188" i="1"/>
  <c r="AL188" i="1"/>
  <c r="AG188" i="1"/>
  <c r="J188" i="1" s="1"/>
  <c r="Y188" i="1"/>
  <c r="X188" i="1"/>
  <c r="P188" i="1"/>
  <c r="I188" i="1"/>
  <c r="H188" i="1" s="1"/>
  <c r="AY187" i="1"/>
  <c r="AX187" i="1"/>
  <c r="AV187" i="1"/>
  <c r="AU187" i="1"/>
  <c r="AS187" i="1" s="1"/>
  <c r="AL187" i="1"/>
  <c r="I187" i="1" s="1"/>
  <c r="H187" i="1" s="1"/>
  <c r="AG187" i="1"/>
  <c r="Y187" i="1"/>
  <c r="X187" i="1"/>
  <c r="P187" i="1"/>
  <c r="J187" i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P186" i="1"/>
  <c r="AY185" i="1"/>
  <c r="AX185" i="1"/>
  <c r="AV185" i="1"/>
  <c r="AW185" i="1" s="1"/>
  <c r="AU185" i="1"/>
  <c r="AS185" i="1" s="1"/>
  <c r="AT185" i="1"/>
  <c r="AL185" i="1"/>
  <c r="I185" i="1" s="1"/>
  <c r="H185" i="1" s="1"/>
  <c r="AG185" i="1"/>
  <c r="Y185" i="1"/>
  <c r="X185" i="1"/>
  <c r="W185" i="1"/>
  <c r="P185" i="1"/>
  <c r="J185" i="1"/>
  <c r="AY184" i="1"/>
  <c r="AX184" i="1"/>
  <c r="AV184" i="1"/>
  <c r="AU184" i="1"/>
  <c r="AS184" i="1" s="1"/>
  <c r="AL184" i="1"/>
  <c r="I184" i="1" s="1"/>
  <c r="H184" i="1" s="1"/>
  <c r="AG184" i="1"/>
  <c r="J184" i="1" s="1"/>
  <c r="Y184" i="1"/>
  <c r="X184" i="1"/>
  <c r="P184" i="1"/>
  <c r="N184" i="1"/>
  <c r="AY183" i="1"/>
  <c r="AX183" i="1"/>
  <c r="AV183" i="1"/>
  <c r="AU183" i="1"/>
  <c r="AS183" i="1" s="1"/>
  <c r="AL183" i="1"/>
  <c r="I183" i="1" s="1"/>
  <c r="H183" i="1" s="1"/>
  <c r="AG183" i="1"/>
  <c r="AF183" i="1"/>
  <c r="Y183" i="1"/>
  <c r="X183" i="1"/>
  <c r="P183" i="1"/>
  <c r="J183" i="1"/>
  <c r="AY182" i="1"/>
  <c r="AX182" i="1"/>
  <c r="AV182" i="1"/>
  <c r="AW182" i="1" s="1"/>
  <c r="AU182" i="1"/>
  <c r="AS182" i="1" s="1"/>
  <c r="AT182" i="1"/>
  <c r="AL182" i="1"/>
  <c r="I182" i="1" s="1"/>
  <c r="H182" i="1" s="1"/>
  <c r="AG182" i="1"/>
  <c r="AF182" i="1"/>
  <c r="Y182" i="1"/>
  <c r="X182" i="1"/>
  <c r="W182" i="1" s="1"/>
  <c r="S182" i="1"/>
  <c r="P182" i="1"/>
  <c r="J182" i="1"/>
  <c r="AY181" i="1"/>
  <c r="AX181" i="1"/>
  <c r="AV181" i="1"/>
  <c r="S181" i="1" s="1"/>
  <c r="AU181" i="1"/>
  <c r="AS181" i="1" s="1"/>
  <c r="AT181" i="1" s="1"/>
  <c r="AL181" i="1"/>
  <c r="I181" i="1" s="1"/>
  <c r="H181" i="1" s="1"/>
  <c r="AG181" i="1"/>
  <c r="J181" i="1" s="1"/>
  <c r="Y181" i="1"/>
  <c r="X181" i="1"/>
  <c r="W181" i="1" s="1"/>
  <c r="P181" i="1"/>
  <c r="AY180" i="1"/>
  <c r="AX180" i="1"/>
  <c r="AV180" i="1"/>
  <c r="AU180" i="1"/>
  <c r="AS180" i="1"/>
  <c r="AT180" i="1" s="1"/>
  <c r="AL180" i="1"/>
  <c r="I180" i="1" s="1"/>
  <c r="H180" i="1" s="1"/>
  <c r="AG180" i="1"/>
  <c r="AF180" i="1"/>
  <c r="AE180" i="1"/>
  <c r="Y180" i="1"/>
  <c r="X180" i="1"/>
  <c r="P180" i="1"/>
  <c r="N180" i="1"/>
  <c r="K180" i="1"/>
  <c r="J180" i="1"/>
  <c r="AY179" i="1"/>
  <c r="AX179" i="1"/>
  <c r="AV179" i="1"/>
  <c r="AU179" i="1"/>
  <c r="AS179" i="1" s="1"/>
  <c r="AF179" i="1" s="1"/>
  <c r="AL179" i="1"/>
  <c r="I179" i="1" s="1"/>
  <c r="AG179" i="1"/>
  <c r="Y179" i="1"/>
  <c r="X179" i="1"/>
  <c r="P179" i="1"/>
  <c r="J179" i="1"/>
  <c r="H179" i="1"/>
  <c r="AY178" i="1"/>
  <c r="AX178" i="1"/>
  <c r="AV178" i="1"/>
  <c r="AW178" i="1" s="1"/>
  <c r="AU178" i="1"/>
  <c r="AS178" i="1"/>
  <c r="AL178" i="1"/>
  <c r="I178" i="1" s="1"/>
  <c r="H178" i="1" s="1"/>
  <c r="AG178" i="1"/>
  <c r="Y178" i="1"/>
  <c r="X178" i="1"/>
  <c r="W178" i="1" s="1"/>
  <c r="S178" i="1"/>
  <c r="P178" i="1"/>
  <c r="K178" i="1"/>
  <c r="J178" i="1"/>
  <c r="AY177" i="1"/>
  <c r="AX177" i="1"/>
  <c r="AV177" i="1"/>
  <c r="AU177" i="1"/>
  <c r="AS177" i="1" s="1"/>
  <c r="AL177" i="1"/>
  <c r="I177" i="1" s="1"/>
  <c r="H177" i="1" s="1"/>
  <c r="AG177" i="1"/>
  <c r="J177" i="1" s="1"/>
  <c r="Y177" i="1"/>
  <c r="X177" i="1"/>
  <c r="P177" i="1"/>
  <c r="AY176" i="1"/>
  <c r="AX176" i="1"/>
  <c r="AV176" i="1"/>
  <c r="AU176" i="1"/>
  <c r="AS176" i="1"/>
  <c r="N176" i="1" s="1"/>
  <c r="AL176" i="1"/>
  <c r="I176" i="1" s="1"/>
  <c r="H176" i="1" s="1"/>
  <c r="AG176" i="1"/>
  <c r="Y176" i="1"/>
  <c r="X176" i="1"/>
  <c r="P176" i="1"/>
  <c r="J176" i="1"/>
  <c r="AY175" i="1"/>
  <c r="AX175" i="1"/>
  <c r="AV175" i="1"/>
  <c r="AW175" i="1" s="1"/>
  <c r="AU175" i="1"/>
  <c r="AS175" i="1" s="1"/>
  <c r="AL175" i="1"/>
  <c r="I175" i="1" s="1"/>
  <c r="H175" i="1" s="1"/>
  <c r="AG175" i="1"/>
  <c r="J175" i="1" s="1"/>
  <c r="AF175" i="1"/>
  <c r="Y175" i="1"/>
  <c r="X175" i="1"/>
  <c r="P175" i="1"/>
  <c r="AY174" i="1"/>
  <c r="AX174" i="1"/>
  <c r="AV174" i="1"/>
  <c r="AW174" i="1" s="1"/>
  <c r="AU174" i="1"/>
  <c r="AS174" i="1" s="1"/>
  <c r="AL174" i="1"/>
  <c r="I174" i="1" s="1"/>
  <c r="H174" i="1" s="1"/>
  <c r="AG174" i="1"/>
  <c r="Y174" i="1"/>
  <c r="X174" i="1"/>
  <c r="W174" i="1" s="1"/>
  <c r="P174" i="1"/>
  <c r="J174" i="1"/>
  <c r="AY173" i="1"/>
  <c r="AX173" i="1"/>
  <c r="AV173" i="1"/>
  <c r="S173" i="1" s="1"/>
  <c r="AU173" i="1"/>
  <c r="AS173" i="1" s="1"/>
  <c r="AT173" i="1" s="1"/>
  <c r="AL173" i="1"/>
  <c r="I173" i="1" s="1"/>
  <c r="H173" i="1" s="1"/>
  <c r="AG173" i="1"/>
  <c r="Y173" i="1"/>
  <c r="X173" i="1"/>
  <c r="P173" i="1"/>
  <c r="J173" i="1"/>
  <c r="AY172" i="1"/>
  <c r="AX172" i="1"/>
  <c r="AV172" i="1"/>
  <c r="AU172" i="1"/>
  <c r="AS172" i="1" s="1"/>
  <c r="AL172" i="1"/>
  <c r="I172" i="1" s="1"/>
  <c r="H172" i="1" s="1"/>
  <c r="AG172" i="1"/>
  <c r="J172" i="1" s="1"/>
  <c r="AF172" i="1"/>
  <c r="Y172" i="1"/>
  <c r="X172" i="1"/>
  <c r="P172" i="1"/>
  <c r="N172" i="1"/>
  <c r="AY171" i="1"/>
  <c r="AX171" i="1"/>
  <c r="AV171" i="1"/>
  <c r="AU171" i="1"/>
  <c r="AS171" i="1" s="1"/>
  <c r="AF171" i="1" s="1"/>
  <c r="AL171" i="1"/>
  <c r="I171" i="1" s="1"/>
  <c r="H171" i="1" s="1"/>
  <c r="AG171" i="1"/>
  <c r="J171" i="1" s="1"/>
  <c r="Y171" i="1"/>
  <c r="X171" i="1"/>
  <c r="P171" i="1"/>
  <c r="AY170" i="1"/>
  <c r="AX170" i="1"/>
  <c r="AV170" i="1"/>
  <c r="AU170" i="1"/>
  <c r="AS170" i="1"/>
  <c r="AL170" i="1"/>
  <c r="I170" i="1" s="1"/>
  <c r="H170" i="1" s="1"/>
  <c r="AG170" i="1"/>
  <c r="Y170" i="1"/>
  <c r="X170" i="1"/>
  <c r="W170" i="1" s="1"/>
  <c r="P170" i="1"/>
  <c r="J170" i="1"/>
  <c r="AY169" i="1"/>
  <c r="AX169" i="1"/>
  <c r="AV169" i="1"/>
  <c r="AU169" i="1"/>
  <c r="AS169" i="1" s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AU168" i="1"/>
  <c r="AS168" i="1" s="1"/>
  <c r="AT168" i="1" s="1"/>
  <c r="AL168" i="1"/>
  <c r="I168" i="1" s="1"/>
  <c r="H168" i="1" s="1"/>
  <c r="AG168" i="1"/>
  <c r="Y168" i="1"/>
  <c r="X168" i="1"/>
  <c r="W168" i="1" s="1"/>
  <c r="P168" i="1"/>
  <c r="N168" i="1"/>
  <c r="J168" i="1"/>
  <c r="AY167" i="1"/>
  <c r="AX167" i="1"/>
  <c r="AV167" i="1"/>
  <c r="AW167" i="1" s="1"/>
  <c r="AU167" i="1"/>
  <c r="AS167" i="1" s="1"/>
  <c r="AF167" i="1" s="1"/>
  <c r="AL167" i="1"/>
  <c r="I167" i="1" s="1"/>
  <c r="H167" i="1" s="1"/>
  <c r="AG167" i="1"/>
  <c r="Y167" i="1"/>
  <c r="X167" i="1"/>
  <c r="W167" i="1" s="1"/>
  <c r="P167" i="1"/>
  <c r="J167" i="1"/>
  <c r="AY166" i="1"/>
  <c r="AX166" i="1"/>
  <c r="AV166" i="1"/>
  <c r="AU166" i="1"/>
  <c r="AS166" i="1" s="1"/>
  <c r="AT166" i="1" s="1"/>
  <c r="AL166" i="1"/>
  <c r="I166" i="1" s="1"/>
  <c r="H166" i="1" s="1"/>
  <c r="AG166" i="1"/>
  <c r="J166" i="1" s="1"/>
  <c r="Y166" i="1"/>
  <c r="X166" i="1"/>
  <c r="P166" i="1"/>
  <c r="N166" i="1"/>
  <c r="AY165" i="1"/>
  <c r="AX165" i="1"/>
  <c r="AV165" i="1"/>
  <c r="AU165" i="1"/>
  <c r="AS165" i="1" s="1"/>
  <c r="AT165" i="1" s="1"/>
  <c r="AL165" i="1"/>
  <c r="I165" i="1" s="1"/>
  <c r="H165" i="1" s="1"/>
  <c r="AG165" i="1"/>
  <c r="Y165" i="1"/>
  <c r="X165" i="1"/>
  <c r="P165" i="1"/>
  <c r="N165" i="1"/>
  <c r="J165" i="1"/>
  <c r="AY164" i="1"/>
  <c r="AX164" i="1"/>
  <c r="AV164" i="1"/>
  <c r="AU164" i="1"/>
  <c r="AS164" i="1"/>
  <c r="AL164" i="1"/>
  <c r="I164" i="1" s="1"/>
  <c r="H164" i="1" s="1"/>
  <c r="AG164" i="1"/>
  <c r="Y164" i="1"/>
  <c r="X164" i="1"/>
  <c r="P164" i="1"/>
  <c r="J164" i="1"/>
  <c r="AY163" i="1"/>
  <c r="AX163" i="1"/>
  <c r="AV163" i="1"/>
  <c r="AU163" i="1"/>
  <c r="AS163" i="1" s="1"/>
  <c r="AL163" i="1"/>
  <c r="I163" i="1" s="1"/>
  <c r="H163" i="1" s="1"/>
  <c r="AG163" i="1"/>
  <c r="J163" i="1" s="1"/>
  <c r="Y163" i="1"/>
  <c r="X163" i="1"/>
  <c r="P163" i="1"/>
  <c r="AY162" i="1"/>
  <c r="AX162" i="1"/>
  <c r="AV162" i="1"/>
  <c r="AW162" i="1" s="1"/>
  <c r="AU162" i="1"/>
  <c r="AS162" i="1" s="1"/>
  <c r="AL162" i="1"/>
  <c r="I162" i="1" s="1"/>
  <c r="H162" i="1" s="1"/>
  <c r="AG162" i="1"/>
  <c r="AF162" i="1"/>
  <c r="Y162" i="1"/>
  <c r="X162" i="1"/>
  <c r="W162" i="1" s="1"/>
  <c r="P162" i="1"/>
  <c r="J162" i="1"/>
  <c r="AY161" i="1"/>
  <c r="AX161" i="1"/>
  <c r="AV161" i="1"/>
  <c r="AU161" i="1"/>
  <c r="AS161" i="1" s="1"/>
  <c r="AT161" i="1" s="1"/>
  <c r="AL161" i="1"/>
  <c r="I161" i="1" s="1"/>
  <c r="H161" i="1" s="1"/>
  <c r="AG161" i="1"/>
  <c r="J161" i="1" s="1"/>
  <c r="Y161" i="1"/>
  <c r="X161" i="1"/>
  <c r="W161" i="1" s="1"/>
  <c r="P161" i="1"/>
  <c r="N161" i="1"/>
  <c r="AY160" i="1"/>
  <c r="AX160" i="1"/>
  <c r="AV160" i="1"/>
  <c r="AU160" i="1"/>
  <c r="AS160" i="1"/>
  <c r="AL160" i="1"/>
  <c r="I160" i="1" s="1"/>
  <c r="H160" i="1" s="1"/>
  <c r="AG160" i="1"/>
  <c r="Y160" i="1"/>
  <c r="X160" i="1"/>
  <c r="W160" i="1" s="1"/>
  <c r="P160" i="1"/>
  <c r="J160" i="1"/>
  <c r="AY159" i="1"/>
  <c r="AX159" i="1"/>
  <c r="AV159" i="1"/>
  <c r="AU159" i="1"/>
  <c r="AS159" i="1" s="1"/>
  <c r="AL159" i="1"/>
  <c r="I159" i="1" s="1"/>
  <c r="AG159" i="1"/>
  <c r="J159" i="1" s="1"/>
  <c r="AF159" i="1"/>
  <c r="Y159" i="1"/>
  <c r="X159" i="1"/>
  <c r="P159" i="1"/>
  <c r="N159" i="1"/>
  <c r="H159" i="1"/>
  <c r="AY158" i="1"/>
  <c r="AX158" i="1"/>
  <c r="AV158" i="1"/>
  <c r="AU158" i="1"/>
  <c r="AS158" i="1"/>
  <c r="AL158" i="1"/>
  <c r="I158" i="1" s="1"/>
  <c r="AG158" i="1"/>
  <c r="J158" i="1" s="1"/>
  <c r="AF158" i="1"/>
  <c r="Y158" i="1"/>
  <c r="X158" i="1"/>
  <c r="P158" i="1"/>
  <c r="K158" i="1"/>
  <c r="H158" i="1"/>
  <c r="AY157" i="1"/>
  <c r="AX157" i="1"/>
  <c r="AV157" i="1"/>
  <c r="AU157" i="1"/>
  <c r="AS157" i="1" s="1"/>
  <c r="AT157" i="1" s="1"/>
  <c r="AL157" i="1"/>
  <c r="I157" i="1" s="1"/>
  <c r="AG157" i="1"/>
  <c r="J157" i="1" s="1"/>
  <c r="Y157" i="1"/>
  <c r="X157" i="1"/>
  <c r="P157" i="1"/>
  <c r="H157" i="1"/>
  <c r="AY156" i="1"/>
  <c r="AX156" i="1"/>
  <c r="AV156" i="1"/>
  <c r="AU156" i="1"/>
  <c r="AT156" i="1"/>
  <c r="AS156" i="1"/>
  <c r="AL156" i="1"/>
  <c r="I156" i="1" s="1"/>
  <c r="H156" i="1" s="1"/>
  <c r="AG156" i="1"/>
  <c r="Y156" i="1"/>
  <c r="X156" i="1"/>
  <c r="W156" i="1"/>
  <c r="S156" i="1"/>
  <c r="P156" i="1"/>
  <c r="J156" i="1"/>
  <c r="AY155" i="1"/>
  <c r="AX155" i="1"/>
  <c r="AV155" i="1"/>
  <c r="AU155" i="1"/>
  <c r="AS155" i="1" s="1"/>
  <c r="AF155" i="1" s="1"/>
  <c r="AT155" i="1"/>
  <c r="AL155" i="1"/>
  <c r="AG155" i="1"/>
  <c r="Y155" i="1"/>
  <c r="X155" i="1"/>
  <c r="P155" i="1"/>
  <c r="N155" i="1"/>
  <c r="J155" i="1"/>
  <c r="I155" i="1"/>
  <c r="H155" i="1" s="1"/>
  <c r="AA155" i="1" s="1"/>
  <c r="AY154" i="1"/>
  <c r="AX154" i="1"/>
  <c r="AV154" i="1"/>
  <c r="AU154" i="1"/>
  <c r="AS154" i="1"/>
  <c r="AF154" i="1" s="1"/>
  <c r="AL154" i="1"/>
  <c r="I154" i="1" s="1"/>
  <c r="AG154" i="1"/>
  <c r="J154" i="1" s="1"/>
  <c r="Y154" i="1"/>
  <c r="X154" i="1"/>
  <c r="W154" i="1"/>
  <c r="P154" i="1"/>
  <c r="H154" i="1"/>
  <c r="AA154" i="1" s="1"/>
  <c r="AY153" i="1"/>
  <c r="S153" i="1" s="1"/>
  <c r="AX153" i="1"/>
  <c r="AW153" i="1" s="1"/>
  <c r="AV153" i="1"/>
  <c r="AU153" i="1"/>
  <c r="AS153" i="1" s="1"/>
  <c r="AF153" i="1" s="1"/>
  <c r="AL153" i="1"/>
  <c r="AG153" i="1"/>
  <c r="J153" i="1" s="1"/>
  <c r="AE153" i="1"/>
  <c r="Y153" i="1"/>
  <c r="X153" i="1"/>
  <c r="W153" i="1" s="1"/>
  <c r="P153" i="1"/>
  <c r="K153" i="1"/>
  <c r="I153" i="1"/>
  <c r="H153" i="1" s="1"/>
  <c r="AY152" i="1"/>
  <c r="S152" i="1" s="1"/>
  <c r="AX152" i="1"/>
  <c r="AW152" i="1" s="1"/>
  <c r="AV152" i="1"/>
  <c r="AU152" i="1"/>
  <c r="AS152" i="1"/>
  <c r="AL152" i="1"/>
  <c r="I152" i="1" s="1"/>
  <c r="H152" i="1" s="1"/>
  <c r="AA152" i="1" s="1"/>
  <c r="AG152" i="1"/>
  <c r="J152" i="1" s="1"/>
  <c r="Y152" i="1"/>
  <c r="X152" i="1"/>
  <c r="P152" i="1"/>
  <c r="AY151" i="1"/>
  <c r="AX151" i="1"/>
  <c r="AV151" i="1"/>
  <c r="AU151" i="1"/>
  <c r="AS151" i="1" s="1"/>
  <c r="K151" i="1" s="1"/>
  <c r="AL151" i="1"/>
  <c r="I151" i="1" s="1"/>
  <c r="H151" i="1" s="1"/>
  <c r="AG151" i="1"/>
  <c r="AA151" i="1"/>
  <c r="Y151" i="1"/>
  <c r="X151" i="1"/>
  <c r="P151" i="1"/>
  <c r="J151" i="1"/>
  <c r="AY150" i="1"/>
  <c r="AX150" i="1"/>
  <c r="AV150" i="1"/>
  <c r="AU150" i="1"/>
  <c r="AS150" i="1" s="1"/>
  <c r="AL150" i="1"/>
  <c r="I150" i="1" s="1"/>
  <c r="H150" i="1" s="1"/>
  <c r="AG150" i="1"/>
  <c r="J150" i="1" s="1"/>
  <c r="Y150" i="1"/>
  <c r="X150" i="1"/>
  <c r="W150" i="1"/>
  <c r="P150" i="1"/>
  <c r="AY149" i="1"/>
  <c r="AX149" i="1"/>
  <c r="AW149" i="1" s="1"/>
  <c r="AV149" i="1"/>
  <c r="AU149" i="1"/>
  <c r="AS149" i="1" s="1"/>
  <c r="AL149" i="1"/>
  <c r="I149" i="1" s="1"/>
  <c r="H149" i="1" s="1"/>
  <c r="AG149" i="1"/>
  <c r="J149" i="1" s="1"/>
  <c r="Y149" i="1"/>
  <c r="X149" i="1"/>
  <c r="P149" i="1"/>
  <c r="AY148" i="1"/>
  <c r="AX148" i="1"/>
  <c r="AV148" i="1"/>
  <c r="AU148" i="1"/>
  <c r="AS148" i="1"/>
  <c r="AF148" i="1" s="1"/>
  <c r="AL148" i="1"/>
  <c r="AG148" i="1"/>
  <c r="J148" i="1" s="1"/>
  <c r="Y148" i="1"/>
  <c r="X148" i="1"/>
  <c r="W148" i="1" s="1"/>
  <c r="P148" i="1"/>
  <c r="K148" i="1"/>
  <c r="I148" i="1"/>
  <c r="H148" i="1" s="1"/>
  <c r="AA148" i="1" s="1"/>
  <c r="AY147" i="1"/>
  <c r="S147" i="1" s="1"/>
  <c r="AX147" i="1"/>
  <c r="AV147" i="1"/>
  <c r="AU147" i="1"/>
  <c r="AS147" i="1"/>
  <c r="K147" i="1" s="1"/>
  <c r="AL147" i="1"/>
  <c r="I147" i="1" s="1"/>
  <c r="H147" i="1" s="1"/>
  <c r="AG147" i="1"/>
  <c r="J147" i="1" s="1"/>
  <c r="AA147" i="1"/>
  <c r="Y147" i="1"/>
  <c r="W147" i="1" s="1"/>
  <c r="X147" i="1"/>
  <c r="P147" i="1"/>
  <c r="AY146" i="1"/>
  <c r="AX146" i="1"/>
  <c r="AW146" i="1"/>
  <c r="AV146" i="1"/>
  <c r="AU146" i="1"/>
  <c r="AS146" i="1" s="1"/>
  <c r="AL146" i="1"/>
  <c r="AG146" i="1"/>
  <c r="J146" i="1" s="1"/>
  <c r="Y146" i="1"/>
  <c r="X146" i="1"/>
  <c r="W146" i="1" s="1"/>
  <c r="P146" i="1"/>
  <c r="I146" i="1"/>
  <c r="H146" i="1" s="1"/>
  <c r="AA146" i="1" s="1"/>
  <c r="AY145" i="1"/>
  <c r="AX145" i="1"/>
  <c r="AV145" i="1"/>
  <c r="AU145" i="1"/>
  <c r="AS145" i="1" s="1"/>
  <c r="AL145" i="1"/>
  <c r="AG145" i="1"/>
  <c r="J145" i="1" s="1"/>
  <c r="Y145" i="1"/>
  <c r="X145" i="1"/>
  <c r="W145" i="1" s="1"/>
  <c r="P145" i="1"/>
  <c r="I145" i="1"/>
  <c r="H145" i="1" s="1"/>
  <c r="AY144" i="1"/>
  <c r="S144" i="1" s="1"/>
  <c r="AX144" i="1"/>
  <c r="AW144" i="1" s="1"/>
  <c r="AV144" i="1"/>
  <c r="AU144" i="1"/>
  <c r="AS144" i="1"/>
  <c r="AL144" i="1"/>
  <c r="I144" i="1" s="1"/>
  <c r="H144" i="1" s="1"/>
  <c r="AG144" i="1"/>
  <c r="J144" i="1" s="1"/>
  <c r="Y144" i="1"/>
  <c r="X144" i="1"/>
  <c r="W144" i="1" s="1"/>
  <c r="P144" i="1"/>
  <c r="AY143" i="1"/>
  <c r="AX143" i="1"/>
  <c r="AV143" i="1"/>
  <c r="AW143" i="1" s="1"/>
  <c r="AU143" i="1"/>
  <c r="AS143" i="1" s="1"/>
  <c r="AL143" i="1"/>
  <c r="I143" i="1" s="1"/>
  <c r="H143" i="1" s="1"/>
  <c r="AG143" i="1"/>
  <c r="Y143" i="1"/>
  <c r="X143" i="1"/>
  <c r="P143" i="1"/>
  <c r="J143" i="1"/>
  <c r="AY142" i="1"/>
  <c r="AX142" i="1"/>
  <c r="AW142" i="1" s="1"/>
  <c r="AV142" i="1"/>
  <c r="AU142" i="1"/>
  <c r="AS142" i="1" s="1"/>
  <c r="AL142" i="1"/>
  <c r="I142" i="1" s="1"/>
  <c r="H142" i="1" s="1"/>
  <c r="AG142" i="1"/>
  <c r="J142" i="1" s="1"/>
  <c r="Y142" i="1"/>
  <c r="X142" i="1"/>
  <c r="W142" i="1"/>
  <c r="P142" i="1"/>
  <c r="AY141" i="1"/>
  <c r="AX141" i="1"/>
  <c r="AV141" i="1"/>
  <c r="AU141" i="1"/>
  <c r="AS141" i="1" s="1"/>
  <c r="AL141" i="1"/>
  <c r="I141" i="1" s="1"/>
  <c r="H141" i="1" s="1"/>
  <c r="AA141" i="1" s="1"/>
  <c r="AG141" i="1"/>
  <c r="J141" i="1" s="1"/>
  <c r="Y141" i="1"/>
  <c r="W141" i="1" s="1"/>
  <c r="X141" i="1"/>
  <c r="P141" i="1"/>
  <c r="AY140" i="1"/>
  <c r="AX140" i="1"/>
  <c r="AW140" i="1" s="1"/>
  <c r="AV140" i="1"/>
  <c r="AU140" i="1"/>
  <c r="AS140" i="1" s="1"/>
  <c r="AL140" i="1"/>
  <c r="AG140" i="1"/>
  <c r="J140" i="1" s="1"/>
  <c r="Y140" i="1"/>
  <c r="X140" i="1"/>
  <c r="W140" i="1" s="1"/>
  <c r="S140" i="1"/>
  <c r="P140" i="1"/>
  <c r="I140" i="1"/>
  <c r="H140" i="1" s="1"/>
  <c r="AY139" i="1"/>
  <c r="AX139" i="1"/>
  <c r="AV139" i="1"/>
  <c r="AU139" i="1"/>
  <c r="AS139" i="1" s="1"/>
  <c r="AL139" i="1"/>
  <c r="I139" i="1" s="1"/>
  <c r="H139" i="1" s="1"/>
  <c r="AG139" i="1"/>
  <c r="J139" i="1" s="1"/>
  <c r="Y139" i="1"/>
  <c r="X139" i="1"/>
  <c r="P139" i="1"/>
  <c r="K139" i="1"/>
  <c r="AY138" i="1"/>
  <c r="AX138" i="1"/>
  <c r="AW138" i="1" s="1"/>
  <c r="AV138" i="1"/>
  <c r="AU138" i="1"/>
  <c r="AS138" i="1" s="1"/>
  <c r="AL138" i="1"/>
  <c r="I138" i="1" s="1"/>
  <c r="H138" i="1" s="1"/>
  <c r="AG138" i="1"/>
  <c r="J138" i="1" s="1"/>
  <c r="Y138" i="1"/>
  <c r="X138" i="1"/>
  <c r="W138" i="1" s="1"/>
  <c r="P138" i="1"/>
  <c r="AY137" i="1"/>
  <c r="AX137" i="1"/>
  <c r="AW137" i="1"/>
  <c r="AV137" i="1"/>
  <c r="S137" i="1" s="1"/>
  <c r="AU137" i="1"/>
  <c r="AS137" i="1" s="1"/>
  <c r="AE137" i="1" s="1"/>
  <c r="AL137" i="1"/>
  <c r="I137" i="1" s="1"/>
  <c r="H137" i="1" s="1"/>
  <c r="AA137" i="1" s="1"/>
  <c r="AG137" i="1"/>
  <c r="J137" i="1" s="1"/>
  <c r="Y137" i="1"/>
  <c r="X137" i="1"/>
  <c r="P137" i="1"/>
  <c r="AY136" i="1"/>
  <c r="AX136" i="1"/>
  <c r="AV136" i="1"/>
  <c r="AU136" i="1"/>
  <c r="AS136" i="1" s="1"/>
  <c r="AL136" i="1"/>
  <c r="I136" i="1" s="1"/>
  <c r="H136" i="1" s="1"/>
  <c r="AG136" i="1"/>
  <c r="J136" i="1" s="1"/>
  <c r="Y136" i="1"/>
  <c r="X136" i="1"/>
  <c r="P136" i="1"/>
  <c r="AY135" i="1"/>
  <c r="AX135" i="1"/>
  <c r="AV135" i="1"/>
  <c r="AU135" i="1"/>
  <c r="AS135" i="1" s="1"/>
  <c r="AL135" i="1"/>
  <c r="I135" i="1" s="1"/>
  <c r="H135" i="1" s="1"/>
  <c r="AA135" i="1" s="1"/>
  <c r="AG135" i="1"/>
  <c r="J135" i="1" s="1"/>
  <c r="Y135" i="1"/>
  <c r="X135" i="1"/>
  <c r="W135" i="1" s="1"/>
  <c r="S135" i="1"/>
  <c r="P135" i="1"/>
  <c r="T135" i="1" s="1"/>
  <c r="U135" i="1" s="1"/>
  <c r="AY134" i="1"/>
  <c r="AX134" i="1"/>
  <c r="AV134" i="1"/>
  <c r="AU134" i="1"/>
  <c r="AS134" i="1" s="1"/>
  <c r="AL134" i="1"/>
  <c r="I134" i="1" s="1"/>
  <c r="AG134" i="1"/>
  <c r="J134" i="1" s="1"/>
  <c r="AF134" i="1"/>
  <c r="Y134" i="1"/>
  <c r="W134" i="1" s="1"/>
  <c r="X134" i="1"/>
  <c r="P134" i="1"/>
  <c r="H134" i="1"/>
  <c r="AY133" i="1"/>
  <c r="AX133" i="1"/>
  <c r="AW133" i="1" s="1"/>
  <c r="AV133" i="1"/>
  <c r="AU133" i="1"/>
  <c r="AS133" i="1" s="1"/>
  <c r="AL133" i="1"/>
  <c r="I133" i="1" s="1"/>
  <c r="AG133" i="1"/>
  <c r="J133" i="1" s="1"/>
  <c r="Y133" i="1"/>
  <c r="X133" i="1"/>
  <c r="W133" i="1" s="1"/>
  <c r="P133" i="1"/>
  <c r="H133" i="1"/>
  <c r="AA133" i="1" s="1"/>
  <c r="AY132" i="1"/>
  <c r="AX132" i="1"/>
  <c r="AV132" i="1"/>
  <c r="AW132" i="1" s="1"/>
  <c r="AU132" i="1"/>
  <c r="AS132" i="1"/>
  <c r="AL132" i="1"/>
  <c r="I132" i="1" s="1"/>
  <c r="H132" i="1" s="1"/>
  <c r="AG132" i="1"/>
  <c r="J132" i="1" s="1"/>
  <c r="Y132" i="1"/>
  <c r="X132" i="1"/>
  <c r="W132" i="1" s="1"/>
  <c r="S132" i="1"/>
  <c r="P132" i="1"/>
  <c r="K132" i="1"/>
  <c r="AY131" i="1"/>
  <c r="AX131" i="1"/>
  <c r="AV131" i="1"/>
  <c r="AU131" i="1"/>
  <c r="AS131" i="1" s="1"/>
  <c r="AL131" i="1"/>
  <c r="AG131" i="1"/>
  <c r="J131" i="1" s="1"/>
  <c r="Y131" i="1"/>
  <c r="X131" i="1"/>
  <c r="P131" i="1"/>
  <c r="I131" i="1"/>
  <c r="H131" i="1" s="1"/>
  <c r="AA131" i="1" s="1"/>
  <c r="AY130" i="1"/>
  <c r="AX130" i="1"/>
  <c r="AV130" i="1"/>
  <c r="AW130" i="1" s="1"/>
  <c r="AU130" i="1"/>
  <c r="AS130" i="1" s="1"/>
  <c r="AL130" i="1"/>
  <c r="I130" i="1" s="1"/>
  <c r="H130" i="1" s="1"/>
  <c r="AG130" i="1"/>
  <c r="AE130" i="1"/>
  <c r="Y130" i="1"/>
  <c r="X130" i="1"/>
  <c r="W130" i="1"/>
  <c r="P130" i="1"/>
  <c r="J130" i="1"/>
  <c r="AY129" i="1"/>
  <c r="S129" i="1" s="1"/>
  <c r="AX129" i="1"/>
  <c r="AV129" i="1"/>
  <c r="AW129" i="1" s="1"/>
  <c r="AU129" i="1"/>
  <c r="AS129" i="1" s="1"/>
  <c r="AE129" i="1" s="1"/>
  <c r="AL129" i="1"/>
  <c r="AG129" i="1"/>
  <c r="J129" i="1" s="1"/>
  <c r="Y129" i="1"/>
  <c r="W129" i="1" s="1"/>
  <c r="X129" i="1"/>
  <c r="P129" i="1"/>
  <c r="I129" i="1"/>
  <c r="H129" i="1" s="1"/>
  <c r="AA129" i="1" s="1"/>
  <c r="AY128" i="1"/>
  <c r="AX128" i="1"/>
  <c r="AV128" i="1"/>
  <c r="AW128" i="1" s="1"/>
  <c r="AU128" i="1"/>
  <c r="AS128" i="1"/>
  <c r="AL128" i="1"/>
  <c r="AG128" i="1"/>
  <c r="J128" i="1" s="1"/>
  <c r="Y128" i="1"/>
  <c r="W128" i="1" s="1"/>
  <c r="X128" i="1"/>
  <c r="P128" i="1"/>
  <c r="I128" i="1"/>
  <c r="H128" i="1" s="1"/>
  <c r="AY127" i="1"/>
  <c r="AX127" i="1"/>
  <c r="AW127" i="1" s="1"/>
  <c r="AV127" i="1"/>
  <c r="AU127" i="1"/>
  <c r="AS127" i="1"/>
  <c r="AL127" i="1"/>
  <c r="I127" i="1" s="1"/>
  <c r="AG127" i="1"/>
  <c r="AA127" i="1"/>
  <c r="Y127" i="1"/>
  <c r="X127" i="1"/>
  <c r="W127" i="1" s="1"/>
  <c r="S127" i="1"/>
  <c r="P127" i="1"/>
  <c r="K127" i="1"/>
  <c r="J127" i="1"/>
  <c r="H127" i="1"/>
  <c r="AY126" i="1"/>
  <c r="AX126" i="1"/>
  <c r="AW126" i="1" s="1"/>
  <c r="AV126" i="1"/>
  <c r="AU126" i="1"/>
  <c r="AS126" i="1" s="1"/>
  <c r="AL126" i="1"/>
  <c r="I126" i="1" s="1"/>
  <c r="H126" i="1" s="1"/>
  <c r="AG126" i="1"/>
  <c r="Y126" i="1"/>
  <c r="X126" i="1"/>
  <c r="W126" i="1"/>
  <c r="S126" i="1"/>
  <c r="P126" i="1"/>
  <c r="J126" i="1"/>
  <c r="AY125" i="1"/>
  <c r="AX125" i="1"/>
  <c r="AV125" i="1"/>
  <c r="AU125" i="1"/>
  <c r="AS125" i="1" s="1"/>
  <c r="AE125" i="1" s="1"/>
  <c r="AL125" i="1"/>
  <c r="AG125" i="1"/>
  <c r="J125" i="1" s="1"/>
  <c r="Y125" i="1"/>
  <c r="W125" i="1" s="1"/>
  <c r="X125" i="1"/>
  <c r="P125" i="1"/>
  <c r="I125" i="1"/>
  <c r="H125" i="1" s="1"/>
  <c r="AA125" i="1" s="1"/>
  <c r="AY124" i="1"/>
  <c r="AX124" i="1"/>
  <c r="AV124" i="1"/>
  <c r="AW124" i="1" s="1"/>
  <c r="AU124" i="1"/>
  <c r="AS124" i="1" s="1"/>
  <c r="K124" i="1" s="1"/>
  <c r="AL124" i="1"/>
  <c r="I124" i="1" s="1"/>
  <c r="H124" i="1" s="1"/>
  <c r="AA124" i="1" s="1"/>
  <c r="AG124" i="1"/>
  <c r="J124" i="1" s="1"/>
  <c r="Y124" i="1"/>
  <c r="X124" i="1"/>
  <c r="P124" i="1"/>
  <c r="AY123" i="1"/>
  <c r="S123" i="1" s="1"/>
  <c r="AX123" i="1"/>
  <c r="AV123" i="1"/>
  <c r="AU123" i="1"/>
  <c r="AS123" i="1" s="1"/>
  <c r="AL123" i="1"/>
  <c r="AG123" i="1"/>
  <c r="J123" i="1" s="1"/>
  <c r="AA123" i="1"/>
  <c r="Y123" i="1"/>
  <c r="X123" i="1"/>
  <c r="W123" i="1" s="1"/>
  <c r="P123" i="1"/>
  <c r="I123" i="1"/>
  <c r="H123" i="1"/>
  <c r="AY122" i="1"/>
  <c r="AX122" i="1"/>
  <c r="AW122" i="1"/>
  <c r="AV122" i="1"/>
  <c r="AU122" i="1"/>
  <c r="AS122" i="1" s="1"/>
  <c r="AE122" i="1" s="1"/>
  <c r="AL122" i="1"/>
  <c r="I122" i="1" s="1"/>
  <c r="H122" i="1" s="1"/>
  <c r="AG122" i="1"/>
  <c r="Y122" i="1"/>
  <c r="X122" i="1"/>
  <c r="W122" i="1"/>
  <c r="P122" i="1"/>
  <c r="J122" i="1"/>
  <c r="AY121" i="1"/>
  <c r="AX121" i="1"/>
  <c r="AW121" i="1"/>
  <c r="AV121" i="1"/>
  <c r="AU121" i="1"/>
  <c r="AS121" i="1" s="1"/>
  <c r="AE121" i="1" s="1"/>
  <c r="AL121" i="1"/>
  <c r="I121" i="1" s="1"/>
  <c r="H121" i="1" s="1"/>
  <c r="AG121" i="1"/>
  <c r="J121" i="1" s="1"/>
  <c r="Y121" i="1"/>
  <c r="W121" i="1" s="1"/>
  <c r="X121" i="1"/>
  <c r="P121" i="1"/>
  <c r="AY120" i="1"/>
  <c r="AX120" i="1"/>
  <c r="AV120" i="1"/>
  <c r="AW120" i="1" s="1"/>
  <c r="AU120" i="1"/>
  <c r="AS120" i="1"/>
  <c r="K120" i="1" s="1"/>
  <c r="AL120" i="1"/>
  <c r="AG120" i="1"/>
  <c r="J120" i="1" s="1"/>
  <c r="Y120" i="1"/>
  <c r="X120" i="1"/>
  <c r="S120" i="1"/>
  <c r="P120" i="1"/>
  <c r="I120" i="1"/>
  <c r="H120" i="1" s="1"/>
  <c r="AA120" i="1" s="1"/>
  <c r="AY119" i="1"/>
  <c r="AX119" i="1"/>
  <c r="AV119" i="1"/>
  <c r="AW119" i="1" s="1"/>
  <c r="AU119" i="1"/>
  <c r="AS119" i="1" s="1"/>
  <c r="K119" i="1" s="1"/>
  <c r="AL119" i="1"/>
  <c r="I119" i="1" s="1"/>
  <c r="H119" i="1" s="1"/>
  <c r="AG119" i="1"/>
  <c r="AA119" i="1"/>
  <c r="Y119" i="1"/>
  <c r="X119" i="1"/>
  <c r="S119" i="1"/>
  <c r="P119" i="1"/>
  <c r="J119" i="1"/>
  <c r="AY118" i="1"/>
  <c r="AX118" i="1"/>
  <c r="AW118" i="1" s="1"/>
  <c r="AV118" i="1"/>
  <c r="S118" i="1" s="1"/>
  <c r="AU118" i="1"/>
  <c r="AS118" i="1" s="1"/>
  <c r="AE118" i="1" s="1"/>
  <c r="AL118" i="1"/>
  <c r="I118" i="1" s="1"/>
  <c r="H118" i="1" s="1"/>
  <c r="AG118" i="1"/>
  <c r="Y118" i="1"/>
  <c r="X118" i="1"/>
  <c r="W118" i="1" s="1"/>
  <c r="P118" i="1"/>
  <c r="J118" i="1"/>
  <c r="AY117" i="1"/>
  <c r="AX117" i="1"/>
  <c r="AW117" i="1"/>
  <c r="AV117" i="1"/>
  <c r="AU117" i="1"/>
  <c r="AS117" i="1" s="1"/>
  <c r="AE117" i="1" s="1"/>
  <c r="AL117" i="1"/>
  <c r="AG117" i="1"/>
  <c r="J117" i="1" s="1"/>
  <c r="Y117" i="1"/>
  <c r="X117" i="1"/>
  <c r="P117" i="1"/>
  <c r="I117" i="1"/>
  <c r="H117" i="1" s="1"/>
  <c r="AY116" i="1"/>
  <c r="AX116" i="1"/>
  <c r="AV116" i="1"/>
  <c r="AU116" i="1"/>
  <c r="AS116" i="1"/>
  <c r="K116" i="1" s="1"/>
  <c r="AL116" i="1"/>
  <c r="I116" i="1" s="1"/>
  <c r="H116" i="1" s="1"/>
  <c r="AA116" i="1" s="1"/>
  <c r="AG116" i="1"/>
  <c r="J116" i="1" s="1"/>
  <c r="Y116" i="1"/>
  <c r="X116" i="1"/>
  <c r="W116" i="1" s="1"/>
  <c r="S116" i="1"/>
  <c r="P116" i="1"/>
  <c r="AY115" i="1"/>
  <c r="S115" i="1" s="1"/>
  <c r="AX115" i="1"/>
  <c r="AV115" i="1"/>
  <c r="AW115" i="1" s="1"/>
  <c r="AU115" i="1"/>
  <c r="AS115" i="1"/>
  <c r="AL115" i="1"/>
  <c r="I115" i="1" s="1"/>
  <c r="H115" i="1" s="1"/>
  <c r="AG115" i="1"/>
  <c r="J115" i="1" s="1"/>
  <c r="AA115" i="1"/>
  <c r="Y115" i="1"/>
  <c r="X115" i="1"/>
  <c r="P115" i="1"/>
  <c r="K115" i="1"/>
  <c r="AY114" i="1"/>
  <c r="AX114" i="1"/>
  <c r="AW114" i="1"/>
  <c r="AV114" i="1"/>
  <c r="AU114" i="1"/>
  <c r="AS114" i="1" s="1"/>
  <c r="AE114" i="1" s="1"/>
  <c r="AL114" i="1"/>
  <c r="I114" i="1" s="1"/>
  <c r="H114" i="1" s="1"/>
  <c r="AG114" i="1"/>
  <c r="Y114" i="1"/>
  <c r="X114" i="1"/>
  <c r="W114" i="1"/>
  <c r="P114" i="1"/>
  <c r="J114" i="1"/>
  <c r="AY113" i="1"/>
  <c r="AX113" i="1"/>
  <c r="AV113" i="1"/>
  <c r="AU113" i="1"/>
  <c r="AS113" i="1" s="1"/>
  <c r="AE113" i="1" s="1"/>
  <c r="AL113" i="1"/>
  <c r="I113" i="1" s="1"/>
  <c r="H113" i="1" s="1"/>
  <c r="AG113" i="1"/>
  <c r="J113" i="1" s="1"/>
  <c r="Y113" i="1"/>
  <c r="W113" i="1" s="1"/>
  <c r="X113" i="1"/>
  <c r="P113" i="1"/>
  <c r="AY112" i="1"/>
  <c r="AX112" i="1"/>
  <c r="AV112" i="1"/>
  <c r="AU112" i="1"/>
  <c r="AS112" i="1"/>
  <c r="K112" i="1" s="1"/>
  <c r="AL112" i="1"/>
  <c r="AG112" i="1"/>
  <c r="J112" i="1" s="1"/>
  <c r="Y112" i="1"/>
  <c r="X112" i="1"/>
  <c r="W112" i="1" s="1"/>
  <c r="S112" i="1"/>
  <c r="P112" i="1"/>
  <c r="I112" i="1"/>
  <c r="H112" i="1" s="1"/>
  <c r="AA112" i="1" s="1"/>
  <c r="AY111" i="1"/>
  <c r="AX111" i="1"/>
  <c r="AV111" i="1"/>
  <c r="AU111" i="1"/>
  <c r="AS111" i="1"/>
  <c r="AL111" i="1"/>
  <c r="I111" i="1" s="1"/>
  <c r="H111" i="1" s="1"/>
  <c r="AG111" i="1"/>
  <c r="AF111" i="1"/>
  <c r="Y111" i="1"/>
  <c r="X111" i="1"/>
  <c r="W111" i="1" s="1"/>
  <c r="S111" i="1"/>
  <c r="P111" i="1"/>
  <c r="K111" i="1"/>
  <c r="J111" i="1"/>
  <c r="AY110" i="1"/>
  <c r="AX110" i="1"/>
  <c r="AW110" i="1"/>
  <c r="AV110" i="1"/>
  <c r="AU110" i="1"/>
  <c r="AS110" i="1" s="1"/>
  <c r="AE110" i="1" s="1"/>
  <c r="AL110" i="1"/>
  <c r="I110" i="1" s="1"/>
  <c r="H110" i="1" s="1"/>
  <c r="AG110" i="1"/>
  <c r="J110" i="1" s="1"/>
  <c r="Y110" i="1"/>
  <c r="X110" i="1"/>
  <c r="W110" i="1"/>
  <c r="P110" i="1"/>
  <c r="AY109" i="1"/>
  <c r="AX109" i="1"/>
  <c r="AW109" i="1" s="1"/>
  <c r="AV109" i="1"/>
  <c r="AU109" i="1"/>
  <c r="AS109" i="1" s="1"/>
  <c r="AL109" i="1"/>
  <c r="AG109" i="1"/>
  <c r="J109" i="1" s="1"/>
  <c r="Y109" i="1"/>
  <c r="X109" i="1"/>
  <c r="W109" i="1" s="1"/>
  <c r="P109" i="1"/>
  <c r="I109" i="1"/>
  <c r="H109" i="1"/>
  <c r="AA109" i="1" s="1"/>
  <c r="AY108" i="1"/>
  <c r="AX108" i="1"/>
  <c r="AV108" i="1"/>
  <c r="AU108" i="1"/>
  <c r="AS108" i="1"/>
  <c r="AL108" i="1"/>
  <c r="I108" i="1" s="1"/>
  <c r="H108" i="1" s="1"/>
  <c r="AG108" i="1"/>
  <c r="AF108" i="1"/>
  <c r="Y108" i="1"/>
  <c r="X108" i="1"/>
  <c r="P108" i="1"/>
  <c r="J108" i="1"/>
  <c r="AY107" i="1"/>
  <c r="AX107" i="1"/>
  <c r="AV107" i="1"/>
  <c r="AW107" i="1" s="1"/>
  <c r="AU107" i="1"/>
  <c r="AS107" i="1"/>
  <c r="AL107" i="1"/>
  <c r="AG107" i="1"/>
  <c r="J107" i="1" s="1"/>
  <c r="Y107" i="1"/>
  <c r="X107" i="1"/>
  <c r="W107" i="1" s="1"/>
  <c r="P107" i="1"/>
  <c r="N107" i="1"/>
  <c r="I107" i="1"/>
  <c r="H107" i="1" s="1"/>
  <c r="AA107" i="1" s="1"/>
  <c r="AY106" i="1"/>
  <c r="AX106" i="1"/>
  <c r="AV106" i="1"/>
  <c r="S106" i="1" s="1"/>
  <c r="AU106" i="1"/>
  <c r="AS106" i="1" s="1"/>
  <c r="AL106" i="1"/>
  <c r="I106" i="1" s="1"/>
  <c r="H106" i="1" s="1"/>
  <c r="AG106" i="1"/>
  <c r="Y106" i="1"/>
  <c r="X106" i="1"/>
  <c r="P106" i="1"/>
  <c r="J106" i="1"/>
  <c r="AY105" i="1"/>
  <c r="AX105" i="1"/>
  <c r="AV105" i="1"/>
  <c r="AU105" i="1"/>
  <c r="AS105" i="1" s="1"/>
  <c r="AL105" i="1"/>
  <c r="I105" i="1" s="1"/>
  <c r="H105" i="1" s="1"/>
  <c r="AG105" i="1"/>
  <c r="J105" i="1" s="1"/>
  <c r="Y105" i="1"/>
  <c r="X105" i="1"/>
  <c r="S105" i="1"/>
  <c r="P105" i="1"/>
  <c r="AY104" i="1"/>
  <c r="AX104" i="1"/>
  <c r="AV104" i="1"/>
  <c r="AU104" i="1"/>
  <c r="AS104" i="1" s="1"/>
  <c r="AL104" i="1"/>
  <c r="I104" i="1" s="1"/>
  <c r="H104" i="1" s="1"/>
  <c r="AG104" i="1"/>
  <c r="Y104" i="1"/>
  <c r="X104" i="1"/>
  <c r="W104" i="1" s="1"/>
  <c r="P104" i="1"/>
  <c r="J104" i="1"/>
  <c r="AY103" i="1"/>
  <c r="AX103" i="1"/>
  <c r="AV103" i="1"/>
  <c r="AU103" i="1"/>
  <c r="AS103" i="1" s="1"/>
  <c r="AT103" i="1" s="1"/>
  <c r="AL103" i="1"/>
  <c r="AG103" i="1"/>
  <c r="J103" i="1" s="1"/>
  <c r="Y103" i="1"/>
  <c r="X103" i="1"/>
  <c r="W103" i="1" s="1"/>
  <c r="P103" i="1"/>
  <c r="I103" i="1"/>
  <c r="H103" i="1" s="1"/>
  <c r="AY102" i="1"/>
  <c r="AX102" i="1"/>
  <c r="AV102" i="1"/>
  <c r="AU102" i="1"/>
  <c r="AS102" i="1"/>
  <c r="K102" i="1" s="1"/>
  <c r="AL102" i="1"/>
  <c r="I102" i="1" s="1"/>
  <c r="H102" i="1" s="1"/>
  <c r="AG102" i="1"/>
  <c r="AF102" i="1"/>
  <c r="Y102" i="1"/>
  <c r="X102" i="1"/>
  <c r="W102" i="1" s="1"/>
  <c r="P102" i="1"/>
  <c r="J102" i="1"/>
  <c r="AY101" i="1"/>
  <c r="AX101" i="1"/>
  <c r="AV101" i="1"/>
  <c r="AU101" i="1"/>
  <c r="AS101" i="1" s="1"/>
  <c r="AL101" i="1"/>
  <c r="I101" i="1" s="1"/>
  <c r="H101" i="1" s="1"/>
  <c r="AG101" i="1"/>
  <c r="AF101" i="1"/>
  <c r="Y101" i="1"/>
  <c r="X101" i="1"/>
  <c r="W101" i="1" s="1"/>
  <c r="P101" i="1"/>
  <c r="J101" i="1"/>
  <c r="AY100" i="1"/>
  <c r="AX100" i="1"/>
  <c r="AV100" i="1"/>
  <c r="S100" i="1" s="1"/>
  <c r="AU100" i="1"/>
  <c r="AS100" i="1" s="1"/>
  <c r="AT100" i="1"/>
  <c r="AL100" i="1"/>
  <c r="I100" i="1" s="1"/>
  <c r="H100" i="1" s="1"/>
  <c r="AG100" i="1"/>
  <c r="Y100" i="1"/>
  <c r="X100" i="1"/>
  <c r="W100" i="1"/>
  <c r="P100" i="1"/>
  <c r="J100" i="1"/>
  <c r="AY99" i="1"/>
  <c r="AX99" i="1"/>
  <c r="AV99" i="1"/>
  <c r="AU99" i="1"/>
  <c r="AS99" i="1" s="1"/>
  <c r="AL99" i="1"/>
  <c r="I99" i="1" s="1"/>
  <c r="H99" i="1" s="1"/>
  <c r="AG99" i="1"/>
  <c r="J99" i="1" s="1"/>
  <c r="Y99" i="1"/>
  <c r="X99" i="1"/>
  <c r="W99" i="1" s="1"/>
  <c r="P99" i="1"/>
  <c r="AY98" i="1"/>
  <c r="AX98" i="1"/>
  <c r="AV98" i="1"/>
  <c r="AU98" i="1"/>
  <c r="AS98" i="1" s="1"/>
  <c r="AL98" i="1"/>
  <c r="I98" i="1" s="1"/>
  <c r="H98" i="1" s="1"/>
  <c r="AG98" i="1"/>
  <c r="J98" i="1" s="1"/>
  <c r="Y98" i="1"/>
  <c r="X98" i="1"/>
  <c r="P98" i="1"/>
  <c r="AY97" i="1"/>
  <c r="AX97" i="1"/>
  <c r="AV97" i="1"/>
  <c r="AU97" i="1"/>
  <c r="AS97" i="1" s="1"/>
  <c r="AF97" i="1" s="1"/>
  <c r="AL97" i="1"/>
  <c r="I97" i="1" s="1"/>
  <c r="H97" i="1" s="1"/>
  <c r="AG97" i="1"/>
  <c r="Y97" i="1"/>
  <c r="X97" i="1"/>
  <c r="P97" i="1"/>
  <c r="J97" i="1"/>
  <c r="AY96" i="1"/>
  <c r="AX96" i="1"/>
  <c r="AW96" i="1" s="1"/>
  <c r="AV96" i="1"/>
  <c r="S96" i="1" s="1"/>
  <c r="AU96" i="1"/>
  <c r="AS96" i="1" s="1"/>
  <c r="AF96" i="1" s="1"/>
  <c r="AL96" i="1"/>
  <c r="I96" i="1" s="1"/>
  <c r="H96" i="1" s="1"/>
  <c r="AG96" i="1"/>
  <c r="Y96" i="1"/>
  <c r="X96" i="1"/>
  <c r="W96" i="1"/>
  <c r="P96" i="1"/>
  <c r="J96" i="1"/>
  <c r="AY95" i="1"/>
  <c r="AX95" i="1"/>
  <c r="AV95" i="1"/>
  <c r="AU95" i="1"/>
  <c r="AS95" i="1" s="1"/>
  <c r="AT95" i="1" s="1"/>
  <c r="AL95" i="1"/>
  <c r="I95" i="1" s="1"/>
  <c r="H95" i="1" s="1"/>
  <c r="AG95" i="1"/>
  <c r="J95" i="1" s="1"/>
  <c r="Y95" i="1"/>
  <c r="X95" i="1"/>
  <c r="P95" i="1"/>
  <c r="AY94" i="1"/>
  <c r="AX94" i="1"/>
  <c r="AV94" i="1"/>
  <c r="AU94" i="1"/>
  <c r="AS94" i="1" s="1"/>
  <c r="AL94" i="1"/>
  <c r="I94" i="1" s="1"/>
  <c r="H94" i="1" s="1"/>
  <c r="AG94" i="1"/>
  <c r="J94" i="1" s="1"/>
  <c r="AF94" i="1"/>
  <c r="Y94" i="1"/>
  <c r="X94" i="1"/>
  <c r="W94" i="1" s="1"/>
  <c r="P94" i="1"/>
  <c r="N94" i="1"/>
  <c r="AY93" i="1"/>
  <c r="AX93" i="1"/>
  <c r="AV93" i="1"/>
  <c r="AU93" i="1"/>
  <c r="AS93" i="1" s="1"/>
  <c r="AF93" i="1" s="1"/>
  <c r="AL93" i="1"/>
  <c r="I93" i="1" s="1"/>
  <c r="AG93" i="1"/>
  <c r="J93" i="1" s="1"/>
  <c r="Y93" i="1"/>
  <c r="X93" i="1"/>
  <c r="W93" i="1" s="1"/>
  <c r="P93" i="1"/>
  <c r="H93" i="1"/>
  <c r="AY92" i="1"/>
  <c r="AX92" i="1"/>
  <c r="AW92" i="1"/>
  <c r="AV92" i="1"/>
  <c r="AU92" i="1"/>
  <c r="AT92" i="1"/>
  <c r="AS92" i="1"/>
  <c r="AL92" i="1"/>
  <c r="I92" i="1" s="1"/>
  <c r="H92" i="1" s="1"/>
  <c r="AG92" i="1"/>
  <c r="J92" i="1" s="1"/>
  <c r="AE92" i="1"/>
  <c r="Y92" i="1"/>
  <c r="X92" i="1"/>
  <c r="W92" i="1"/>
  <c r="P92" i="1"/>
  <c r="K92" i="1"/>
  <c r="AY91" i="1"/>
  <c r="AX91" i="1"/>
  <c r="AV91" i="1"/>
  <c r="AU91" i="1"/>
  <c r="AS91" i="1" s="1"/>
  <c r="AL91" i="1"/>
  <c r="I91" i="1" s="1"/>
  <c r="H91" i="1" s="1"/>
  <c r="AG91" i="1"/>
  <c r="J91" i="1" s="1"/>
  <c r="Y91" i="1"/>
  <c r="X91" i="1"/>
  <c r="P91" i="1"/>
  <c r="AY90" i="1"/>
  <c r="AX90" i="1"/>
  <c r="AV90" i="1"/>
  <c r="AU90" i="1"/>
  <c r="AS90" i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U89" i="1"/>
  <c r="AS89" i="1" s="1"/>
  <c r="AL89" i="1"/>
  <c r="I89" i="1" s="1"/>
  <c r="H89" i="1" s="1"/>
  <c r="AG89" i="1"/>
  <c r="J89" i="1" s="1"/>
  <c r="Y89" i="1"/>
  <c r="X89" i="1"/>
  <c r="P89" i="1"/>
  <c r="AY88" i="1"/>
  <c r="AX88" i="1"/>
  <c r="AW88" i="1" s="1"/>
  <c r="AV88" i="1"/>
  <c r="S88" i="1" s="1"/>
  <c r="AU88" i="1"/>
  <c r="AS88" i="1"/>
  <c r="AL88" i="1"/>
  <c r="I88" i="1" s="1"/>
  <c r="H88" i="1" s="1"/>
  <c r="AG88" i="1"/>
  <c r="AF88" i="1"/>
  <c r="Y88" i="1"/>
  <c r="X88" i="1"/>
  <c r="W88" i="1" s="1"/>
  <c r="P88" i="1"/>
  <c r="J88" i="1"/>
  <c r="AY87" i="1"/>
  <c r="AX87" i="1"/>
  <c r="AV87" i="1"/>
  <c r="AU87" i="1"/>
  <c r="AS87" i="1" s="1"/>
  <c r="AT87" i="1"/>
  <c r="AL87" i="1"/>
  <c r="AG87" i="1"/>
  <c r="J87" i="1" s="1"/>
  <c r="Y87" i="1"/>
  <c r="X87" i="1"/>
  <c r="W87" i="1" s="1"/>
  <c r="P87" i="1"/>
  <c r="N87" i="1"/>
  <c r="I87" i="1"/>
  <c r="H87" i="1" s="1"/>
  <c r="AY86" i="1"/>
  <c r="AX86" i="1"/>
  <c r="AV86" i="1"/>
  <c r="AU86" i="1"/>
  <c r="AS86" i="1" s="1"/>
  <c r="N86" i="1" s="1"/>
  <c r="AL86" i="1"/>
  <c r="I86" i="1" s="1"/>
  <c r="H86" i="1" s="1"/>
  <c r="AG86" i="1"/>
  <c r="AF86" i="1"/>
  <c r="Y86" i="1"/>
  <c r="X86" i="1"/>
  <c r="W86" i="1" s="1"/>
  <c r="P86" i="1"/>
  <c r="J86" i="1"/>
  <c r="AY85" i="1"/>
  <c r="AX85" i="1"/>
  <c r="AV85" i="1"/>
  <c r="AU85" i="1"/>
  <c r="AS85" i="1" s="1"/>
  <c r="AL85" i="1"/>
  <c r="I85" i="1" s="1"/>
  <c r="H85" i="1" s="1"/>
  <c r="AG85" i="1"/>
  <c r="Y85" i="1"/>
  <c r="X85" i="1"/>
  <c r="W85" i="1" s="1"/>
  <c r="P85" i="1"/>
  <c r="J85" i="1"/>
  <c r="AY84" i="1"/>
  <c r="AX84" i="1"/>
  <c r="AW84" i="1"/>
  <c r="AV84" i="1"/>
  <c r="S84" i="1" s="1"/>
  <c r="AU84" i="1"/>
  <c r="AS84" i="1" s="1"/>
  <c r="AT84" i="1"/>
  <c r="AL84" i="1"/>
  <c r="I84" i="1" s="1"/>
  <c r="H84" i="1" s="1"/>
  <c r="AG84" i="1"/>
  <c r="AE84" i="1"/>
  <c r="Y84" i="1"/>
  <c r="W84" i="1" s="1"/>
  <c r="X84" i="1"/>
  <c r="P84" i="1"/>
  <c r="N84" i="1"/>
  <c r="J84" i="1"/>
  <c r="AY83" i="1"/>
  <c r="AX83" i="1"/>
  <c r="AV83" i="1"/>
  <c r="AU83" i="1"/>
  <c r="AS83" i="1" s="1"/>
  <c r="AL83" i="1"/>
  <c r="I83" i="1" s="1"/>
  <c r="H83" i="1" s="1"/>
  <c r="AG83" i="1"/>
  <c r="Y83" i="1"/>
  <c r="X83" i="1"/>
  <c r="W83" i="1" s="1"/>
  <c r="P83" i="1"/>
  <c r="J83" i="1"/>
  <c r="AY82" i="1"/>
  <c r="AX82" i="1"/>
  <c r="AV82" i="1"/>
  <c r="AU82" i="1"/>
  <c r="AS82" i="1"/>
  <c r="K82" i="1" s="1"/>
  <c r="AL82" i="1"/>
  <c r="I82" i="1" s="1"/>
  <c r="H82" i="1" s="1"/>
  <c r="AG82" i="1"/>
  <c r="J82" i="1" s="1"/>
  <c r="Y82" i="1"/>
  <c r="X82" i="1"/>
  <c r="P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P81" i="1"/>
  <c r="AY80" i="1"/>
  <c r="AX80" i="1"/>
  <c r="AV80" i="1"/>
  <c r="AU80" i="1"/>
  <c r="AS80" i="1" s="1"/>
  <c r="AT80" i="1" s="1"/>
  <c r="AL80" i="1"/>
  <c r="I80" i="1" s="1"/>
  <c r="H80" i="1" s="1"/>
  <c r="AG80" i="1"/>
  <c r="AF80" i="1"/>
  <c r="Y80" i="1"/>
  <c r="X80" i="1"/>
  <c r="W80" i="1" s="1"/>
  <c r="P80" i="1"/>
  <c r="J80" i="1"/>
  <c r="AY79" i="1"/>
  <c r="AX79" i="1"/>
  <c r="AV79" i="1"/>
  <c r="AU79" i="1"/>
  <c r="AS79" i="1" s="1"/>
  <c r="AL79" i="1"/>
  <c r="I79" i="1" s="1"/>
  <c r="H79" i="1" s="1"/>
  <c r="AG79" i="1"/>
  <c r="Y79" i="1"/>
  <c r="X79" i="1"/>
  <c r="W79" i="1" s="1"/>
  <c r="P79" i="1"/>
  <c r="J79" i="1"/>
  <c r="AY78" i="1"/>
  <c r="AX78" i="1"/>
  <c r="AV78" i="1"/>
  <c r="AU78" i="1"/>
  <c r="AT78" i="1"/>
  <c r="AS78" i="1"/>
  <c r="AE78" i="1" s="1"/>
  <c r="AL78" i="1"/>
  <c r="I78" i="1" s="1"/>
  <c r="AG78" i="1"/>
  <c r="J78" i="1" s="1"/>
  <c r="AF78" i="1"/>
  <c r="Y78" i="1"/>
  <c r="X78" i="1"/>
  <c r="W78" i="1" s="1"/>
  <c r="P78" i="1"/>
  <c r="N78" i="1"/>
  <c r="K78" i="1"/>
  <c r="H78" i="1"/>
  <c r="AY77" i="1"/>
  <c r="AX77" i="1"/>
  <c r="AV77" i="1"/>
  <c r="AU77" i="1"/>
  <c r="AS77" i="1" s="1"/>
  <c r="AL77" i="1"/>
  <c r="I77" i="1" s="1"/>
  <c r="AG77" i="1"/>
  <c r="J77" i="1" s="1"/>
  <c r="Y77" i="1"/>
  <c r="X77" i="1"/>
  <c r="W77" i="1" s="1"/>
  <c r="P77" i="1"/>
  <c r="H77" i="1"/>
  <c r="AY76" i="1"/>
  <c r="AX76" i="1"/>
  <c r="AW76" i="1" s="1"/>
  <c r="AV76" i="1"/>
  <c r="S76" i="1" s="1"/>
  <c r="AU76" i="1"/>
  <c r="AS76" i="1"/>
  <c r="AL76" i="1"/>
  <c r="I76" i="1" s="1"/>
  <c r="H76" i="1" s="1"/>
  <c r="AG76" i="1"/>
  <c r="J76" i="1" s="1"/>
  <c r="AE76" i="1"/>
  <c r="Y76" i="1"/>
  <c r="X76" i="1"/>
  <c r="P76" i="1"/>
  <c r="AY75" i="1"/>
  <c r="AX75" i="1"/>
  <c r="AV75" i="1"/>
  <c r="AU75" i="1"/>
  <c r="AS75" i="1" s="1"/>
  <c r="AT75" i="1" s="1"/>
  <c r="AL75" i="1"/>
  <c r="I75" i="1" s="1"/>
  <c r="H75" i="1" s="1"/>
  <c r="AG75" i="1"/>
  <c r="J75" i="1" s="1"/>
  <c r="Y75" i="1"/>
  <c r="X75" i="1"/>
  <c r="W75" i="1" s="1"/>
  <c r="P75" i="1"/>
  <c r="N75" i="1"/>
  <c r="AY74" i="1"/>
  <c r="AX74" i="1"/>
  <c r="AV74" i="1"/>
  <c r="AU74" i="1"/>
  <c r="AS74" i="1" s="1"/>
  <c r="AT74" i="1" s="1"/>
  <c r="AL74" i="1"/>
  <c r="I74" i="1" s="1"/>
  <c r="H74" i="1" s="1"/>
  <c r="AG74" i="1"/>
  <c r="Y74" i="1"/>
  <c r="X74" i="1"/>
  <c r="W74" i="1" s="1"/>
  <c r="P74" i="1"/>
  <c r="N74" i="1"/>
  <c r="J74" i="1"/>
  <c r="AY73" i="1"/>
  <c r="AX73" i="1"/>
  <c r="AV73" i="1"/>
  <c r="AU73" i="1"/>
  <c r="AS73" i="1" s="1"/>
  <c r="AL73" i="1"/>
  <c r="I73" i="1" s="1"/>
  <c r="AG73" i="1"/>
  <c r="J73" i="1" s="1"/>
  <c r="Y73" i="1"/>
  <c r="X73" i="1"/>
  <c r="W73" i="1" s="1"/>
  <c r="P73" i="1"/>
  <c r="H73" i="1"/>
  <c r="AY72" i="1"/>
  <c r="AX72" i="1"/>
  <c r="AW72" i="1" s="1"/>
  <c r="AV72" i="1"/>
  <c r="AU72" i="1"/>
  <c r="AS72" i="1" s="1"/>
  <c r="AL72" i="1"/>
  <c r="I72" i="1" s="1"/>
  <c r="H72" i="1" s="1"/>
  <c r="AG72" i="1"/>
  <c r="AE72" i="1"/>
  <c r="Y72" i="1"/>
  <c r="X72" i="1"/>
  <c r="W72" i="1" s="1"/>
  <c r="P72" i="1"/>
  <c r="K72" i="1"/>
  <c r="J72" i="1"/>
  <c r="AY71" i="1"/>
  <c r="AX71" i="1"/>
  <c r="AV71" i="1"/>
  <c r="AU71" i="1"/>
  <c r="AS71" i="1" s="1"/>
  <c r="AL71" i="1"/>
  <c r="I71" i="1" s="1"/>
  <c r="H71" i="1" s="1"/>
  <c r="AG71" i="1"/>
  <c r="J71" i="1" s="1"/>
  <c r="Y71" i="1"/>
  <c r="X71" i="1"/>
  <c r="P71" i="1"/>
  <c r="AY70" i="1"/>
  <c r="AX70" i="1"/>
  <c r="AV70" i="1"/>
  <c r="S70" i="1" s="1"/>
  <c r="AU70" i="1"/>
  <c r="AS70" i="1"/>
  <c r="AF70" i="1" s="1"/>
  <c r="AL70" i="1"/>
  <c r="I70" i="1" s="1"/>
  <c r="H70" i="1" s="1"/>
  <c r="AG70" i="1"/>
  <c r="Y70" i="1"/>
  <c r="X70" i="1"/>
  <c r="W70" i="1" s="1"/>
  <c r="P70" i="1"/>
  <c r="J70" i="1"/>
  <c r="AY69" i="1"/>
  <c r="AX69" i="1"/>
  <c r="AV69" i="1"/>
  <c r="AU69" i="1"/>
  <c r="AS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AU68" i="1"/>
  <c r="AS68" i="1"/>
  <c r="AL68" i="1"/>
  <c r="I68" i="1" s="1"/>
  <c r="H68" i="1" s="1"/>
  <c r="AA68" i="1" s="1"/>
  <c r="AG68" i="1"/>
  <c r="J68" i="1" s="1"/>
  <c r="Y68" i="1"/>
  <c r="X68" i="1"/>
  <c r="P68" i="1"/>
  <c r="AY67" i="1"/>
  <c r="AX67" i="1"/>
  <c r="AV67" i="1"/>
  <c r="AU67" i="1"/>
  <c r="AS67" i="1" s="1"/>
  <c r="AT67" i="1" s="1"/>
  <c r="AL67" i="1"/>
  <c r="I67" i="1" s="1"/>
  <c r="AG67" i="1"/>
  <c r="J67" i="1" s="1"/>
  <c r="AF67" i="1"/>
  <c r="Y67" i="1"/>
  <c r="X67" i="1"/>
  <c r="P67" i="1"/>
  <c r="N67" i="1"/>
  <c r="H67" i="1"/>
  <c r="AA67" i="1" s="1"/>
  <c r="AY66" i="1"/>
  <c r="S66" i="1" s="1"/>
  <c r="AX66" i="1"/>
  <c r="AW66" i="1"/>
  <c r="AV66" i="1"/>
  <c r="AU66" i="1"/>
  <c r="AS66" i="1" s="1"/>
  <c r="AL66" i="1"/>
  <c r="AG66" i="1"/>
  <c r="J66" i="1" s="1"/>
  <c r="Y66" i="1"/>
  <c r="X66" i="1"/>
  <c r="W66" i="1"/>
  <c r="P66" i="1"/>
  <c r="I66" i="1"/>
  <c r="H66" i="1" s="1"/>
  <c r="AY65" i="1"/>
  <c r="S65" i="1" s="1"/>
  <c r="AX65" i="1"/>
  <c r="AV65" i="1"/>
  <c r="AU65" i="1"/>
  <c r="AS65" i="1" s="1"/>
  <c r="AL65" i="1"/>
  <c r="I65" i="1" s="1"/>
  <c r="AG65" i="1"/>
  <c r="J65" i="1" s="1"/>
  <c r="Y65" i="1"/>
  <c r="X65" i="1"/>
  <c r="P65" i="1"/>
  <c r="H65" i="1"/>
  <c r="AA65" i="1" s="1"/>
  <c r="AY64" i="1"/>
  <c r="AX64" i="1"/>
  <c r="AV64" i="1"/>
  <c r="S64" i="1" s="1"/>
  <c r="AU64" i="1"/>
  <c r="AS64" i="1" s="1"/>
  <c r="AT64" i="1" s="1"/>
  <c r="AL64" i="1"/>
  <c r="I64" i="1" s="1"/>
  <c r="H64" i="1" s="1"/>
  <c r="AG64" i="1"/>
  <c r="Y64" i="1"/>
  <c r="X64" i="1"/>
  <c r="W64" i="1"/>
  <c r="P64" i="1"/>
  <c r="J64" i="1"/>
  <c r="AY63" i="1"/>
  <c r="S63" i="1" s="1"/>
  <c r="AX63" i="1"/>
  <c r="AW63" i="1"/>
  <c r="AV63" i="1"/>
  <c r="AU63" i="1"/>
  <c r="AS63" i="1" s="1"/>
  <c r="AE63" i="1" s="1"/>
  <c r="AT63" i="1"/>
  <c r="AL63" i="1"/>
  <c r="AG63" i="1"/>
  <c r="J63" i="1" s="1"/>
  <c r="AF63" i="1"/>
  <c r="Y63" i="1"/>
  <c r="X63" i="1"/>
  <c r="P63" i="1"/>
  <c r="N63" i="1"/>
  <c r="K63" i="1"/>
  <c r="I63" i="1"/>
  <c r="H63" i="1" s="1"/>
  <c r="AY62" i="1"/>
  <c r="AX62" i="1"/>
  <c r="AV62" i="1"/>
  <c r="AU62" i="1"/>
  <c r="AS62" i="1" s="1"/>
  <c r="AT62" i="1"/>
  <c r="AL62" i="1"/>
  <c r="I62" i="1" s="1"/>
  <c r="H62" i="1" s="1"/>
  <c r="AG62" i="1"/>
  <c r="Y62" i="1"/>
  <c r="W62" i="1" s="1"/>
  <c r="X62" i="1"/>
  <c r="P62" i="1"/>
  <c r="J62" i="1"/>
  <c r="AY61" i="1"/>
  <c r="AX61" i="1"/>
  <c r="AV61" i="1"/>
  <c r="AU61" i="1"/>
  <c r="AT61" i="1"/>
  <c r="AS61" i="1"/>
  <c r="AF61" i="1" s="1"/>
  <c r="AL61" i="1"/>
  <c r="AG61" i="1"/>
  <c r="J61" i="1" s="1"/>
  <c r="Y61" i="1"/>
  <c r="X61" i="1"/>
  <c r="P61" i="1"/>
  <c r="K61" i="1"/>
  <c r="I61" i="1"/>
  <c r="H61" i="1" s="1"/>
  <c r="AY60" i="1"/>
  <c r="AX60" i="1"/>
  <c r="AV60" i="1"/>
  <c r="AU60" i="1"/>
  <c r="AS60" i="1" s="1"/>
  <c r="N60" i="1" s="1"/>
  <c r="AL60" i="1"/>
  <c r="AG60" i="1"/>
  <c r="J60" i="1" s="1"/>
  <c r="Y60" i="1"/>
  <c r="X60" i="1"/>
  <c r="P60" i="1"/>
  <c r="I60" i="1"/>
  <c r="H60" i="1" s="1"/>
  <c r="AY59" i="1"/>
  <c r="AX59" i="1"/>
  <c r="AW59" i="1" s="1"/>
  <c r="AV59" i="1"/>
  <c r="S59" i="1" s="1"/>
  <c r="AU59" i="1"/>
  <c r="AS59" i="1" s="1"/>
  <c r="AF59" i="1" s="1"/>
  <c r="AL59" i="1"/>
  <c r="I59" i="1" s="1"/>
  <c r="H59" i="1" s="1"/>
  <c r="AG59" i="1"/>
  <c r="Y59" i="1"/>
  <c r="X59" i="1"/>
  <c r="P59" i="1"/>
  <c r="J59" i="1"/>
  <c r="AY58" i="1"/>
  <c r="AX58" i="1"/>
  <c r="AV58" i="1"/>
  <c r="S58" i="1" s="1"/>
  <c r="T58" i="1" s="1"/>
  <c r="U58" i="1" s="1"/>
  <c r="AU58" i="1"/>
  <c r="AS58" i="1" s="1"/>
  <c r="AT58" i="1" s="1"/>
  <c r="AL58" i="1"/>
  <c r="I58" i="1" s="1"/>
  <c r="H58" i="1" s="1"/>
  <c r="AG58" i="1"/>
  <c r="Y58" i="1"/>
  <c r="X58" i="1"/>
  <c r="P58" i="1"/>
  <c r="J58" i="1"/>
  <c r="AY57" i="1"/>
  <c r="AX57" i="1"/>
  <c r="AV57" i="1"/>
  <c r="AU57" i="1"/>
  <c r="AT57" i="1"/>
  <c r="AS57" i="1"/>
  <c r="AF57" i="1" s="1"/>
  <c r="AL57" i="1"/>
  <c r="I57" i="1" s="1"/>
  <c r="H57" i="1" s="1"/>
  <c r="AG57" i="1"/>
  <c r="J57" i="1" s="1"/>
  <c r="Y57" i="1"/>
  <c r="X57" i="1"/>
  <c r="P57" i="1"/>
  <c r="K57" i="1"/>
  <c r="AY56" i="1"/>
  <c r="AX56" i="1"/>
  <c r="AV56" i="1"/>
  <c r="AU56" i="1"/>
  <c r="AS56" i="1" s="1"/>
  <c r="N56" i="1" s="1"/>
  <c r="AL56" i="1"/>
  <c r="I56" i="1" s="1"/>
  <c r="AG56" i="1"/>
  <c r="Y56" i="1"/>
  <c r="X56" i="1"/>
  <c r="P56" i="1"/>
  <c r="J56" i="1"/>
  <c r="H56" i="1"/>
  <c r="AY55" i="1"/>
  <c r="AX55" i="1"/>
  <c r="AW55" i="1" s="1"/>
  <c r="AV55" i="1"/>
  <c r="AU55" i="1"/>
  <c r="AS55" i="1" s="1"/>
  <c r="AF55" i="1" s="1"/>
  <c r="AL55" i="1"/>
  <c r="I55" i="1" s="1"/>
  <c r="H55" i="1" s="1"/>
  <c r="AG55" i="1"/>
  <c r="Y55" i="1"/>
  <c r="X55" i="1"/>
  <c r="W55" i="1" s="1"/>
  <c r="P55" i="1"/>
  <c r="J55" i="1"/>
  <c r="AY54" i="1"/>
  <c r="AX54" i="1"/>
  <c r="AW54" i="1" s="1"/>
  <c r="AV54" i="1"/>
  <c r="S54" i="1" s="1"/>
  <c r="AU54" i="1"/>
  <c r="AS54" i="1" s="1"/>
  <c r="AT54" i="1"/>
  <c r="AL54" i="1"/>
  <c r="I54" i="1" s="1"/>
  <c r="H54" i="1" s="1"/>
  <c r="AG54" i="1"/>
  <c r="J54" i="1" s="1"/>
  <c r="Y54" i="1"/>
  <c r="X54" i="1"/>
  <c r="P54" i="1"/>
  <c r="AY53" i="1"/>
  <c r="AX53" i="1"/>
  <c r="AV53" i="1"/>
  <c r="AU53" i="1"/>
  <c r="AS53" i="1" s="1"/>
  <c r="AF53" i="1" s="1"/>
  <c r="AT53" i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U52" i="1"/>
  <c r="AS52" i="1" s="1"/>
  <c r="N52" i="1" s="1"/>
  <c r="AL52" i="1"/>
  <c r="I52" i="1" s="1"/>
  <c r="H52" i="1" s="1"/>
  <c r="AG52" i="1"/>
  <c r="J52" i="1" s="1"/>
  <c r="Y52" i="1"/>
  <c r="X52" i="1"/>
  <c r="P52" i="1"/>
  <c r="AY51" i="1"/>
  <c r="AX51" i="1"/>
  <c r="AW51" i="1" s="1"/>
  <c r="AV51" i="1"/>
  <c r="AU51" i="1"/>
  <c r="AS51" i="1" s="1"/>
  <c r="AF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W50" i="1" s="1"/>
  <c r="AV50" i="1"/>
  <c r="AU50" i="1"/>
  <c r="AS50" i="1" s="1"/>
  <c r="AT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U49" i="1"/>
  <c r="AS49" i="1" s="1"/>
  <c r="AL49" i="1"/>
  <c r="I49" i="1" s="1"/>
  <c r="H49" i="1" s="1"/>
  <c r="AG49" i="1"/>
  <c r="Y49" i="1"/>
  <c r="X49" i="1"/>
  <c r="P49" i="1"/>
  <c r="J49" i="1"/>
  <c r="AY48" i="1"/>
  <c r="AX48" i="1"/>
  <c r="AV48" i="1"/>
  <c r="AU48" i="1"/>
  <c r="AS48" i="1" s="1"/>
  <c r="N48" i="1" s="1"/>
  <c r="AL48" i="1"/>
  <c r="I48" i="1" s="1"/>
  <c r="AG48" i="1"/>
  <c r="J48" i="1" s="1"/>
  <c r="Y48" i="1"/>
  <c r="X48" i="1"/>
  <c r="P48" i="1"/>
  <c r="H48" i="1"/>
  <c r="AY47" i="1"/>
  <c r="AX47" i="1"/>
  <c r="AV47" i="1"/>
  <c r="S47" i="1" s="1"/>
  <c r="AU47" i="1"/>
  <c r="AS47" i="1" s="1"/>
  <c r="AF47" i="1" s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S46" i="1" s="1"/>
  <c r="T46" i="1" s="1"/>
  <c r="U46" i="1" s="1"/>
  <c r="AU46" i="1"/>
  <c r="AS46" i="1" s="1"/>
  <c r="AT46" i="1" s="1"/>
  <c r="AL46" i="1"/>
  <c r="I46" i="1" s="1"/>
  <c r="H46" i="1" s="1"/>
  <c r="AG46" i="1"/>
  <c r="Y46" i="1"/>
  <c r="X46" i="1"/>
  <c r="W46" i="1" s="1"/>
  <c r="P46" i="1"/>
  <c r="J46" i="1"/>
  <c r="AY45" i="1"/>
  <c r="AX45" i="1"/>
  <c r="AV45" i="1"/>
  <c r="AU45" i="1"/>
  <c r="AS45" i="1"/>
  <c r="AL45" i="1"/>
  <c r="I45" i="1" s="1"/>
  <c r="H45" i="1" s="1"/>
  <c r="AG45" i="1"/>
  <c r="J45" i="1" s="1"/>
  <c r="Y45" i="1"/>
  <c r="X45" i="1"/>
  <c r="P45" i="1"/>
  <c r="AY44" i="1"/>
  <c r="AX44" i="1"/>
  <c r="AV44" i="1"/>
  <c r="AU44" i="1"/>
  <c r="AS44" i="1" s="1"/>
  <c r="N44" i="1" s="1"/>
  <c r="AL44" i="1"/>
  <c r="I44" i="1" s="1"/>
  <c r="H44" i="1" s="1"/>
  <c r="AG44" i="1"/>
  <c r="Y44" i="1"/>
  <c r="X44" i="1"/>
  <c r="W44" i="1" s="1"/>
  <c r="P44" i="1"/>
  <c r="J44" i="1"/>
  <c r="AY43" i="1"/>
  <c r="AX43" i="1"/>
  <c r="AW43" i="1" s="1"/>
  <c r="AV43" i="1"/>
  <c r="S43" i="1" s="1"/>
  <c r="AU43" i="1"/>
  <c r="AS43" i="1" s="1"/>
  <c r="AF43" i="1" s="1"/>
  <c r="AL43" i="1"/>
  <c r="I43" i="1" s="1"/>
  <c r="H43" i="1" s="1"/>
  <c r="AG43" i="1"/>
  <c r="Y43" i="1"/>
  <c r="X43" i="1"/>
  <c r="W43" i="1" s="1"/>
  <c r="P43" i="1"/>
  <c r="J43" i="1"/>
  <c r="AY42" i="1"/>
  <c r="AX42" i="1"/>
  <c r="AV42" i="1"/>
  <c r="S42" i="1" s="1"/>
  <c r="AU42" i="1"/>
  <c r="AS42" i="1" s="1"/>
  <c r="AT42" i="1" s="1"/>
  <c r="AL42" i="1"/>
  <c r="I42" i="1" s="1"/>
  <c r="H42" i="1" s="1"/>
  <c r="AG42" i="1"/>
  <c r="Y42" i="1"/>
  <c r="X42" i="1"/>
  <c r="P42" i="1"/>
  <c r="J42" i="1"/>
  <c r="AY41" i="1"/>
  <c r="AX41" i="1"/>
  <c r="AV41" i="1"/>
  <c r="AW41" i="1" s="1"/>
  <c r="AU41" i="1"/>
  <c r="AT41" i="1"/>
  <c r="AS41" i="1"/>
  <c r="AL41" i="1"/>
  <c r="I41" i="1" s="1"/>
  <c r="H41" i="1" s="1"/>
  <c r="AG41" i="1"/>
  <c r="J41" i="1" s="1"/>
  <c r="AA41" i="1"/>
  <c r="Y41" i="1"/>
  <c r="X41" i="1"/>
  <c r="W41" i="1" s="1"/>
  <c r="P41" i="1"/>
  <c r="N41" i="1"/>
  <c r="K41" i="1"/>
  <c r="AY40" i="1"/>
  <c r="AX40" i="1"/>
  <c r="AV40" i="1"/>
  <c r="AU40" i="1"/>
  <c r="AS40" i="1" s="1"/>
  <c r="AL40" i="1"/>
  <c r="I40" i="1" s="1"/>
  <c r="AG40" i="1"/>
  <c r="J40" i="1" s="1"/>
  <c r="Y40" i="1"/>
  <c r="X40" i="1"/>
  <c r="W40" i="1" s="1"/>
  <c r="P40" i="1"/>
  <c r="H40" i="1"/>
  <c r="AY39" i="1"/>
  <c r="AX39" i="1"/>
  <c r="AV39" i="1"/>
  <c r="S39" i="1" s="1"/>
  <c r="AU39" i="1"/>
  <c r="AS39" i="1" s="1"/>
  <c r="AF39" i="1" s="1"/>
  <c r="AL39" i="1"/>
  <c r="I39" i="1" s="1"/>
  <c r="AG39" i="1"/>
  <c r="J39" i="1" s="1"/>
  <c r="Y39" i="1"/>
  <c r="X39" i="1"/>
  <c r="P39" i="1"/>
  <c r="H39" i="1"/>
  <c r="AY38" i="1"/>
  <c r="AX38" i="1"/>
  <c r="AV38" i="1"/>
  <c r="S38" i="1" s="1"/>
  <c r="T38" i="1" s="1"/>
  <c r="U38" i="1" s="1"/>
  <c r="AU38" i="1"/>
  <c r="AS38" i="1" s="1"/>
  <c r="AT38" i="1" s="1"/>
  <c r="AL38" i="1"/>
  <c r="I38" i="1" s="1"/>
  <c r="H38" i="1" s="1"/>
  <c r="AA38" i="1" s="1"/>
  <c r="AG38" i="1"/>
  <c r="J38" i="1" s="1"/>
  <c r="Y38" i="1"/>
  <c r="X38" i="1"/>
  <c r="P38" i="1"/>
  <c r="AY37" i="1"/>
  <c r="AX37" i="1"/>
  <c r="AV37" i="1"/>
  <c r="AW37" i="1" s="1"/>
  <c r="AU37" i="1"/>
  <c r="AS37" i="1" s="1"/>
  <c r="N37" i="1" s="1"/>
  <c r="AL37" i="1"/>
  <c r="I37" i="1" s="1"/>
  <c r="H37" i="1" s="1"/>
  <c r="AG37" i="1"/>
  <c r="Y37" i="1"/>
  <c r="X37" i="1"/>
  <c r="W37" i="1" s="1"/>
  <c r="P37" i="1"/>
  <c r="J37" i="1"/>
  <c r="AY36" i="1"/>
  <c r="AX36" i="1"/>
  <c r="AV36" i="1"/>
  <c r="AU36" i="1"/>
  <c r="AS36" i="1" s="1"/>
  <c r="AF36" i="1" s="1"/>
  <c r="AL36" i="1"/>
  <c r="I36" i="1" s="1"/>
  <c r="H36" i="1" s="1"/>
  <c r="AG36" i="1"/>
  <c r="J36" i="1" s="1"/>
  <c r="Y36" i="1"/>
  <c r="X36" i="1"/>
  <c r="W36" i="1" s="1"/>
  <c r="P36" i="1"/>
  <c r="AY35" i="1"/>
  <c r="AX35" i="1"/>
  <c r="AV35" i="1"/>
  <c r="S35" i="1" s="1"/>
  <c r="AU35" i="1"/>
  <c r="AS35" i="1" s="1"/>
  <c r="N35" i="1" s="1"/>
  <c r="AL35" i="1"/>
  <c r="I35" i="1" s="1"/>
  <c r="H35" i="1" s="1"/>
  <c r="AG35" i="1"/>
  <c r="J35" i="1" s="1"/>
  <c r="Y35" i="1"/>
  <c r="X35" i="1"/>
  <c r="P35" i="1"/>
  <c r="AY34" i="1"/>
  <c r="AX34" i="1"/>
  <c r="AV34" i="1"/>
  <c r="AW34" i="1" s="1"/>
  <c r="AU34" i="1"/>
  <c r="AS34" i="1" s="1"/>
  <c r="AT34" i="1" s="1"/>
  <c r="AL34" i="1"/>
  <c r="AG34" i="1"/>
  <c r="J34" i="1" s="1"/>
  <c r="Y34" i="1"/>
  <c r="X34" i="1"/>
  <c r="P34" i="1"/>
  <c r="I34" i="1"/>
  <c r="H34" i="1" s="1"/>
  <c r="AY33" i="1"/>
  <c r="AX33" i="1"/>
  <c r="AV33" i="1"/>
  <c r="AU33" i="1"/>
  <c r="AS33" i="1"/>
  <c r="K33" i="1" s="1"/>
  <c r="AL33" i="1"/>
  <c r="I33" i="1" s="1"/>
  <c r="H33" i="1" s="1"/>
  <c r="AG33" i="1"/>
  <c r="Y33" i="1"/>
  <c r="X33" i="1"/>
  <c r="P33" i="1"/>
  <c r="J33" i="1"/>
  <c r="AY32" i="1"/>
  <c r="AX32" i="1"/>
  <c r="AV32" i="1"/>
  <c r="AU32" i="1"/>
  <c r="AS32" i="1" s="1"/>
  <c r="AT32" i="1" s="1"/>
  <c r="AL32" i="1"/>
  <c r="I32" i="1" s="1"/>
  <c r="H32" i="1" s="1"/>
  <c r="AG32" i="1"/>
  <c r="J32" i="1" s="1"/>
  <c r="AF32" i="1"/>
  <c r="Y32" i="1"/>
  <c r="X32" i="1"/>
  <c r="P32" i="1"/>
  <c r="N32" i="1"/>
  <c r="AY31" i="1"/>
  <c r="AX31" i="1"/>
  <c r="AW31" i="1" s="1"/>
  <c r="AV31" i="1"/>
  <c r="AU31" i="1"/>
  <c r="AS31" i="1" s="1"/>
  <c r="AL31" i="1"/>
  <c r="I31" i="1" s="1"/>
  <c r="H31" i="1" s="1"/>
  <c r="AG31" i="1"/>
  <c r="J31" i="1" s="1"/>
  <c r="AE31" i="1"/>
  <c r="Y31" i="1"/>
  <c r="X31" i="1"/>
  <c r="W31" i="1"/>
  <c r="P31" i="1"/>
  <c r="N31" i="1"/>
  <c r="AY30" i="1"/>
  <c r="AX30" i="1"/>
  <c r="AV30" i="1"/>
  <c r="S30" i="1" s="1"/>
  <c r="AU30" i="1"/>
  <c r="AS30" i="1" s="1"/>
  <c r="AL30" i="1"/>
  <c r="I30" i="1" s="1"/>
  <c r="H30" i="1" s="1"/>
  <c r="AG30" i="1"/>
  <c r="J30" i="1" s="1"/>
  <c r="Y30" i="1"/>
  <c r="X30" i="1"/>
  <c r="W30" i="1"/>
  <c r="P30" i="1"/>
  <c r="AY29" i="1"/>
  <c r="AX29" i="1"/>
  <c r="AW29" i="1" s="1"/>
  <c r="AV29" i="1"/>
  <c r="AU29" i="1"/>
  <c r="AS29" i="1"/>
  <c r="AF29" i="1" s="1"/>
  <c r="AL29" i="1"/>
  <c r="I29" i="1" s="1"/>
  <c r="H29" i="1" s="1"/>
  <c r="AG29" i="1"/>
  <c r="J29" i="1" s="1"/>
  <c r="Y29" i="1"/>
  <c r="X29" i="1"/>
  <c r="P29" i="1"/>
  <c r="AY28" i="1"/>
  <c r="AX28" i="1"/>
  <c r="AV28" i="1"/>
  <c r="AU28" i="1"/>
  <c r="AS28" i="1"/>
  <c r="AF28" i="1" s="1"/>
  <c r="AL28" i="1"/>
  <c r="I28" i="1" s="1"/>
  <c r="H28" i="1" s="1"/>
  <c r="AG28" i="1"/>
  <c r="J28" i="1" s="1"/>
  <c r="Y28" i="1"/>
  <c r="W28" i="1" s="1"/>
  <c r="X28" i="1"/>
  <c r="S28" i="1"/>
  <c r="P28" i="1"/>
  <c r="AY27" i="1"/>
  <c r="AX27" i="1"/>
  <c r="AW27" i="1" s="1"/>
  <c r="AV27" i="1"/>
  <c r="AU27" i="1"/>
  <c r="AS27" i="1" s="1"/>
  <c r="AL27" i="1"/>
  <c r="AG27" i="1"/>
  <c r="J27" i="1" s="1"/>
  <c r="AA27" i="1"/>
  <c r="Y27" i="1"/>
  <c r="X27" i="1"/>
  <c r="W27" i="1" s="1"/>
  <c r="S27" i="1"/>
  <c r="T27" i="1" s="1"/>
  <c r="U27" i="1" s="1"/>
  <c r="AB27" i="1" s="1"/>
  <c r="P27" i="1"/>
  <c r="I27" i="1"/>
  <c r="H27" i="1" s="1"/>
  <c r="AY26" i="1"/>
  <c r="AX26" i="1"/>
  <c r="AV26" i="1"/>
  <c r="AU26" i="1"/>
  <c r="AS26" i="1" s="1"/>
  <c r="AL26" i="1"/>
  <c r="I26" i="1" s="1"/>
  <c r="H26" i="1" s="1"/>
  <c r="AG26" i="1"/>
  <c r="J26" i="1" s="1"/>
  <c r="Y26" i="1"/>
  <c r="X26" i="1"/>
  <c r="W26" i="1" s="1"/>
  <c r="P26" i="1"/>
  <c r="AY25" i="1"/>
  <c r="AX25" i="1"/>
  <c r="AV25" i="1"/>
  <c r="AU25" i="1"/>
  <c r="AS25" i="1"/>
  <c r="AF25" i="1" s="1"/>
  <c r="AL25" i="1"/>
  <c r="I25" i="1" s="1"/>
  <c r="H25" i="1" s="1"/>
  <c r="AG25" i="1"/>
  <c r="J25" i="1" s="1"/>
  <c r="Y25" i="1"/>
  <c r="X25" i="1"/>
  <c r="W25" i="1" s="1"/>
  <c r="P25" i="1"/>
  <c r="K25" i="1"/>
  <c r="AY24" i="1"/>
  <c r="S24" i="1" s="1"/>
  <c r="AX24" i="1"/>
  <c r="AV24" i="1"/>
  <c r="AU24" i="1"/>
  <c r="AS24" i="1"/>
  <c r="AF24" i="1" s="1"/>
  <c r="AL24" i="1"/>
  <c r="I24" i="1" s="1"/>
  <c r="H24" i="1" s="1"/>
  <c r="AG24" i="1"/>
  <c r="J24" i="1" s="1"/>
  <c r="Y24" i="1"/>
  <c r="X24" i="1"/>
  <c r="P24" i="1"/>
  <c r="K24" i="1"/>
  <c r="AY23" i="1"/>
  <c r="AX23" i="1"/>
  <c r="AV23" i="1"/>
  <c r="AW23" i="1" s="1"/>
  <c r="AU23" i="1"/>
  <c r="AS23" i="1" s="1"/>
  <c r="AL23" i="1"/>
  <c r="I23" i="1" s="1"/>
  <c r="H23" i="1" s="1"/>
  <c r="AG23" i="1"/>
  <c r="J23" i="1" s="1"/>
  <c r="Y23" i="1"/>
  <c r="X23" i="1"/>
  <c r="W23" i="1" s="1"/>
  <c r="S23" i="1"/>
  <c r="P23" i="1"/>
  <c r="AY22" i="1"/>
  <c r="AX22" i="1"/>
  <c r="AV22" i="1"/>
  <c r="S22" i="1" s="1"/>
  <c r="AU22" i="1"/>
  <c r="AS22" i="1" s="1"/>
  <c r="AL22" i="1"/>
  <c r="I22" i="1" s="1"/>
  <c r="H22" i="1" s="1"/>
  <c r="AG22" i="1"/>
  <c r="J22" i="1" s="1"/>
  <c r="Y22" i="1"/>
  <c r="X22" i="1"/>
  <c r="P22" i="1"/>
  <c r="AY21" i="1"/>
  <c r="AX21" i="1"/>
  <c r="AV21" i="1"/>
  <c r="AU21" i="1"/>
  <c r="AS21" i="1" s="1"/>
  <c r="AL21" i="1"/>
  <c r="AG21" i="1"/>
  <c r="J21" i="1" s="1"/>
  <c r="Y21" i="1"/>
  <c r="X21" i="1"/>
  <c r="W21" i="1" s="1"/>
  <c r="P21" i="1"/>
  <c r="I21" i="1"/>
  <c r="H21" i="1" s="1"/>
  <c r="AY20" i="1"/>
  <c r="AX20" i="1"/>
  <c r="AV20" i="1"/>
  <c r="AU20" i="1"/>
  <c r="AS20" i="1"/>
  <c r="AF20" i="1" s="1"/>
  <c r="AL20" i="1"/>
  <c r="I20" i="1" s="1"/>
  <c r="H20" i="1" s="1"/>
  <c r="AG20" i="1"/>
  <c r="J20" i="1" s="1"/>
  <c r="Y20" i="1"/>
  <c r="W20" i="1" s="1"/>
  <c r="X20" i="1"/>
  <c r="P20" i="1"/>
  <c r="AY19" i="1"/>
  <c r="AX19" i="1"/>
  <c r="AW19" i="1"/>
  <c r="AV19" i="1"/>
  <c r="S19" i="1" s="1"/>
  <c r="T19" i="1" s="1"/>
  <c r="U19" i="1" s="1"/>
  <c r="AB19" i="1" s="1"/>
  <c r="AU19" i="1"/>
  <c r="AS19" i="1" s="1"/>
  <c r="AL19" i="1"/>
  <c r="AG19" i="1"/>
  <c r="J19" i="1" s="1"/>
  <c r="Y19" i="1"/>
  <c r="X19" i="1"/>
  <c r="W19" i="1"/>
  <c r="P19" i="1"/>
  <c r="I19" i="1"/>
  <c r="H19" i="1"/>
  <c r="AY18" i="1"/>
  <c r="AX18" i="1"/>
  <c r="AV18" i="1"/>
  <c r="AU18" i="1"/>
  <c r="AS18" i="1" s="1"/>
  <c r="AL18" i="1"/>
  <c r="AG18" i="1"/>
  <c r="J18" i="1" s="1"/>
  <c r="Y18" i="1"/>
  <c r="X18" i="1"/>
  <c r="W18" i="1"/>
  <c r="P18" i="1"/>
  <c r="I18" i="1"/>
  <c r="H18" i="1" s="1"/>
  <c r="AY17" i="1"/>
  <c r="S17" i="1" s="1"/>
  <c r="AX17" i="1"/>
  <c r="AV17" i="1"/>
  <c r="AU17" i="1"/>
  <c r="AS17" i="1"/>
  <c r="AF17" i="1" s="1"/>
  <c r="AL17" i="1"/>
  <c r="I17" i="1" s="1"/>
  <c r="H17" i="1" s="1"/>
  <c r="AG17" i="1"/>
  <c r="J17" i="1" s="1"/>
  <c r="Y17" i="1"/>
  <c r="X17" i="1"/>
  <c r="P17" i="1"/>
  <c r="AY16" i="1"/>
  <c r="AX16" i="1"/>
  <c r="AV16" i="1"/>
  <c r="AU16" i="1"/>
  <c r="AS16" i="1" s="1"/>
  <c r="AF16" i="1" s="1"/>
  <c r="AL16" i="1"/>
  <c r="I16" i="1" s="1"/>
  <c r="H16" i="1" s="1"/>
  <c r="AG16" i="1"/>
  <c r="Y16" i="1"/>
  <c r="X16" i="1"/>
  <c r="W16" i="1" s="1"/>
  <c r="S16" i="1"/>
  <c r="P16" i="1"/>
  <c r="J16" i="1"/>
  <c r="AE187" i="1" l="1"/>
  <c r="AF187" i="1"/>
  <c r="AT187" i="1"/>
  <c r="K187" i="1"/>
  <c r="N187" i="1"/>
  <c r="AF21" i="1"/>
  <c r="K21" i="1"/>
  <c r="Q23" i="1"/>
  <c r="O23" i="1" s="1"/>
  <c r="R23" i="1" s="1"/>
  <c r="L23" i="1" s="1"/>
  <c r="M23" i="1" s="1"/>
  <c r="AA23" i="1"/>
  <c r="AF49" i="1"/>
  <c r="N49" i="1"/>
  <c r="AT49" i="1"/>
  <c r="K49" i="1"/>
  <c r="AT197" i="1"/>
  <c r="K197" i="1"/>
  <c r="AE197" i="1"/>
  <c r="N197" i="1"/>
  <c r="AF199" i="1"/>
  <c r="K199" i="1"/>
  <c r="T23" i="1"/>
  <c r="U23" i="1" s="1"/>
  <c r="AB23" i="1" s="1"/>
  <c r="AT90" i="1"/>
  <c r="AF90" i="1"/>
  <c r="N90" i="1"/>
  <c r="AE160" i="1"/>
  <c r="AF160" i="1"/>
  <c r="AT160" i="1"/>
  <c r="K160" i="1"/>
  <c r="AW21" i="1"/>
  <c r="AE132" i="1"/>
  <c r="AT132" i="1"/>
  <c r="AW139" i="1"/>
  <c r="S139" i="1"/>
  <c r="T139" i="1" s="1"/>
  <c r="U139" i="1" s="1"/>
  <c r="Q139" i="1" s="1"/>
  <c r="O139" i="1" s="1"/>
  <c r="R139" i="1" s="1"/>
  <c r="L139" i="1" s="1"/>
  <c r="M139" i="1" s="1"/>
  <c r="AW64" i="1"/>
  <c r="K90" i="1"/>
  <c r="S148" i="1"/>
  <c r="AW22" i="1"/>
  <c r="N100" i="1"/>
  <c r="AF100" i="1"/>
  <c r="K100" i="1"/>
  <c r="K136" i="1"/>
  <c r="AF136" i="1"/>
  <c r="K17" i="1"/>
  <c r="K20" i="1"/>
  <c r="AW20" i="1"/>
  <c r="S20" i="1"/>
  <c r="K28" i="1"/>
  <c r="AF76" i="1"/>
  <c r="K76" i="1"/>
  <c r="K84" i="1"/>
  <c r="AF84" i="1"/>
  <c r="N95" i="1"/>
  <c r="T100" i="1"/>
  <c r="U100" i="1" s="1"/>
  <c r="AE131" i="1"/>
  <c r="AF131" i="1"/>
  <c r="K131" i="1"/>
  <c r="AT189" i="1"/>
  <c r="AF189" i="1"/>
  <c r="K189" i="1"/>
  <c r="AE189" i="1"/>
  <c r="N189" i="1"/>
  <c r="AF226" i="1"/>
  <c r="N226" i="1"/>
  <c r="AT232" i="1"/>
  <c r="N232" i="1"/>
  <c r="AF240" i="1"/>
  <c r="AE240" i="1"/>
  <c r="AT240" i="1"/>
  <c r="N240" i="1"/>
  <c r="K96" i="1"/>
  <c r="AE96" i="1"/>
  <c r="AE170" i="1"/>
  <c r="AF170" i="1"/>
  <c r="N170" i="1"/>
  <c r="AT79" i="1"/>
  <c r="N79" i="1"/>
  <c r="AE164" i="1"/>
  <c r="AF164" i="1"/>
  <c r="N164" i="1"/>
  <c r="AT164" i="1"/>
  <c r="K164" i="1"/>
  <c r="AT170" i="1"/>
  <c r="AT210" i="1"/>
  <c r="N210" i="1"/>
  <c r="K210" i="1"/>
  <c r="AF210" i="1"/>
  <c r="AE210" i="1"/>
  <c r="AF244" i="1"/>
  <c r="AT244" i="1"/>
  <c r="K244" i="1"/>
  <c r="Q19" i="1"/>
  <c r="O19" i="1" s="1"/>
  <c r="R19" i="1" s="1"/>
  <c r="S21" i="1"/>
  <c r="AW25" i="1"/>
  <c r="AW46" i="1"/>
  <c r="N53" i="1"/>
  <c r="S26" i="1"/>
  <c r="T26" i="1" s="1"/>
  <c r="U26" i="1" s="1"/>
  <c r="AW26" i="1"/>
  <c r="AT82" i="1"/>
  <c r="AF82" i="1"/>
  <c r="AW17" i="1"/>
  <c r="W22" i="1"/>
  <c r="AW28" i="1"/>
  <c r="AF45" i="1"/>
  <c r="N45" i="1"/>
  <c r="AT45" i="1"/>
  <c r="K45" i="1"/>
  <c r="S51" i="1"/>
  <c r="W59" i="1"/>
  <c r="W61" i="1"/>
  <c r="N76" i="1"/>
  <c r="AT76" i="1"/>
  <c r="N82" i="1"/>
  <c r="AT98" i="1"/>
  <c r="N98" i="1"/>
  <c r="K98" i="1"/>
  <c r="AF98" i="1"/>
  <c r="AW100" i="1"/>
  <c r="AW112" i="1"/>
  <c r="AW125" i="1"/>
  <c r="S128" i="1"/>
  <c r="S141" i="1"/>
  <c r="T141" i="1" s="1"/>
  <c r="U141" i="1" s="1"/>
  <c r="AB141" i="1" s="1"/>
  <c r="AW141" i="1"/>
  <c r="S145" i="1"/>
  <c r="AW145" i="1"/>
  <c r="AE236" i="1"/>
  <c r="K53" i="1"/>
  <c r="K70" i="1"/>
  <c r="N132" i="1"/>
  <c r="N236" i="1"/>
  <c r="AF66" i="1"/>
  <c r="AT66" i="1"/>
  <c r="AT68" i="1"/>
  <c r="AF68" i="1"/>
  <c r="N70" i="1"/>
  <c r="S130" i="1"/>
  <c r="T130" i="1" s="1"/>
  <c r="U130" i="1" s="1"/>
  <c r="N160" i="1"/>
  <c r="K170" i="1"/>
  <c r="AA19" i="1"/>
  <c r="AT88" i="1"/>
  <c r="N88" i="1"/>
  <c r="K88" i="1"/>
  <c r="AE108" i="1"/>
  <c r="N108" i="1"/>
  <c r="AT205" i="1"/>
  <c r="N205" i="1"/>
  <c r="AE235" i="1"/>
  <c r="AT235" i="1"/>
  <c r="N235" i="1"/>
  <c r="AF235" i="1"/>
  <c r="K235" i="1"/>
  <c r="W17" i="1"/>
  <c r="Q27" i="1"/>
  <c r="O27" i="1" s="1"/>
  <c r="R27" i="1" s="1"/>
  <c r="AT31" i="1"/>
  <c r="K31" i="1"/>
  <c r="AF31" i="1"/>
  <c r="AW33" i="1"/>
  <c r="S33" i="1"/>
  <c r="W35" i="1"/>
  <c r="W39" i="1"/>
  <c r="W50" i="1"/>
  <c r="W57" i="1"/>
  <c r="S62" i="1"/>
  <c r="T62" i="1" s="1"/>
  <c r="U62" i="1" s="1"/>
  <c r="AW62" i="1"/>
  <c r="W68" i="1"/>
  <c r="AE74" i="1"/>
  <c r="K74" i="1"/>
  <c r="AF74" i="1"/>
  <c r="N80" i="1"/>
  <c r="AT83" i="1"/>
  <c r="N83" i="1"/>
  <c r="AF92" i="1"/>
  <c r="N92" i="1"/>
  <c r="W97" i="1"/>
  <c r="W105" i="1"/>
  <c r="AW113" i="1"/>
  <c r="AF132" i="1"/>
  <c r="AW151" i="1"/>
  <c r="S151" i="1"/>
  <c r="AE172" i="1"/>
  <c r="K172" i="1"/>
  <c r="AT172" i="1"/>
  <c r="S174" i="1"/>
  <c r="W198" i="1"/>
  <c r="AE212" i="1"/>
  <c r="AF212" i="1"/>
  <c r="AT212" i="1"/>
  <c r="K212" i="1"/>
  <c r="K240" i="1"/>
  <c r="AE70" i="1"/>
  <c r="AT70" i="1"/>
  <c r="S104" i="1"/>
  <c r="T104" i="1" s="1"/>
  <c r="U104" i="1" s="1"/>
  <c r="AB104" i="1" s="1"/>
  <c r="AW104" i="1"/>
  <c r="AE176" i="1"/>
  <c r="AF176" i="1"/>
  <c r="AT176" i="1"/>
  <c r="K176" i="1"/>
  <c r="AT236" i="1"/>
  <c r="K236" i="1"/>
  <c r="AF35" i="1"/>
  <c r="AE35" i="1"/>
  <c r="S37" i="1"/>
  <c r="T37" i="1" s="1"/>
  <c r="U37" i="1" s="1"/>
  <c r="Q37" i="1" s="1"/>
  <c r="O37" i="1" s="1"/>
  <c r="R37" i="1" s="1"/>
  <c r="L37" i="1" s="1"/>
  <c r="M37" i="1" s="1"/>
  <c r="AF73" i="1"/>
  <c r="N73" i="1"/>
  <c r="W117" i="1"/>
  <c r="S25" i="1"/>
  <c r="AW30" i="1"/>
  <c r="AT86" i="1"/>
  <c r="K86" i="1"/>
  <c r="AT102" i="1"/>
  <c r="N102" i="1"/>
  <c r="AT193" i="1"/>
  <c r="AE193" i="1"/>
  <c r="N193" i="1"/>
  <c r="K193" i="1"/>
  <c r="AT224" i="1"/>
  <c r="AF224" i="1"/>
  <c r="S18" i="1"/>
  <c r="T18" i="1" s="1"/>
  <c r="U18" i="1" s="1"/>
  <c r="AW18" i="1"/>
  <c r="S31" i="1"/>
  <c r="T42" i="1"/>
  <c r="U42" i="1" s="1"/>
  <c r="W48" i="1"/>
  <c r="AE66" i="1"/>
  <c r="AT72" i="1"/>
  <c r="N72" i="1"/>
  <c r="AF72" i="1"/>
  <c r="K80" i="1"/>
  <c r="AE80" i="1"/>
  <c r="AE88" i="1"/>
  <c r="AT94" i="1"/>
  <c r="K94" i="1"/>
  <c r="N96" i="1"/>
  <c r="AT96" i="1"/>
  <c r="AE100" i="1"/>
  <c r="AT109" i="1"/>
  <c r="AE109" i="1"/>
  <c r="W136" i="1"/>
  <c r="AE178" i="1"/>
  <c r="AF178" i="1"/>
  <c r="AT178" i="1"/>
  <c r="N178" i="1"/>
  <c r="AE227" i="1"/>
  <c r="K227" i="1"/>
  <c r="AT227" i="1"/>
  <c r="AF227" i="1"/>
  <c r="AF233" i="1"/>
  <c r="AT233" i="1"/>
  <c r="W81" i="1"/>
  <c r="AW93" i="1"/>
  <c r="S109" i="1"/>
  <c r="T109" i="1" s="1"/>
  <c r="U109" i="1" s="1"/>
  <c r="S114" i="1"/>
  <c r="W115" i="1"/>
  <c r="W120" i="1"/>
  <c r="S125" i="1"/>
  <c r="K134" i="1"/>
  <c r="AT134" i="1"/>
  <c r="S136" i="1"/>
  <c r="T136" i="1" s="1"/>
  <c r="U136" i="1" s="1"/>
  <c r="S143" i="1"/>
  <c r="T143" i="1" s="1"/>
  <c r="U143" i="1" s="1"/>
  <c r="AF152" i="1"/>
  <c r="K152" i="1"/>
  <c r="AF166" i="1"/>
  <c r="AF168" i="1"/>
  <c r="W171" i="1"/>
  <c r="N185" i="1"/>
  <c r="K185" i="1"/>
  <c r="AE185" i="1"/>
  <c r="S189" i="1"/>
  <c r="T189" i="1" s="1"/>
  <c r="U189" i="1" s="1"/>
  <c r="AT201" i="1"/>
  <c r="N201" i="1"/>
  <c r="AF208" i="1"/>
  <c r="AF216" i="1"/>
  <c r="AT216" i="1"/>
  <c r="K216" i="1"/>
  <c r="AE231" i="1"/>
  <c r="AT231" i="1"/>
  <c r="N231" i="1"/>
  <c r="AT237" i="1"/>
  <c r="AF237" i="1"/>
  <c r="W243" i="1"/>
  <c r="AW24" i="1"/>
  <c r="AW35" i="1"/>
  <c r="AW38" i="1"/>
  <c r="AW42" i="1"/>
  <c r="AW47" i="1"/>
  <c r="AW58" i="1"/>
  <c r="W60" i="1"/>
  <c r="W76" i="1"/>
  <c r="S80" i="1"/>
  <c r="T80" i="1" s="1"/>
  <c r="U80" i="1" s="1"/>
  <c r="AB80" i="1" s="1"/>
  <c r="W119" i="1"/>
  <c r="T126" i="1"/>
  <c r="U126" i="1" s="1"/>
  <c r="V126" i="1" s="1"/>
  <c r="Z126" i="1" s="1"/>
  <c r="W149" i="1"/>
  <c r="AW150" i="1"/>
  <c r="S150" i="1"/>
  <c r="W165" i="1"/>
  <c r="AE184" i="1"/>
  <c r="AT184" i="1"/>
  <c r="AF195" i="1"/>
  <c r="K195" i="1"/>
  <c r="N206" i="1"/>
  <c r="K206" i="1"/>
  <c r="AE206" i="1"/>
  <c r="W33" i="1"/>
  <c r="W42" i="1"/>
  <c r="W49" i="1"/>
  <c r="T54" i="1"/>
  <c r="U54" i="1" s="1"/>
  <c r="Q54" i="1" s="1"/>
  <c r="O54" i="1" s="1"/>
  <c r="R54" i="1" s="1"/>
  <c r="L54" i="1" s="1"/>
  <c r="M54" i="1" s="1"/>
  <c r="W56" i="1"/>
  <c r="W58" i="1"/>
  <c r="W63" i="1"/>
  <c r="T76" i="1"/>
  <c r="U76" i="1" s="1"/>
  <c r="AW80" i="1"/>
  <c r="W82" i="1"/>
  <c r="S92" i="1"/>
  <c r="W95" i="1"/>
  <c r="W106" i="1"/>
  <c r="S110" i="1"/>
  <c r="AW111" i="1"/>
  <c r="AW116" i="1"/>
  <c r="W124" i="1"/>
  <c r="S124" i="1"/>
  <c r="W152" i="1"/>
  <c r="AW154" i="1"/>
  <c r="S154" i="1"/>
  <c r="AE156" i="1"/>
  <c r="N156" i="1"/>
  <c r="AF156" i="1"/>
  <c r="W157" i="1"/>
  <c r="AE158" i="1"/>
  <c r="AT158" i="1"/>
  <c r="N158" i="1"/>
  <c r="AE162" i="1"/>
  <c r="AT162" i="1"/>
  <c r="N162" i="1"/>
  <c r="K162" i="1"/>
  <c r="AE166" i="1"/>
  <c r="K166" i="1"/>
  <c r="AE168" i="1"/>
  <c r="K168" i="1"/>
  <c r="AW170" i="1"/>
  <c r="S170" i="1"/>
  <c r="W177" i="1"/>
  <c r="W183" i="1"/>
  <c r="AF185" i="1"/>
  <c r="AW195" i="1"/>
  <c r="AW202" i="1"/>
  <c r="AF204" i="1"/>
  <c r="AT204" i="1"/>
  <c r="AE208" i="1"/>
  <c r="K208" i="1"/>
  <c r="W210" i="1"/>
  <c r="AW219" i="1"/>
  <c r="K221" i="1"/>
  <c r="AE221" i="1"/>
  <c r="AT221" i="1"/>
  <c r="N221" i="1"/>
  <c r="AE239" i="1"/>
  <c r="AF239" i="1"/>
  <c r="AT239" i="1"/>
  <c r="N239" i="1"/>
  <c r="AE243" i="1"/>
  <c r="AT243" i="1"/>
  <c r="N243" i="1"/>
  <c r="AW246" i="1"/>
  <c r="S246" i="1"/>
  <c r="AW16" i="1"/>
  <c r="W24" i="1"/>
  <c r="W29" i="1"/>
  <c r="S29" i="1"/>
  <c r="W32" i="1"/>
  <c r="AW39" i="1"/>
  <c r="W45" i="1"/>
  <c r="S50" i="1"/>
  <c r="T50" i="1" s="1"/>
  <c r="U50" i="1" s="1"/>
  <c r="W52" i="1"/>
  <c r="W54" i="1"/>
  <c r="S55" i="1"/>
  <c r="T55" i="1" s="1"/>
  <c r="U55" i="1" s="1"/>
  <c r="AB55" i="1" s="1"/>
  <c r="N57" i="1"/>
  <c r="N61" i="1"/>
  <c r="AW65" i="1"/>
  <c r="S72" i="1"/>
  <c r="T72" i="1" s="1"/>
  <c r="U72" i="1" s="1"/>
  <c r="W89" i="1"/>
  <c r="W91" i="1"/>
  <c r="W98" i="1"/>
  <c r="S122" i="1"/>
  <c r="AW123" i="1"/>
  <c r="AW136" i="1"/>
  <c r="AT153" i="1"/>
  <c r="N153" i="1"/>
  <c r="AE174" i="1"/>
  <c r="AT174" i="1"/>
  <c r="N174" i="1"/>
  <c r="K174" i="1"/>
  <c r="AF174" i="1"/>
  <c r="AE182" i="1"/>
  <c r="N182" i="1"/>
  <c r="K182" i="1"/>
  <c r="AW191" i="1"/>
  <c r="S191" i="1"/>
  <c r="W213" i="1"/>
  <c r="AW214" i="1"/>
  <c r="AF241" i="1"/>
  <c r="AE241" i="1"/>
  <c r="AT241" i="1"/>
  <c r="AW135" i="1"/>
  <c r="AW148" i="1"/>
  <c r="W151" i="1"/>
  <c r="AW156" i="1"/>
  <c r="AF157" i="1"/>
  <c r="W164" i="1"/>
  <c r="W173" i="1"/>
  <c r="W176" i="1"/>
  <c r="T177" i="1"/>
  <c r="U177" i="1" s="1"/>
  <c r="Q177" i="1" s="1"/>
  <c r="O177" i="1" s="1"/>
  <c r="R177" i="1" s="1"/>
  <c r="W179" i="1"/>
  <c r="W187" i="1"/>
  <c r="AW187" i="1"/>
  <c r="S193" i="1"/>
  <c r="AW199" i="1"/>
  <c r="W202" i="1"/>
  <c r="S202" i="1"/>
  <c r="T202" i="1" s="1"/>
  <c r="U202" i="1" s="1"/>
  <c r="AB202" i="1" s="1"/>
  <c r="W212" i="1"/>
  <c r="W214" i="1"/>
  <c r="W218" i="1"/>
  <c r="W226" i="1"/>
  <c r="N229" i="1"/>
  <c r="W233" i="1"/>
  <c r="W240" i="1"/>
  <c r="W241" i="1"/>
  <c r="N246" i="1"/>
  <c r="S134" i="1"/>
  <c r="W143" i="1"/>
  <c r="S149" i="1"/>
  <c r="S177" i="1"/>
  <c r="AB189" i="1"/>
  <c r="AW134" i="1"/>
  <c r="W137" i="1"/>
  <c r="S142" i="1"/>
  <c r="T142" i="1" s="1"/>
  <c r="U142" i="1" s="1"/>
  <c r="Q142" i="1" s="1"/>
  <c r="O142" i="1" s="1"/>
  <c r="R142" i="1" s="1"/>
  <c r="L142" i="1" s="1"/>
  <c r="M142" i="1" s="1"/>
  <c r="AW147" i="1"/>
  <c r="W159" i="1"/>
  <c r="W163" i="1"/>
  <c r="W166" i="1"/>
  <c r="AW166" i="1"/>
  <c r="W172" i="1"/>
  <c r="W175" i="1"/>
  <c r="S213" i="1"/>
  <c r="T213" i="1" s="1"/>
  <c r="U213" i="1" s="1"/>
  <c r="N219" i="1"/>
  <c r="AT219" i="1"/>
  <c r="S220" i="1"/>
  <c r="AF225" i="1"/>
  <c r="S138" i="1"/>
  <c r="W139" i="1"/>
  <c r="S146" i="1"/>
  <c r="T146" i="1" s="1"/>
  <c r="U146" i="1" s="1"/>
  <c r="Q146" i="1" s="1"/>
  <c r="O146" i="1" s="1"/>
  <c r="R146" i="1" s="1"/>
  <c r="L146" i="1" s="1"/>
  <c r="M146" i="1" s="1"/>
  <c r="W158" i="1"/>
  <c r="W169" i="1"/>
  <c r="AW171" i="1"/>
  <c r="W180" i="1"/>
  <c r="W186" i="1"/>
  <c r="W190" i="1"/>
  <c r="S198" i="1"/>
  <c r="W204" i="1"/>
  <c r="AW204" i="1"/>
  <c r="W220" i="1"/>
  <c r="N223" i="1"/>
  <c r="AF229" i="1"/>
  <c r="W231" i="1"/>
  <c r="W235" i="1"/>
  <c r="W238" i="1"/>
  <c r="W244" i="1"/>
  <c r="AA31" i="1"/>
  <c r="T31" i="1"/>
  <c r="U31" i="1" s="1"/>
  <c r="Q31" i="1" s="1"/>
  <c r="O31" i="1" s="1"/>
  <c r="R31" i="1" s="1"/>
  <c r="L31" i="1" s="1"/>
  <c r="M31" i="1" s="1"/>
  <c r="AA18" i="1"/>
  <c r="AB22" i="1"/>
  <c r="AA34" i="1"/>
  <c r="AT19" i="1"/>
  <c r="K19" i="1"/>
  <c r="L19" i="1" s="1"/>
  <c r="M19" i="1" s="1"/>
  <c r="AF19" i="1"/>
  <c r="AE19" i="1"/>
  <c r="N19" i="1"/>
  <c r="AA25" i="1"/>
  <c r="AA28" i="1"/>
  <c r="T29" i="1"/>
  <c r="U29" i="1" s="1"/>
  <c r="AB31" i="1"/>
  <c r="AA51" i="1"/>
  <c r="AA64" i="1"/>
  <c r="Q30" i="1"/>
  <c r="O30" i="1" s="1"/>
  <c r="R30" i="1" s="1"/>
  <c r="L30" i="1" s="1"/>
  <c r="M30" i="1" s="1"/>
  <c r="AA30" i="1"/>
  <c r="T30" i="1"/>
  <c r="U30" i="1" s="1"/>
  <c r="AA33" i="1"/>
  <c r="AA42" i="1"/>
  <c r="Q42" i="1"/>
  <c r="O42" i="1" s="1"/>
  <c r="R42" i="1" s="1"/>
  <c r="AA24" i="1"/>
  <c r="AB30" i="1"/>
  <c r="AA35" i="1"/>
  <c r="V46" i="1"/>
  <c r="Z46" i="1" s="1"/>
  <c r="AC46" i="1"/>
  <c r="AB46" i="1"/>
  <c r="AA47" i="1"/>
  <c r="T64" i="1"/>
  <c r="U64" i="1" s="1"/>
  <c r="Q64" i="1" s="1"/>
  <c r="O64" i="1" s="1"/>
  <c r="R64" i="1" s="1"/>
  <c r="L64" i="1" s="1"/>
  <c r="M64" i="1" s="1"/>
  <c r="T25" i="1"/>
  <c r="U25" i="1" s="1"/>
  <c r="N26" i="1"/>
  <c r="AT26" i="1"/>
  <c r="K26" i="1"/>
  <c r="AE26" i="1"/>
  <c r="AF26" i="1"/>
  <c r="AB29" i="1"/>
  <c r="N30" i="1"/>
  <c r="AE30" i="1"/>
  <c r="AT30" i="1"/>
  <c r="K30" i="1"/>
  <c r="AF30" i="1"/>
  <c r="V50" i="1"/>
  <c r="Z50" i="1" s="1"/>
  <c r="AC50" i="1"/>
  <c r="AB50" i="1"/>
  <c r="Q20" i="1"/>
  <c r="O20" i="1" s="1"/>
  <c r="R20" i="1" s="1"/>
  <c r="L20" i="1" s="1"/>
  <c r="M20" i="1" s="1"/>
  <c r="AA20" i="1"/>
  <c r="AT27" i="1"/>
  <c r="K27" i="1"/>
  <c r="AE27" i="1"/>
  <c r="AF27" i="1"/>
  <c r="N27" i="1"/>
  <c r="AA36" i="1"/>
  <c r="V38" i="1"/>
  <c r="Z38" i="1" s="1"/>
  <c r="AC38" i="1"/>
  <c r="AB38" i="1"/>
  <c r="V42" i="1"/>
  <c r="Z42" i="1" s="1"/>
  <c r="AC42" i="1"/>
  <c r="AB42" i="1"/>
  <c r="AA43" i="1"/>
  <c r="Q43" i="1"/>
  <c r="O43" i="1" s="1"/>
  <c r="R43" i="1" s="1"/>
  <c r="L43" i="1" s="1"/>
  <c r="M43" i="1" s="1"/>
  <c r="V58" i="1"/>
  <c r="Z58" i="1" s="1"/>
  <c r="AC58" i="1"/>
  <c r="AB58" i="1"/>
  <c r="AA59" i="1"/>
  <c r="V62" i="1"/>
  <c r="Z62" i="1" s="1"/>
  <c r="AC62" i="1"/>
  <c r="AB62" i="1"/>
  <c r="L27" i="1"/>
  <c r="M27" i="1" s="1"/>
  <c r="AA17" i="1"/>
  <c r="T21" i="1"/>
  <c r="U21" i="1" s="1"/>
  <c r="AB21" i="1" s="1"/>
  <c r="N22" i="1"/>
  <c r="AT22" i="1"/>
  <c r="K22" i="1"/>
  <c r="AE22" i="1"/>
  <c r="AF22" i="1"/>
  <c r="AA21" i="1"/>
  <c r="AA26" i="1"/>
  <c r="AA32" i="1"/>
  <c r="AA16" i="1"/>
  <c r="T17" i="1"/>
  <c r="U17" i="1" s="1"/>
  <c r="AB17" i="1" s="1"/>
  <c r="N18" i="1"/>
  <c r="AE18" i="1"/>
  <c r="AT18" i="1"/>
  <c r="K18" i="1"/>
  <c r="AF18" i="1"/>
  <c r="AA22" i="1"/>
  <c r="T22" i="1"/>
  <c r="U22" i="1" s="1"/>
  <c r="AT23" i="1"/>
  <c r="K23" i="1"/>
  <c r="AF23" i="1"/>
  <c r="AE23" i="1"/>
  <c r="N23" i="1"/>
  <c r="AA29" i="1"/>
  <c r="Q29" i="1"/>
  <c r="O29" i="1" s="1"/>
  <c r="R29" i="1" s="1"/>
  <c r="AB54" i="1"/>
  <c r="AA55" i="1"/>
  <c r="AA71" i="1"/>
  <c r="S60" i="1"/>
  <c r="AW60" i="1"/>
  <c r="AA63" i="1"/>
  <c r="AW73" i="1"/>
  <c r="S73" i="1"/>
  <c r="AA77" i="1"/>
  <c r="AE85" i="1"/>
  <c r="N85" i="1"/>
  <c r="AT85" i="1"/>
  <c r="K85" i="1"/>
  <c r="AF85" i="1"/>
  <c r="AA89" i="1"/>
  <c r="S90" i="1"/>
  <c r="AW90" i="1"/>
  <c r="K99" i="1"/>
  <c r="AF99" i="1"/>
  <c r="AE99" i="1"/>
  <c r="AT99" i="1"/>
  <c r="N99" i="1"/>
  <c r="V100" i="1"/>
  <c r="Z100" i="1" s="1"/>
  <c r="AC100" i="1"/>
  <c r="AD100" i="1" s="1"/>
  <c r="AB100" i="1"/>
  <c r="AA105" i="1"/>
  <c r="AW131" i="1"/>
  <c r="S131" i="1"/>
  <c r="AA245" i="1"/>
  <c r="T16" i="1"/>
  <c r="U16" i="1" s="1"/>
  <c r="AT16" i="1"/>
  <c r="V19" i="1"/>
  <c r="Z19" i="1" s="1"/>
  <c r="T20" i="1"/>
  <c r="U20" i="1" s="1"/>
  <c r="AT20" i="1"/>
  <c r="V23" i="1"/>
  <c r="Z23" i="1" s="1"/>
  <c r="T24" i="1"/>
  <c r="U24" i="1" s="1"/>
  <c r="AT24" i="1"/>
  <c r="V27" i="1"/>
  <c r="Z27" i="1" s="1"/>
  <c r="T28" i="1"/>
  <c r="U28" i="1" s="1"/>
  <c r="Q28" i="1" s="1"/>
  <c r="O28" i="1" s="1"/>
  <c r="R28" i="1" s="1"/>
  <c r="L28" i="1" s="1"/>
  <c r="M28" i="1" s="1"/>
  <c r="AT28" i="1"/>
  <c r="T33" i="1"/>
  <c r="U33" i="1" s="1"/>
  <c r="W34" i="1"/>
  <c r="AE34" i="1"/>
  <c r="N34" i="1"/>
  <c r="K34" i="1"/>
  <c r="AF42" i="1"/>
  <c r="AE42" i="1"/>
  <c r="N42" i="1"/>
  <c r="K42" i="1"/>
  <c r="AF46" i="1"/>
  <c r="AE46" i="1"/>
  <c r="N46" i="1"/>
  <c r="K46" i="1"/>
  <c r="AF50" i="1"/>
  <c r="AE50" i="1"/>
  <c r="N50" i="1"/>
  <c r="K50" i="1"/>
  <c r="AF54" i="1"/>
  <c r="AE54" i="1"/>
  <c r="N54" i="1"/>
  <c r="K54" i="1"/>
  <c r="AF58" i="1"/>
  <c r="AE58" i="1"/>
  <c r="N58" i="1"/>
  <c r="K58" i="1"/>
  <c r="Q62" i="1"/>
  <c r="O62" i="1" s="1"/>
  <c r="R62" i="1" s="1"/>
  <c r="AA62" i="1"/>
  <c r="S68" i="1"/>
  <c r="AW68" i="1"/>
  <c r="K71" i="1"/>
  <c r="AE71" i="1"/>
  <c r="AF71" i="1"/>
  <c r="N71" i="1"/>
  <c r="AT71" i="1"/>
  <c r="AE89" i="1"/>
  <c r="N89" i="1"/>
  <c r="AT89" i="1"/>
  <c r="K89" i="1"/>
  <c r="AF89" i="1"/>
  <c r="AA98" i="1"/>
  <c r="AA103" i="1"/>
  <c r="S103" i="1"/>
  <c r="AW103" i="1"/>
  <c r="AE105" i="1"/>
  <c r="N105" i="1"/>
  <c r="AT105" i="1"/>
  <c r="K105" i="1"/>
  <c r="AF105" i="1"/>
  <c r="AA110" i="1"/>
  <c r="K16" i="1"/>
  <c r="T51" i="1"/>
  <c r="U51" i="1" s="1"/>
  <c r="AB51" i="1" s="1"/>
  <c r="AT40" i="1"/>
  <c r="K40" i="1"/>
  <c r="AE40" i="1"/>
  <c r="AE65" i="1"/>
  <c r="N65" i="1"/>
  <c r="AF65" i="1"/>
  <c r="K65" i="1"/>
  <c r="AT65" i="1"/>
  <c r="T96" i="1"/>
  <c r="U96" i="1" s="1"/>
  <c r="AW108" i="1"/>
  <c r="S108" i="1"/>
  <c r="AW155" i="1"/>
  <c r="S155" i="1"/>
  <c r="S168" i="1"/>
  <c r="AW168" i="1"/>
  <c r="N16" i="1"/>
  <c r="N20" i="1"/>
  <c r="AT21" i="1"/>
  <c r="N24" i="1"/>
  <c r="AT25" i="1"/>
  <c r="N28" i="1"/>
  <c r="AT29" i="1"/>
  <c r="AF33" i="1"/>
  <c r="AE33" i="1"/>
  <c r="AT37" i="1"/>
  <c r="AE39" i="1"/>
  <c r="S40" i="1"/>
  <c r="AW40" i="1"/>
  <c r="S41" i="1"/>
  <c r="AA44" i="1"/>
  <c r="AF44" i="1"/>
  <c r="AA48" i="1"/>
  <c r="AF48" i="1"/>
  <c r="AA52" i="1"/>
  <c r="AF52" i="1"/>
  <c r="AA56" i="1"/>
  <c r="AF56" i="1"/>
  <c r="AA60" i="1"/>
  <c r="AA61" i="1"/>
  <c r="AF62" i="1"/>
  <c r="AE62" i="1"/>
  <c r="N62" i="1"/>
  <c r="K62" i="1"/>
  <c r="T63" i="1"/>
  <c r="U63" i="1" s="1"/>
  <c r="Q63" i="1" s="1"/>
  <c r="O63" i="1" s="1"/>
  <c r="R63" i="1" s="1"/>
  <c r="L63" i="1" s="1"/>
  <c r="M63" i="1" s="1"/>
  <c r="T65" i="1"/>
  <c r="U65" i="1" s="1"/>
  <c r="T66" i="1"/>
  <c r="U66" i="1" s="1"/>
  <c r="AA69" i="1"/>
  <c r="AA82" i="1"/>
  <c r="AF123" i="1"/>
  <c r="AE123" i="1"/>
  <c r="N123" i="1"/>
  <c r="AT123" i="1"/>
  <c r="K123" i="1"/>
  <c r="T148" i="1"/>
  <c r="U148" i="1" s="1"/>
  <c r="AC23" i="1"/>
  <c r="AD23" i="1" s="1"/>
  <c r="AC27" i="1"/>
  <c r="AD27" i="1" s="1"/>
  <c r="S36" i="1"/>
  <c r="AW36" i="1"/>
  <c r="T59" i="1"/>
  <c r="U59" i="1" s="1"/>
  <c r="Q59" i="1" s="1"/>
  <c r="O59" i="1" s="1"/>
  <c r="R59" i="1" s="1"/>
  <c r="K29" i="1"/>
  <c r="S57" i="1"/>
  <c r="AW57" i="1"/>
  <c r="AF64" i="1"/>
  <c r="AE64" i="1"/>
  <c r="N64" i="1"/>
  <c r="AA70" i="1"/>
  <c r="AE16" i="1"/>
  <c r="AE20" i="1"/>
  <c r="AE24" i="1"/>
  <c r="AE28" i="1"/>
  <c r="AT33" i="1"/>
  <c r="AT35" i="1"/>
  <c r="K35" i="1"/>
  <c r="N36" i="1"/>
  <c r="K37" i="1"/>
  <c r="Q38" i="1"/>
  <c r="O38" i="1" s="1"/>
  <c r="R38" i="1" s="1"/>
  <c r="AA40" i="1"/>
  <c r="AF60" i="1"/>
  <c r="S61" i="1"/>
  <c r="AW61" i="1"/>
  <c r="AE69" i="1"/>
  <c r="K69" i="1"/>
  <c r="AF69" i="1"/>
  <c r="AT69" i="1"/>
  <c r="N69" i="1"/>
  <c r="T70" i="1"/>
  <c r="U70" i="1" s="1"/>
  <c r="AA74" i="1"/>
  <c r="S75" i="1"/>
  <c r="AW75" i="1"/>
  <c r="AA86" i="1"/>
  <c r="AA97" i="1"/>
  <c r="AF104" i="1"/>
  <c r="AE104" i="1"/>
  <c r="N104" i="1"/>
  <c r="K104" i="1"/>
  <c r="AT104" i="1"/>
  <c r="AA106" i="1"/>
  <c r="AC19" i="1"/>
  <c r="AD19" i="1" s="1"/>
  <c r="T39" i="1"/>
  <c r="U39" i="1" s="1"/>
  <c r="T47" i="1"/>
  <c r="U47" i="1" s="1"/>
  <c r="AB47" i="1" s="1"/>
  <c r="S53" i="1"/>
  <c r="AW53" i="1"/>
  <c r="K91" i="1"/>
  <c r="AF91" i="1"/>
  <c r="AE91" i="1"/>
  <c r="N91" i="1"/>
  <c r="AT91" i="1"/>
  <c r="AT17" i="1"/>
  <c r="N17" i="1"/>
  <c r="N21" i="1"/>
  <c r="N25" i="1"/>
  <c r="N29" i="1"/>
  <c r="K32" i="1"/>
  <c r="AE32" i="1"/>
  <c r="N33" i="1"/>
  <c r="AF34" i="1"/>
  <c r="T35" i="1"/>
  <c r="U35" i="1" s="1"/>
  <c r="Q35" i="1" s="1"/>
  <c r="O35" i="1" s="1"/>
  <c r="R35" i="1" s="1"/>
  <c r="L35" i="1" s="1"/>
  <c r="M35" i="1" s="1"/>
  <c r="AA37" i="1"/>
  <c r="AF41" i="1"/>
  <c r="AE41" i="1"/>
  <c r="V76" i="1"/>
  <c r="Z76" i="1" s="1"/>
  <c r="AC76" i="1"/>
  <c r="AB76" i="1"/>
  <c r="AD76" i="1" s="1"/>
  <c r="AA90" i="1"/>
  <c r="AA101" i="1"/>
  <c r="AE106" i="1"/>
  <c r="N106" i="1"/>
  <c r="AT106" i="1"/>
  <c r="K106" i="1"/>
  <c r="AF106" i="1"/>
  <c r="T123" i="1"/>
  <c r="U123" i="1" s="1"/>
  <c r="Q123" i="1" s="1"/>
  <c r="O123" i="1" s="1"/>
  <c r="R123" i="1" s="1"/>
  <c r="L123" i="1" s="1"/>
  <c r="M123" i="1" s="1"/>
  <c r="AT138" i="1"/>
  <c r="K138" i="1"/>
  <c r="AF138" i="1"/>
  <c r="N138" i="1"/>
  <c r="AE138" i="1"/>
  <c r="S45" i="1"/>
  <c r="AW45" i="1"/>
  <c r="S49" i="1"/>
  <c r="AW49" i="1"/>
  <c r="AD58" i="1"/>
  <c r="AE17" i="1"/>
  <c r="AE21" i="1"/>
  <c r="AE25" i="1"/>
  <c r="AE29" i="1"/>
  <c r="S32" i="1"/>
  <c r="AW32" i="1"/>
  <c r="AF38" i="1"/>
  <c r="AE38" i="1"/>
  <c r="N38" i="1"/>
  <c r="K38" i="1"/>
  <c r="AT44" i="1"/>
  <c r="K44" i="1"/>
  <c r="AE44" i="1"/>
  <c r="AA45" i="1"/>
  <c r="AT48" i="1"/>
  <c r="K48" i="1"/>
  <c r="AE48" i="1"/>
  <c r="AA49" i="1"/>
  <c r="AT52" i="1"/>
  <c r="K52" i="1"/>
  <c r="AE52" i="1"/>
  <c r="AA53" i="1"/>
  <c r="AT56" i="1"/>
  <c r="K56" i="1"/>
  <c r="AE56" i="1"/>
  <c r="AA57" i="1"/>
  <c r="K64" i="1"/>
  <c r="AA81" i="1"/>
  <c r="S82" i="1"/>
  <c r="AW82" i="1"/>
  <c r="T84" i="1"/>
  <c r="U84" i="1" s="1"/>
  <c r="Q84" i="1" s="1"/>
  <c r="O84" i="1" s="1"/>
  <c r="R84" i="1" s="1"/>
  <c r="L84" i="1" s="1"/>
  <c r="M84" i="1" s="1"/>
  <c r="S98" i="1"/>
  <c r="AW98" i="1"/>
  <c r="T43" i="1"/>
  <c r="U43" i="1" s="1"/>
  <c r="AF37" i="1"/>
  <c r="AE37" i="1"/>
  <c r="AA39" i="1"/>
  <c r="AT36" i="1"/>
  <c r="K36" i="1"/>
  <c r="AE36" i="1"/>
  <c r="W38" i="1"/>
  <c r="AD38" i="1"/>
  <c r="N39" i="1"/>
  <c r="AT39" i="1"/>
  <c r="K39" i="1"/>
  <c r="N40" i="1"/>
  <c r="AF40" i="1"/>
  <c r="AE43" i="1"/>
  <c r="N43" i="1"/>
  <c r="AT43" i="1"/>
  <c r="K43" i="1"/>
  <c r="S44" i="1"/>
  <c r="AW44" i="1"/>
  <c r="Q46" i="1"/>
  <c r="O46" i="1" s="1"/>
  <c r="R46" i="1" s="1"/>
  <c r="L46" i="1" s="1"/>
  <c r="M46" i="1" s="1"/>
  <c r="AA46" i="1"/>
  <c r="AE47" i="1"/>
  <c r="N47" i="1"/>
  <c r="AT47" i="1"/>
  <c r="K47" i="1"/>
  <c r="S48" i="1"/>
  <c r="AW48" i="1"/>
  <c r="Q50" i="1"/>
  <c r="O50" i="1" s="1"/>
  <c r="R50" i="1" s="1"/>
  <c r="L50" i="1" s="1"/>
  <c r="M50" i="1" s="1"/>
  <c r="AA50" i="1"/>
  <c r="AE51" i="1"/>
  <c r="N51" i="1"/>
  <c r="AT51" i="1"/>
  <c r="K51" i="1"/>
  <c r="S52" i="1"/>
  <c r="AW52" i="1"/>
  <c r="AA54" i="1"/>
  <c r="AE55" i="1"/>
  <c r="N55" i="1"/>
  <c r="AT55" i="1"/>
  <c r="K55" i="1"/>
  <c r="S56" i="1"/>
  <c r="AW56" i="1"/>
  <c r="Q58" i="1"/>
  <c r="O58" i="1" s="1"/>
  <c r="R58" i="1" s="1"/>
  <c r="L58" i="1" s="1"/>
  <c r="M58" i="1" s="1"/>
  <c r="AA58" i="1"/>
  <c r="AE59" i="1"/>
  <c r="N59" i="1"/>
  <c r="AT59" i="1"/>
  <c r="K59" i="1"/>
  <c r="AT60" i="1"/>
  <c r="K60" i="1"/>
  <c r="AE60" i="1"/>
  <c r="AA66" i="1"/>
  <c r="Q66" i="1"/>
  <c r="O66" i="1" s="1"/>
  <c r="R66" i="1" s="1"/>
  <c r="AA72" i="1"/>
  <c r="AE77" i="1"/>
  <c r="N77" i="1"/>
  <c r="AT77" i="1"/>
  <c r="K77" i="1"/>
  <c r="AF77" i="1"/>
  <c r="AE81" i="1"/>
  <c r="N81" i="1"/>
  <c r="AT81" i="1"/>
  <c r="K81" i="1"/>
  <c r="AF81" i="1"/>
  <c r="AA85" i="1"/>
  <c r="S86" i="1"/>
  <c r="AW86" i="1"/>
  <c r="T88" i="1"/>
  <c r="U88" i="1" s="1"/>
  <c r="AA94" i="1"/>
  <c r="S95" i="1"/>
  <c r="AW95" i="1"/>
  <c r="AA108" i="1"/>
  <c r="AA111" i="1"/>
  <c r="S34" i="1"/>
  <c r="K66" i="1"/>
  <c r="W67" i="1"/>
  <c r="K68" i="1"/>
  <c r="AE68" i="1"/>
  <c r="W71" i="1"/>
  <c r="Q76" i="1"/>
  <c r="O76" i="1" s="1"/>
  <c r="R76" i="1" s="1"/>
  <c r="AA76" i="1"/>
  <c r="AW81" i="1"/>
  <c r="AW85" i="1"/>
  <c r="AW89" i="1"/>
  <c r="S94" i="1"/>
  <c r="AW94" i="1"/>
  <c r="K95" i="1"/>
  <c r="AF95" i="1"/>
  <c r="AE95" i="1"/>
  <c r="S99" i="1"/>
  <c r="AW99" i="1"/>
  <c r="AA102" i="1"/>
  <c r="AW105" i="1"/>
  <c r="AW106" i="1"/>
  <c r="AA117" i="1"/>
  <c r="T124" i="1"/>
  <c r="U124" i="1" s="1"/>
  <c r="V130" i="1"/>
  <c r="Z130" i="1" s="1"/>
  <c r="AC130" i="1"/>
  <c r="AE45" i="1"/>
  <c r="AE49" i="1"/>
  <c r="AE53" i="1"/>
  <c r="AE57" i="1"/>
  <c r="AE61" i="1"/>
  <c r="N66" i="1"/>
  <c r="K67" i="1"/>
  <c r="AE67" i="1"/>
  <c r="N68" i="1"/>
  <c r="AW69" i="1"/>
  <c r="S69" i="1"/>
  <c r="S71" i="1"/>
  <c r="AW71" i="1"/>
  <c r="AW77" i="1"/>
  <c r="AA79" i="1"/>
  <c r="K83" i="1"/>
  <c r="AF83" i="1"/>
  <c r="AE83" i="1"/>
  <c r="K87" i="1"/>
  <c r="AF87" i="1"/>
  <c r="AE87" i="1"/>
  <c r="S91" i="1"/>
  <c r="AW91" i="1"/>
  <c r="AA99" i="1"/>
  <c r="Q100" i="1"/>
  <c r="O100" i="1" s="1"/>
  <c r="R100" i="1" s="1"/>
  <c r="L100" i="1" s="1"/>
  <c r="M100" i="1" s="1"/>
  <c r="AA100" i="1"/>
  <c r="AF128" i="1"/>
  <c r="AE128" i="1"/>
  <c r="N128" i="1"/>
  <c r="AT128" i="1"/>
  <c r="K128" i="1"/>
  <c r="AA140" i="1"/>
  <c r="S67" i="1"/>
  <c r="AW67" i="1"/>
  <c r="AW70" i="1"/>
  <c r="S83" i="1"/>
  <c r="AW83" i="1"/>
  <c r="S87" i="1"/>
  <c r="AW87" i="1"/>
  <c r="T92" i="1"/>
  <c r="U92" i="1" s="1"/>
  <c r="AA95" i="1"/>
  <c r="AA96" i="1"/>
  <c r="N103" i="1"/>
  <c r="S74" i="1"/>
  <c r="AW74" i="1"/>
  <c r="AA75" i="1"/>
  <c r="S78" i="1"/>
  <c r="AW78" i="1"/>
  <c r="K79" i="1"/>
  <c r="AF79" i="1"/>
  <c r="AE79" i="1"/>
  <c r="AA83" i="1"/>
  <c r="AA87" i="1"/>
  <c r="AA91" i="1"/>
  <c r="Q92" i="1"/>
  <c r="O92" i="1" s="1"/>
  <c r="R92" i="1" s="1"/>
  <c r="L92" i="1" s="1"/>
  <c r="M92" i="1" s="1"/>
  <c r="AA92" i="1"/>
  <c r="AA93" i="1"/>
  <c r="AE101" i="1"/>
  <c r="N101" i="1"/>
  <c r="AT101" i="1"/>
  <c r="K101" i="1"/>
  <c r="AA113" i="1"/>
  <c r="AA121" i="1"/>
  <c r="T125" i="1"/>
  <c r="U125" i="1" s="1"/>
  <c r="AA128" i="1"/>
  <c r="V135" i="1"/>
  <c r="Z135" i="1" s="1"/>
  <c r="AC135" i="1"/>
  <c r="AB135" i="1"/>
  <c r="N145" i="1"/>
  <c r="AT145" i="1"/>
  <c r="K145" i="1"/>
  <c r="AF145" i="1"/>
  <c r="AE145" i="1"/>
  <c r="W65" i="1"/>
  <c r="AA78" i="1"/>
  <c r="S79" i="1"/>
  <c r="AW79" i="1"/>
  <c r="AA84" i="1"/>
  <c r="Q88" i="1"/>
  <c r="O88" i="1" s="1"/>
  <c r="R88" i="1" s="1"/>
  <c r="L88" i="1" s="1"/>
  <c r="M88" i="1" s="1"/>
  <c r="AA88" i="1"/>
  <c r="AE97" i="1"/>
  <c r="N97" i="1"/>
  <c r="AT97" i="1"/>
  <c r="K97" i="1"/>
  <c r="AW101" i="1"/>
  <c r="Q104" i="1"/>
  <c r="O104" i="1" s="1"/>
  <c r="R104" i="1" s="1"/>
  <c r="L104" i="1" s="1"/>
  <c r="M104" i="1" s="1"/>
  <c r="AA104" i="1"/>
  <c r="AF143" i="1"/>
  <c r="AE143" i="1"/>
  <c r="N143" i="1"/>
  <c r="AT143" i="1"/>
  <c r="AA73" i="1"/>
  <c r="AE73" i="1"/>
  <c r="AT73" i="1"/>
  <c r="K73" i="1"/>
  <c r="K75" i="1"/>
  <c r="AF75" i="1"/>
  <c r="AE75" i="1"/>
  <c r="V80" i="1"/>
  <c r="Z80" i="1" s="1"/>
  <c r="AC80" i="1"/>
  <c r="Q80" i="1"/>
  <c r="O80" i="1" s="1"/>
  <c r="R80" i="1" s="1"/>
  <c r="L80" i="1" s="1"/>
  <c r="M80" i="1" s="1"/>
  <c r="AA80" i="1"/>
  <c r="AE93" i="1"/>
  <c r="N93" i="1"/>
  <c r="AT93" i="1"/>
  <c r="K93" i="1"/>
  <c r="AW97" i="1"/>
  <c r="S102" i="1"/>
  <c r="AW102" i="1"/>
  <c r="K103" i="1"/>
  <c r="AF103" i="1"/>
  <c r="AE103" i="1"/>
  <c r="V104" i="1"/>
  <c r="Z104" i="1" s="1"/>
  <c r="AC104" i="1"/>
  <c r="AE107" i="1"/>
  <c r="AF107" i="1"/>
  <c r="K107" i="1"/>
  <c r="AT107" i="1"/>
  <c r="AT126" i="1"/>
  <c r="K126" i="1"/>
  <c r="AF126" i="1"/>
  <c r="N126" i="1"/>
  <c r="AE126" i="1"/>
  <c r="T128" i="1"/>
  <c r="U128" i="1" s="1"/>
  <c r="Q128" i="1" s="1"/>
  <c r="O128" i="1" s="1"/>
  <c r="R128" i="1" s="1"/>
  <c r="L128" i="1" s="1"/>
  <c r="M128" i="1" s="1"/>
  <c r="AA130" i="1"/>
  <c r="Q130" i="1"/>
  <c r="O130" i="1" s="1"/>
  <c r="R130" i="1" s="1"/>
  <c r="K143" i="1"/>
  <c r="AE82" i="1"/>
  <c r="AE86" i="1"/>
  <c r="AE90" i="1"/>
  <c r="AE94" i="1"/>
  <c r="AE98" i="1"/>
  <c r="AE102" i="1"/>
  <c r="AF109" i="1"/>
  <c r="N129" i="1"/>
  <c r="AT129" i="1"/>
  <c r="K129" i="1"/>
  <c r="AF129" i="1"/>
  <c r="AB130" i="1"/>
  <c r="AD130" i="1" s="1"/>
  <c r="AF140" i="1"/>
  <c r="AE140" i="1"/>
  <c r="N140" i="1"/>
  <c r="AT140" i="1"/>
  <c r="K140" i="1"/>
  <c r="AA143" i="1"/>
  <c r="N149" i="1"/>
  <c r="AT149" i="1"/>
  <c r="K149" i="1"/>
  <c r="AF149" i="1"/>
  <c r="AE149" i="1"/>
  <c r="S77" i="1"/>
  <c r="S81" i="1"/>
  <c r="S85" i="1"/>
  <c r="S89" i="1"/>
  <c r="S93" i="1"/>
  <c r="S97" i="1"/>
  <c r="S101" i="1"/>
  <c r="K108" i="1"/>
  <c r="AT110" i="1"/>
  <c r="K110" i="1"/>
  <c r="AF110" i="1"/>
  <c r="T127" i="1"/>
  <c r="U127" i="1" s="1"/>
  <c r="AB127" i="1" s="1"/>
  <c r="AF127" i="1"/>
  <c r="AE127" i="1"/>
  <c r="N127" i="1"/>
  <c r="AT127" i="1"/>
  <c r="AT130" i="1"/>
  <c r="K130" i="1"/>
  <c r="AF130" i="1"/>
  <c r="N130" i="1"/>
  <c r="AA136" i="1"/>
  <c r="T137" i="1"/>
  <c r="U137" i="1" s="1"/>
  <c r="K169" i="1"/>
  <c r="AF169" i="1"/>
  <c r="AE169" i="1"/>
  <c r="AT169" i="1"/>
  <c r="N169" i="1"/>
  <c r="T105" i="1"/>
  <c r="U105" i="1" s="1"/>
  <c r="AB105" i="1" s="1"/>
  <c r="T106" i="1"/>
  <c r="U106" i="1" s="1"/>
  <c r="Q106" i="1" s="1"/>
  <c r="O106" i="1" s="1"/>
  <c r="R106" i="1" s="1"/>
  <c r="L106" i="1" s="1"/>
  <c r="M106" i="1" s="1"/>
  <c r="S107" i="1"/>
  <c r="W108" i="1"/>
  <c r="N110" i="1"/>
  <c r="T110" i="1"/>
  <c r="U110" i="1" s="1"/>
  <c r="N113" i="1"/>
  <c r="AT113" i="1"/>
  <c r="K113" i="1"/>
  <c r="AF113" i="1"/>
  <c r="AA114" i="1"/>
  <c r="Q114" i="1"/>
  <c r="O114" i="1" s="1"/>
  <c r="R114" i="1" s="1"/>
  <c r="L114" i="1" s="1"/>
  <c r="M114" i="1" s="1"/>
  <c r="N117" i="1"/>
  <c r="AT117" i="1"/>
  <c r="K117" i="1"/>
  <c r="AF117" i="1"/>
  <c r="AA118" i="1"/>
  <c r="N121" i="1"/>
  <c r="AT121" i="1"/>
  <c r="K121" i="1"/>
  <c r="AF121" i="1"/>
  <c r="AA122" i="1"/>
  <c r="AT142" i="1"/>
  <c r="K142" i="1"/>
  <c r="AF142" i="1"/>
  <c r="N142" i="1"/>
  <c r="AE142" i="1"/>
  <c r="N109" i="1"/>
  <c r="K109" i="1"/>
  <c r="T111" i="1"/>
  <c r="U111" i="1" s="1"/>
  <c r="Q111" i="1" s="1"/>
  <c r="O111" i="1" s="1"/>
  <c r="R111" i="1" s="1"/>
  <c r="L111" i="1" s="1"/>
  <c r="M111" i="1" s="1"/>
  <c r="AF112" i="1"/>
  <c r="AE112" i="1"/>
  <c r="N112" i="1"/>
  <c r="AT112" i="1"/>
  <c r="S113" i="1"/>
  <c r="AT114" i="1"/>
  <c r="K114" i="1"/>
  <c r="AF114" i="1"/>
  <c r="N114" i="1"/>
  <c r="AB115" i="1"/>
  <c r="AF116" i="1"/>
  <c r="AE116" i="1"/>
  <c r="N116" i="1"/>
  <c r="AT116" i="1"/>
  <c r="S117" i="1"/>
  <c r="AT118" i="1"/>
  <c r="K118" i="1"/>
  <c r="AF118" i="1"/>
  <c r="N118" i="1"/>
  <c r="AB120" i="1"/>
  <c r="AF120" i="1"/>
  <c r="AE120" i="1"/>
  <c r="N120" i="1"/>
  <c r="AT120" i="1"/>
  <c r="S121" i="1"/>
  <c r="AT122" i="1"/>
  <c r="K122" i="1"/>
  <c r="AF122" i="1"/>
  <c r="N122" i="1"/>
  <c r="T129" i="1"/>
  <c r="U129" i="1" s="1"/>
  <c r="AA139" i="1"/>
  <c r="AF144" i="1"/>
  <c r="AE144" i="1"/>
  <c r="N144" i="1"/>
  <c r="AT144" i="1"/>
  <c r="K144" i="1"/>
  <c r="AF151" i="1"/>
  <c r="AE151" i="1"/>
  <c r="N151" i="1"/>
  <c r="AT151" i="1"/>
  <c r="T153" i="1"/>
  <c r="U153" i="1" s="1"/>
  <c r="AB153" i="1" s="1"/>
  <c r="AT108" i="1"/>
  <c r="AB110" i="1"/>
  <c r="AE111" i="1"/>
  <c r="N111" i="1"/>
  <c r="AT111" i="1"/>
  <c r="T114" i="1"/>
  <c r="U114" i="1" s="1"/>
  <c r="AB114" i="1" s="1"/>
  <c r="T115" i="1"/>
  <c r="U115" i="1" s="1"/>
  <c r="AF115" i="1"/>
  <c r="AE115" i="1"/>
  <c r="N115" i="1"/>
  <c r="AT115" i="1"/>
  <c r="T118" i="1"/>
  <c r="U118" i="1" s="1"/>
  <c r="AB118" i="1" s="1"/>
  <c r="T119" i="1"/>
  <c r="U119" i="1" s="1"/>
  <c r="AF119" i="1"/>
  <c r="AE119" i="1"/>
  <c r="N119" i="1"/>
  <c r="AT119" i="1"/>
  <c r="T122" i="1"/>
  <c r="U122" i="1" s="1"/>
  <c r="Q122" i="1" s="1"/>
  <c r="O122" i="1" s="1"/>
  <c r="R122" i="1" s="1"/>
  <c r="N125" i="1"/>
  <c r="AT125" i="1"/>
  <c r="K125" i="1"/>
  <c r="AF125" i="1"/>
  <c r="AA132" i="1"/>
  <c r="K133" i="1"/>
  <c r="N133" i="1"/>
  <c r="AF133" i="1"/>
  <c r="AE133" i="1"/>
  <c r="AT133" i="1"/>
  <c r="AF139" i="1"/>
  <c r="AE139" i="1"/>
  <c r="N139" i="1"/>
  <c r="AT139" i="1"/>
  <c r="AA144" i="1"/>
  <c r="T152" i="1"/>
  <c r="U152" i="1" s="1"/>
  <c r="T112" i="1"/>
  <c r="U112" i="1" s="1"/>
  <c r="Q112" i="1" s="1"/>
  <c r="O112" i="1" s="1"/>
  <c r="R112" i="1" s="1"/>
  <c r="L112" i="1" s="1"/>
  <c r="M112" i="1" s="1"/>
  <c r="T116" i="1"/>
  <c r="U116" i="1" s="1"/>
  <c r="T120" i="1"/>
  <c r="U120" i="1" s="1"/>
  <c r="AB123" i="1"/>
  <c r="AB124" i="1"/>
  <c r="AF124" i="1"/>
  <c r="AE124" i="1"/>
  <c r="N124" i="1"/>
  <c r="AT124" i="1"/>
  <c r="AA126" i="1"/>
  <c r="AF135" i="1"/>
  <c r="AE135" i="1"/>
  <c r="N135" i="1"/>
  <c r="AT135" i="1"/>
  <c r="K135" i="1"/>
  <c r="AT150" i="1"/>
  <c r="K150" i="1"/>
  <c r="AF150" i="1"/>
  <c r="AE150" i="1"/>
  <c r="N150" i="1"/>
  <c r="T151" i="1"/>
  <c r="U151" i="1" s="1"/>
  <c r="Q151" i="1" s="1"/>
  <c r="O151" i="1" s="1"/>
  <c r="R151" i="1" s="1"/>
  <c r="L151" i="1" s="1"/>
  <c r="M151" i="1" s="1"/>
  <c r="AE134" i="1"/>
  <c r="AE136" i="1"/>
  <c r="N136" i="1"/>
  <c r="AT136" i="1"/>
  <c r="AB137" i="1"/>
  <c r="N137" i="1"/>
  <c r="AT137" i="1"/>
  <c r="K137" i="1"/>
  <c r="AF137" i="1"/>
  <c r="AA138" i="1"/>
  <c r="N141" i="1"/>
  <c r="AT141" i="1"/>
  <c r="K141" i="1"/>
  <c r="AF141" i="1"/>
  <c r="AA142" i="1"/>
  <c r="T145" i="1"/>
  <c r="U145" i="1" s="1"/>
  <c r="Q145" i="1" s="1"/>
  <c r="O145" i="1" s="1"/>
  <c r="R145" i="1" s="1"/>
  <c r="L145" i="1" s="1"/>
  <c r="M145" i="1" s="1"/>
  <c r="AT146" i="1"/>
  <c r="K146" i="1"/>
  <c r="AF146" i="1"/>
  <c r="AE146" i="1"/>
  <c r="N146" i="1"/>
  <c r="T147" i="1"/>
  <c r="U147" i="1" s="1"/>
  <c r="AA149" i="1"/>
  <c r="AA172" i="1"/>
  <c r="AA175" i="1"/>
  <c r="AA208" i="1"/>
  <c r="N131" i="1"/>
  <c r="W131" i="1"/>
  <c r="S133" i="1"/>
  <c r="N134" i="1"/>
  <c r="Q135" i="1"/>
  <c r="O135" i="1" s="1"/>
  <c r="R135" i="1" s="1"/>
  <c r="T138" i="1"/>
  <c r="U138" i="1" s="1"/>
  <c r="Q138" i="1" s="1"/>
  <c r="O138" i="1" s="1"/>
  <c r="R138" i="1" s="1"/>
  <c r="L138" i="1" s="1"/>
  <c r="M138" i="1" s="1"/>
  <c r="T149" i="1"/>
  <c r="U149" i="1" s="1"/>
  <c r="AA153" i="1"/>
  <c r="Q153" i="1"/>
  <c r="O153" i="1" s="1"/>
  <c r="R153" i="1" s="1"/>
  <c r="L153" i="1" s="1"/>
  <c r="M153" i="1" s="1"/>
  <c r="AA159" i="1"/>
  <c r="K177" i="1"/>
  <c r="AF177" i="1"/>
  <c r="AE177" i="1"/>
  <c r="N177" i="1"/>
  <c r="AT177" i="1"/>
  <c r="T140" i="1"/>
  <c r="U140" i="1" s="1"/>
  <c r="AB140" i="1" s="1"/>
  <c r="T144" i="1"/>
  <c r="U144" i="1" s="1"/>
  <c r="Q144" i="1" s="1"/>
  <c r="O144" i="1" s="1"/>
  <c r="R144" i="1" s="1"/>
  <c r="L144" i="1" s="1"/>
  <c r="M144" i="1" s="1"/>
  <c r="AA157" i="1"/>
  <c r="AA171" i="1"/>
  <c r="AA156" i="1"/>
  <c r="AT131" i="1"/>
  <c r="T132" i="1"/>
  <c r="U132" i="1" s="1"/>
  <c r="AE141" i="1"/>
  <c r="AB148" i="1"/>
  <c r="AA188" i="1"/>
  <c r="AA134" i="1"/>
  <c r="T134" i="1"/>
  <c r="U134" i="1" s="1"/>
  <c r="AB134" i="1" s="1"/>
  <c r="AA145" i="1"/>
  <c r="AF147" i="1"/>
  <c r="AE147" i="1"/>
  <c r="N147" i="1"/>
  <c r="AT147" i="1"/>
  <c r="Q148" i="1"/>
  <c r="O148" i="1" s="1"/>
  <c r="R148" i="1" s="1"/>
  <c r="L148" i="1" s="1"/>
  <c r="M148" i="1" s="1"/>
  <c r="T150" i="1"/>
  <c r="U150" i="1" s="1"/>
  <c r="Q150" i="1" s="1"/>
  <c r="O150" i="1" s="1"/>
  <c r="R150" i="1" s="1"/>
  <c r="L150" i="1" s="1"/>
  <c r="M150" i="1" s="1"/>
  <c r="AA150" i="1"/>
  <c r="AE163" i="1"/>
  <c r="N163" i="1"/>
  <c r="AT163" i="1"/>
  <c r="K163" i="1"/>
  <c r="AF163" i="1"/>
  <c r="AA160" i="1"/>
  <c r="AA162" i="1"/>
  <c r="AW163" i="1"/>
  <c r="AA165" i="1"/>
  <c r="AA168" i="1"/>
  <c r="S169" i="1"/>
  <c r="AW169" i="1"/>
  <c r="AA173" i="1"/>
  <c r="AE175" i="1"/>
  <c r="N175" i="1"/>
  <c r="AT175" i="1"/>
  <c r="K175" i="1"/>
  <c r="S180" i="1"/>
  <c r="AW180" i="1"/>
  <c r="AA187" i="1"/>
  <c r="T190" i="1"/>
  <c r="U190" i="1" s="1"/>
  <c r="AA192" i="1"/>
  <c r="AA195" i="1"/>
  <c r="AW206" i="1"/>
  <c r="S206" i="1"/>
  <c r="AA158" i="1"/>
  <c r="Q170" i="1"/>
  <c r="O170" i="1" s="1"/>
  <c r="R170" i="1" s="1"/>
  <c r="AA170" i="1"/>
  <c r="T174" i="1"/>
  <c r="U174" i="1" s="1"/>
  <c r="AA174" i="1"/>
  <c r="AT148" i="1"/>
  <c r="AT152" i="1"/>
  <c r="K154" i="1"/>
  <c r="T154" i="1"/>
  <c r="U154" i="1" s="1"/>
  <c r="Q154" i="1" s="1"/>
  <c r="O154" i="1" s="1"/>
  <c r="R154" i="1" s="1"/>
  <c r="L154" i="1" s="1"/>
  <c r="M154" i="1" s="1"/>
  <c r="AT154" i="1"/>
  <c r="S160" i="1"/>
  <c r="AW160" i="1"/>
  <c r="AA161" i="1"/>
  <c r="S164" i="1"/>
  <c r="AW164" i="1"/>
  <c r="K165" i="1"/>
  <c r="AF165" i="1"/>
  <c r="AE165" i="1"/>
  <c r="AA167" i="1"/>
  <c r="T170" i="1"/>
  <c r="U170" i="1" s="1"/>
  <c r="AE171" i="1"/>
  <c r="N171" i="1"/>
  <c r="AT171" i="1"/>
  <c r="K171" i="1"/>
  <c r="K173" i="1"/>
  <c r="AF173" i="1"/>
  <c r="AE173" i="1"/>
  <c r="N173" i="1"/>
  <c r="S176" i="1"/>
  <c r="AW176" i="1"/>
  <c r="AA186" i="1"/>
  <c r="AE203" i="1"/>
  <c r="AF203" i="1"/>
  <c r="N203" i="1"/>
  <c r="AT203" i="1"/>
  <c r="K203" i="1"/>
  <c r="T156" i="1"/>
  <c r="U156" i="1" s="1"/>
  <c r="Q156" i="1" s="1"/>
  <c r="O156" i="1" s="1"/>
  <c r="R156" i="1" s="1"/>
  <c r="AA164" i="1"/>
  <c r="S165" i="1"/>
  <c r="AW165" i="1"/>
  <c r="AA166" i="1"/>
  <c r="T173" i="1"/>
  <c r="U173" i="1" s="1"/>
  <c r="AA181" i="1"/>
  <c r="AA183" i="1"/>
  <c r="AE183" i="1"/>
  <c r="N183" i="1"/>
  <c r="AT183" i="1"/>
  <c r="K183" i="1"/>
  <c r="K186" i="1"/>
  <c r="AE186" i="1"/>
  <c r="AT186" i="1"/>
  <c r="N186" i="1"/>
  <c r="AF186" i="1"/>
  <c r="N148" i="1"/>
  <c r="N152" i="1"/>
  <c r="W155" i="1"/>
  <c r="K156" i="1"/>
  <c r="N157" i="1"/>
  <c r="AW158" i="1"/>
  <c r="AE159" i="1"/>
  <c r="AT159" i="1"/>
  <c r="K159" i="1"/>
  <c r="K161" i="1"/>
  <c r="AF161" i="1"/>
  <c r="AE161" i="1"/>
  <c r="AE167" i="1"/>
  <c r="N167" i="1"/>
  <c r="AT167" i="1"/>
  <c r="K167" i="1"/>
  <c r="AA180" i="1"/>
  <c r="T182" i="1"/>
  <c r="U182" i="1" s="1"/>
  <c r="AA182" i="1"/>
  <c r="AW183" i="1"/>
  <c r="AA184" i="1"/>
  <c r="AE148" i="1"/>
  <c r="AE152" i="1"/>
  <c r="N154" i="1"/>
  <c r="AE154" i="1"/>
  <c r="K157" i="1"/>
  <c r="AE157" i="1"/>
  <c r="AW159" i="1"/>
  <c r="S159" i="1"/>
  <c r="S161" i="1"/>
  <c r="AW161" i="1"/>
  <c r="AA163" i="1"/>
  <c r="AA169" i="1"/>
  <c r="S172" i="1"/>
  <c r="AW172" i="1"/>
  <c r="AA177" i="1"/>
  <c r="AA179" i="1"/>
  <c r="AE179" i="1"/>
  <c r="N179" i="1"/>
  <c r="AT179" i="1"/>
  <c r="K179" i="1"/>
  <c r="K181" i="1"/>
  <c r="AF181" i="1"/>
  <c r="AE181" i="1"/>
  <c r="N181" i="1"/>
  <c r="AA185" i="1"/>
  <c r="AA190" i="1"/>
  <c r="S197" i="1"/>
  <c r="AW197" i="1"/>
  <c r="AE155" i="1"/>
  <c r="K155" i="1"/>
  <c r="S157" i="1"/>
  <c r="AW157" i="1"/>
  <c r="AA176" i="1"/>
  <c r="T178" i="1"/>
  <c r="U178" i="1" s="1"/>
  <c r="AA178" i="1"/>
  <c r="AW179" i="1"/>
  <c r="T181" i="1"/>
  <c r="U181" i="1" s="1"/>
  <c r="K209" i="1"/>
  <c r="AF209" i="1"/>
  <c r="AE209" i="1"/>
  <c r="N209" i="1"/>
  <c r="AT209" i="1"/>
  <c r="S158" i="1"/>
  <c r="S162" i="1"/>
  <c r="S166" i="1"/>
  <c r="S186" i="1"/>
  <c r="AW186" i="1"/>
  <c r="AA189" i="1"/>
  <c r="Q189" i="1"/>
  <c r="O189" i="1" s="1"/>
  <c r="R189" i="1" s="1"/>
  <c r="L189" i="1" s="1"/>
  <c r="M189" i="1" s="1"/>
  <c r="AA201" i="1"/>
  <c r="K202" i="1"/>
  <c r="AF202" i="1"/>
  <c r="AE202" i="1"/>
  <c r="N202" i="1"/>
  <c r="T204" i="1"/>
  <c r="U204" i="1" s="1"/>
  <c r="Q204" i="1" s="1"/>
  <c r="O204" i="1" s="1"/>
  <c r="R204" i="1" s="1"/>
  <c r="L204" i="1" s="1"/>
  <c r="M204" i="1" s="1"/>
  <c r="AA234" i="1"/>
  <c r="AW184" i="1"/>
  <c r="S184" i="1"/>
  <c r="K194" i="1"/>
  <c r="AF194" i="1"/>
  <c r="AE194" i="1"/>
  <c r="N194" i="1"/>
  <c r="AA200" i="1"/>
  <c r="AE200" i="1"/>
  <c r="N200" i="1"/>
  <c r="AT200" i="1"/>
  <c r="K200" i="1"/>
  <c r="V202" i="1"/>
  <c r="Z202" i="1" s="1"/>
  <c r="AC202" i="1"/>
  <c r="AA215" i="1"/>
  <c r="S163" i="1"/>
  <c r="S167" i="1"/>
  <c r="S171" i="1"/>
  <c r="AW173" i="1"/>
  <c r="S175" i="1"/>
  <c r="AW177" i="1"/>
  <c r="S179" i="1"/>
  <c r="AW181" i="1"/>
  <c r="S183" i="1"/>
  <c r="S187" i="1"/>
  <c r="AW200" i="1"/>
  <c r="AA211" i="1"/>
  <c r="AE222" i="1"/>
  <c r="N222" i="1"/>
  <c r="AF222" i="1"/>
  <c r="K222" i="1"/>
  <c r="AT222" i="1"/>
  <c r="AE192" i="1"/>
  <c r="N192" i="1"/>
  <c r="AT192" i="1"/>
  <c r="K192" i="1"/>
  <c r="AA193" i="1"/>
  <c r="Q193" i="1"/>
  <c r="O193" i="1" s="1"/>
  <c r="R193" i="1" s="1"/>
  <c r="L193" i="1" s="1"/>
  <c r="M193" i="1" s="1"/>
  <c r="AB199" i="1"/>
  <c r="Q199" i="1"/>
  <c r="O199" i="1" s="1"/>
  <c r="R199" i="1" s="1"/>
  <c r="L199" i="1" s="1"/>
  <c r="M199" i="1" s="1"/>
  <c r="AA199" i="1"/>
  <c r="S201" i="1"/>
  <c r="AW201" i="1"/>
  <c r="AA206" i="1"/>
  <c r="S212" i="1"/>
  <c r="AW212" i="1"/>
  <c r="AA229" i="1"/>
  <c r="K184" i="1"/>
  <c r="AF184" i="1"/>
  <c r="S185" i="1"/>
  <c r="W188" i="1"/>
  <c r="AE188" i="1"/>
  <c r="N188" i="1"/>
  <c r="K188" i="1"/>
  <c r="AW192" i="1"/>
  <c r="AB194" i="1"/>
  <c r="AA197" i="1"/>
  <c r="AA203" i="1"/>
  <c r="AA204" i="1"/>
  <c r="AF191" i="1"/>
  <c r="AE191" i="1"/>
  <c r="N191" i="1"/>
  <c r="AT191" i="1"/>
  <c r="AC194" i="1"/>
  <c r="AA196" i="1"/>
  <c r="AE196" i="1"/>
  <c r="N196" i="1"/>
  <c r="AT196" i="1"/>
  <c r="K196" i="1"/>
  <c r="K198" i="1"/>
  <c r="AF198" i="1"/>
  <c r="AE198" i="1"/>
  <c r="N198" i="1"/>
  <c r="AA205" i="1"/>
  <c r="AA219" i="1"/>
  <c r="W184" i="1"/>
  <c r="K190" i="1"/>
  <c r="AF190" i="1"/>
  <c r="AE190" i="1"/>
  <c r="N190" i="1"/>
  <c r="T191" i="1"/>
  <c r="U191" i="1" s="1"/>
  <c r="W192" i="1"/>
  <c r="T193" i="1"/>
  <c r="U193" i="1" s="1"/>
  <c r="AW196" i="1"/>
  <c r="T198" i="1"/>
  <c r="U198" i="1" s="1"/>
  <c r="Q198" i="1" s="1"/>
  <c r="O198" i="1" s="1"/>
  <c r="R198" i="1" s="1"/>
  <c r="L198" i="1" s="1"/>
  <c r="M198" i="1" s="1"/>
  <c r="AF200" i="1"/>
  <c r="AA202" i="1"/>
  <c r="S205" i="1"/>
  <c r="AW205" i="1"/>
  <c r="AA214" i="1"/>
  <c r="V209" i="1"/>
  <c r="Z209" i="1" s="1"/>
  <c r="AC209" i="1"/>
  <c r="AF214" i="1"/>
  <c r="AE214" i="1"/>
  <c r="N214" i="1"/>
  <c r="AT214" i="1"/>
  <c r="K214" i="1"/>
  <c r="AA217" i="1"/>
  <c r="AE218" i="1"/>
  <c r="AF218" i="1"/>
  <c r="N218" i="1"/>
  <c r="AT218" i="1"/>
  <c r="K218" i="1"/>
  <c r="AA236" i="1"/>
  <c r="AA244" i="1"/>
  <c r="AF193" i="1"/>
  <c r="T195" i="1"/>
  <c r="U195" i="1" s="1"/>
  <c r="AT195" i="1"/>
  <c r="AF197" i="1"/>
  <c r="T199" i="1"/>
  <c r="U199" i="1" s="1"/>
  <c r="AT199" i="1"/>
  <c r="AF201" i="1"/>
  <c r="T203" i="1"/>
  <c r="U203" i="1" s="1"/>
  <c r="AA216" i="1"/>
  <c r="S219" i="1"/>
  <c r="AA225" i="1"/>
  <c r="T225" i="1"/>
  <c r="U225" i="1" s="1"/>
  <c r="AB225" i="1" s="1"/>
  <c r="AA233" i="1"/>
  <c r="AA238" i="1"/>
  <c r="AA240" i="1"/>
  <c r="AA242" i="1"/>
  <c r="AB245" i="1"/>
  <c r="S188" i="1"/>
  <c r="AW190" i="1"/>
  <c r="S192" i="1"/>
  <c r="AW194" i="1"/>
  <c r="S196" i="1"/>
  <c r="S200" i="1"/>
  <c r="AW203" i="1"/>
  <c r="N204" i="1"/>
  <c r="AF205" i="1"/>
  <c r="AA207" i="1"/>
  <c r="S208" i="1"/>
  <c r="AW208" i="1"/>
  <c r="AA213" i="1"/>
  <c r="K217" i="1"/>
  <c r="AF217" i="1"/>
  <c r="AE217" i="1"/>
  <c r="N217" i="1"/>
  <c r="T218" i="1"/>
  <c r="U218" i="1" s="1"/>
  <c r="AA228" i="1"/>
  <c r="N195" i="1"/>
  <c r="N199" i="1"/>
  <c r="AE207" i="1"/>
  <c r="K207" i="1"/>
  <c r="AB209" i="1"/>
  <c r="AA212" i="1"/>
  <c r="T217" i="1"/>
  <c r="U217" i="1" s="1"/>
  <c r="AA224" i="1"/>
  <c r="AA241" i="1"/>
  <c r="Q194" i="1"/>
  <c r="O194" i="1" s="1"/>
  <c r="R194" i="1" s="1"/>
  <c r="AE195" i="1"/>
  <c r="AE199" i="1"/>
  <c r="AW207" i="1"/>
  <c r="S207" i="1"/>
  <c r="K213" i="1"/>
  <c r="AF213" i="1"/>
  <c r="AE213" i="1"/>
  <c r="N213" i="1"/>
  <c r="AE215" i="1"/>
  <c r="N215" i="1"/>
  <c r="AT215" i="1"/>
  <c r="K215" i="1"/>
  <c r="T244" i="1"/>
  <c r="U244" i="1" s="1"/>
  <c r="Q244" i="1" s="1"/>
  <c r="O244" i="1" s="1"/>
  <c r="R244" i="1" s="1"/>
  <c r="L244" i="1" s="1"/>
  <c r="M244" i="1" s="1"/>
  <c r="W205" i="1"/>
  <c r="N207" i="1"/>
  <c r="AA209" i="1"/>
  <c r="Q209" i="1"/>
  <c r="O209" i="1" s="1"/>
  <c r="R209" i="1" s="1"/>
  <c r="AE211" i="1"/>
  <c r="N211" i="1"/>
  <c r="AT211" i="1"/>
  <c r="K211" i="1"/>
  <c r="AW215" i="1"/>
  <c r="S216" i="1"/>
  <c r="AW216" i="1"/>
  <c r="AA223" i="1"/>
  <c r="K205" i="1"/>
  <c r="AE205" i="1"/>
  <c r="AA210" i="1"/>
  <c r="AW211" i="1"/>
  <c r="AA220" i="1"/>
  <c r="T220" i="1"/>
  <c r="U220" i="1" s="1"/>
  <c r="Q220" i="1"/>
  <c r="O220" i="1" s="1"/>
  <c r="R220" i="1" s="1"/>
  <c r="L220" i="1" s="1"/>
  <c r="M220" i="1" s="1"/>
  <c r="S232" i="1"/>
  <c r="AW232" i="1"/>
  <c r="AA237" i="1"/>
  <c r="S210" i="1"/>
  <c r="S214" i="1"/>
  <c r="AE216" i="1"/>
  <c r="AA218" i="1"/>
  <c r="AA226" i="1"/>
  <c r="AA227" i="1"/>
  <c r="K228" i="1"/>
  <c r="AE228" i="1"/>
  <c r="AE234" i="1"/>
  <c r="K234" i="1"/>
  <c r="AW235" i="1"/>
  <c r="S235" i="1"/>
  <c r="S236" i="1"/>
  <c r="AW236" i="1"/>
  <c r="S228" i="1"/>
  <c r="AW228" i="1"/>
  <c r="AA230" i="1"/>
  <c r="AW234" i="1"/>
  <c r="S234" i="1"/>
  <c r="AE238" i="1"/>
  <c r="K238" i="1"/>
  <c r="AW239" i="1"/>
  <c r="S239" i="1"/>
  <c r="S240" i="1"/>
  <c r="AW240" i="1"/>
  <c r="S241" i="1"/>
  <c r="AW241" i="1"/>
  <c r="AF242" i="1"/>
  <c r="AA243" i="1"/>
  <c r="AW209" i="1"/>
  <c r="S211" i="1"/>
  <c r="AW213" i="1"/>
  <c r="S215" i="1"/>
  <c r="AW217" i="1"/>
  <c r="AW218" i="1"/>
  <c r="AW220" i="1"/>
  <c r="T222" i="1"/>
  <c r="U222" i="1" s="1"/>
  <c r="AW222" i="1"/>
  <c r="AE230" i="1"/>
  <c r="K230" i="1"/>
  <c r="AW231" i="1"/>
  <c r="S231" i="1"/>
  <c r="AW238" i="1"/>
  <c r="S238" i="1"/>
  <c r="AT223" i="1"/>
  <c r="K224" i="1"/>
  <c r="AE224" i="1"/>
  <c r="AW230" i="1"/>
  <c r="S230" i="1"/>
  <c r="K233" i="1"/>
  <c r="AE233" i="1"/>
  <c r="N238" i="1"/>
  <c r="N224" i="1"/>
  <c r="S224" i="1"/>
  <c r="AW224" i="1"/>
  <c r="AE226" i="1"/>
  <c r="K226" i="1"/>
  <c r="AW227" i="1"/>
  <c r="S227" i="1"/>
  <c r="AF228" i="1"/>
  <c r="N230" i="1"/>
  <c r="S233" i="1"/>
  <c r="AW233" i="1"/>
  <c r="AF234" i="1"/>
  <c r="AA235" i="1"/>
  <c r="K237" i="1"/>
  <c r="AE237" i="1"/>
  <c r="AA221" i="1"/>
  <c r="T221" i="1"/>
  <c r="U221" i="1" s="1"/>
  <c r="AB221" i="1" s="1"/>
  <c r="AW226" i="1"/>
  <c r="S226" i="1"/>
  <c r="K229" i="1"/>
  <c r="AE229" i="1"/>
  <c r="AA232" i="1"/>
  <c r="S237" i="1"/>
  <c r="AW237" i="1"/>
  <c r="AF238" i="1"/>
  <c r="AA239" i="1"/>
  <c r="AE242" i="1"/>
  <c r="K242" i="1"/>
  <c r="AW243" i="1"/>
  <c r="S243" i="1"/>
  <c r="AW221" i="1"/>
  <c r="S223" i="1"/>
  <c r="AE225" i="1"/>
  <c r="S229" i="1"/>
  <c r="AW229" i="1"/>
  <c r="AF230" i="1"/>
  <c r="AA231" i="1"/>
  <c r="K232" i="1"/>
  <c r="AE232" i="1"/>
  <c r="N237" i="1"/>
  <c r="AW242" i="1"/>
  <c r="S242" i="1"/>
  <c r="AA246" i="1"/>
  <c r="AF243" i="1"/>
  <c r="N244" i="1"/>
  <c r="T245" i="1"/>
  <c r="U245" i="1" s="1"/>
  <c r="Q245" i="1" s="1"/>
  <c r="O245" i="1" s="1"/>
  <c r="R245" i="1" s="1"/>
  <c r="L245" i="1" s="1"/>
  <c r="M245" i="1" s="1"/>
  <c r="AT245" i="1"/>
  <c r="AE244" i="1"/>
  <c r="N245" i="1"/>
  <c r="T246" i="1"/>
  <c r="U246" i="1" s="1"/>
  <c r="AT246" i="1"/>
  <c r="AE245" i="1"/>
  <c r="AE246" i="1"/>
  <c r="AB109" i="1" l="1"/>
  <c r="Q109" i="1"/>
  <c r="O109" i="1" s="1"/>
  <c r="R109" i="1" s="1"/>
  <c r="L109" i="1" s="1"/>
  <c r="M109" i="1" s="1"/>
  <c r="Q136" i="1"/>
  <c r="O136" i="1" s="1"/>
  <c r="R136" i="1" s="1"/>
  <c r="L136" i="1" s="1"/>
  <c r="M136" i="1" s="1"/>
  <c r="AB136" i="1"/>
  <c r="Q221" i="1"/>
  <c r="O221" i="1" s="1"/>
  <c r="R221" i="1" s="1"/>
  <c r="L221" i="1" s="1"/>
  <c r="M221" i="1" s="1"/>
  <c r="L209" i="1"/>
  <c r="M209" i="1" s="1"/>
  <c r="Q126" i="1"/>
  <c r="O126" i="1" s="1"/>
  <c r="R126" i="1" s="1"/>
  <c r="L126" i="1" s="1"/>
  <c r="M126" i="1" s="1"/>
  <c r="AB126" i="1"/>
  <c r="AD126" i="1" s="1"/>
  <c r="AD80" i="1"/>
  <c r="AC54" i="1"/>
  <c r="AD62" i="1"/>
  <c r="AD50" i="1"/>
  <c r="AD209" i="1"/>
  <c r="L156" i="1"/>
  <c r="M156" i="1" s="1"/>
  <c r="AB112" i="1"/>
  <c r="AB177" i="1"/>
  <c r="AD104" i="1"/>
  <c r="L66" i="1"/>
  <c r="M66" i="1" s="1"/>
  <c r="V54" i="1"/>
  <c r="Z54" i="1" s="1"/>
  <c r="AD42" i="1"/>
  <c r="L59" i="1"/>
  <c r="M59" i="1" s="1"/>
  <c r="AB111" i="1"/>
  <c r="AC177" i="1"/>
  <c r="AD177" i="1" s="1"/>
  <c r="AC126" i="1"/>
  <c r="AB59" i="1"/>
  <c r="L29" i="1"/>
  <c r="M29" i="1" s="1"/>
  <c r="AD46" i="1"/>
  <c r="Q202" i="1"/>
  <c r="O202" i="1" s="1"/>
  <c r="R202" i="1" s="1"/>
  <c r="L202" i="1" s="1"/>
  <c r="M202" i="1" s="1"/>
  <c r="AD194" i="1"/>
  <c r="AD189" i="1"/>
  <c r="Q127" i="1"/>
  <c r="O127" i="1" s="1"/>
  <c r="R127" i="1" s="1"/>
  <c r="L127" i="1" s="1"/>
  <c r="M127" i="1" s="1"/>
  <c r="V177" i="1"/>
  <c r="Z177" i="1" s="1"/>
  <c r="AD135" i="1"/>
  <c r="L62" i="1"/>
  <c r="M62" i="1" s="1"/>
  <c r="L130" i="1"/>
  <c r="M130" i="1" s="1"/>
  <c r="L76" i="1"/>
  <c r="M76" i="1" s="1"/>
  <c r="AD54" i="1"/>
  <c r="AD202" i="1"/>
  <c r="L170" i="1"/>
  <c r="M170" i="1" s="1"/>
  <c r="L122" i="1"/>
  <c r="M122" i="1" s="1"/>
  <c r="AC189" i="1"/>
  <c r="V189" i="1"/>
  <c r="Z189" i="1" s="1"/>
  <c r="T235" i="1"/>
  <c r="U235" i="1" s="1"/>
  <c r="V181" i="1"/>
  <c r="Z181" i="1" s="1"/>
  <c r="AC181" i="1"/>
  <c r="AB181" i="1"/>
  <c r="V152" i="1"/>
  <c r="Z152" i="1" s="1"/>
  <c r="AC152" i="1"/>
  <c r="Q152" i="1"/>
  <c r="O152" i="1" s="1"/>
  <c r="R152" i="1" s="1"/>
  <c r="L152" i="1" s="1"/>
  <c r="M152" i="1" s="1"/>
  <c r="V39" i="1"/>
  <c r="Z39" i="1" s="1"/>
  <c r="AC39" i="1"/>
  <c r="T36" i="1"/>
  <c r="U36" i="1" s="1"/>
  <c r="V96" i="1"/>
  <c r="Z96" i="1" s="1"/>
  <c r="AC96" i="1"/>
  <c r="AB96" i="1"/>
  <c r="T60" i="1"/>
  <c r="U60" i="1" s="1"/>
  <c r="V246" i="1"/>
  <c r="Z246" i="1" s="1"/>
  <c r="AC246" i="1"/>
  <c r="Q246" i="1"/>
  <c r="O246" i="1" s="1"/>
  <c r="R246" i="1" s="1"/>
  <c r="L246" i="1" s="1"/>
  <c r="M246" i="1" s="1"/>
  <c r="T233" i="1"/>
  <c r="U233" i="1" s="1"/>
  <c r="T224" i="1"/>
  <c r="U224" i="1" s="1"/>
  <c r="T211" i="1"/>
  <c r="U211" i="1" s="1"/>
  <c r="T232" i="1"/>
  <c r="U232" i="1" s="1"/>
  <c r="V218" i="1"/>
  <c r="Z218" i="1" s="1"/>
  <c r="AC218" i="1"/>
  <c r="T196" i="1"/>
  <c r="U196" i="1" s="1"/>
  <c r="Q225" i="1"/>
  <c r="O225" i="1" s="1"/>
  <c r="R225" i="1" s="1"/>
  <c r="L225" i="1" s="1"/>
  <c r="M225" i="1" s="1"/>
  <c r="AC193" i="1"/>
  <c r="V193" i="1"/>
  <c r="Z193" i="1" s="1"/>
  <c r="T171" i="1"/>
  <c r="U171" i="1" s="1"/>
  <c r="V173" i="1"/>
  <c r="Z173" i="1" s="1"/>
  <c r="AC173" i="1"/>
  <c r="AB173" i="1"/>
  <c r="V190" i="1"/>
  <c r="Z190" i="1" s="1"/>
  <c r="AC190" i="1"/>
  <c r="AB190" i="1"/>
  <c r="AC132" i="1"/>
  <c r="V132" i="1"/>
  <c r="Z132" i="1" s="1"/>
  <c r="V147" i="1"/>
  <c r="Z147" i="1" s="1"/>
  <c r="AC147" i="1"/>
  <c r="AB147" i="1"/>
  <c r="V120" i="1"/>
  <c r="Z120" i="1" s="1"/>
  <c r="AC120" i="1"/>
  <c r="AD120" i="1" s="1"/>
  <c r="T117" i="1"/>
  <c r="U117" i="1" s="1"/>
  <c r="AB146" i="1"/>
  <c r="V146" i="1"/>
  <c r="Z146" i="1" s="1"/>
  <c r="AC146" i="1"/>
  <c r="T89" i="1"/>
  <c r="U89" i="1" s="1"/>
  <c r="Q96" i="1"/>
  <c r="O96" i="1" s="1"/>
  <c r="R96" i="1" s="1"/>
  <c r="L96" i="1" s="1"/>
  <c r="M96" i="1" s="1"/>
  <c r="T71" i="1"/>
  <c r="U71" i="1" s="1"/>
  <c r="V124" i="1"/>
  <c r="Z124" i="1" s="1"/>
  <c r="AC124" i="1"/>
  <c r="AD124" i="1" s="1"/>
  <c r="Q124" i="1"/>
  <c r="O124" i="1" s="1"/>
  <c r="R124" i="1" s="1"/>
  <c r="L124" i="1" s="1"/>
  <c r="M124" i="1" s="1"/>
  <c r="V72" i="1"/>
  <c r="Z72" i="1" s="1"/>
  <c r="AC72" i="1"/>
  <c r="T75" i="1"/>
  <c r="U75" i="1" s="1"/>
  <c r="L38" i="1"/>
  <c r="M38" i="1" s="1"/>
  <c r="AC66" i="1"/>
  <c r="V66" i="1"/>
  <c r="Z66" i="1" s="1"/>
  <c r="AB66" i="1"/>
  <c r="V24" i="1"/>
  <c r="Z24" i="1" s="1"/>
  <c r="AC24" i="1"/>
  <c r="AB24" i="1"/>
  <c r="V55" i="1"/>
  <c r="Z55" i="1" s="1"/>
  <c r="AC55" i="1"/>
  <c r="AD55" i="1" s="1"/>
  <c r="Q24" i="1"/>
  <c r="O24" i="1" s="1"/>
  <c r="R24" i="1" s="1"/>
  <c r="L24" i="1" s="1"/>
  <c r="M24" i="1" s="1"/>
  <c r="V29" i="1"/>
  <c r="Z29" i="1" s="1"/>
  <c r="AC29" i="1"/>
  <c r="AD29" i="1" s="1"/>
  <c r="V195" i="1"/>
  <c r="Z195" i="1" s="1"/>
  <c r="AC195" i="1"/>
  <c r="T93" i="1"/>
  <c r="U93" i="1" s="1"/>
  <c r="V203" i="1"/>
  <c r="Z203" i="1" s="1"/>
  <c r="AC203" i="1"/>
  <c r="T205" i="1"/>
  <c r="U205" i="1" s="1"/>
  <c r="T167" i="1"/>
  <c r="U167" i="1" s="1"/>
  <c r="T73" i="1"/>
  <c r="U73" i="1" s="1"/>
  <c r="V26" i="1"/>
  <c r="Z26" i="1" s="1"/>
  <c r="AC26" i="1"/>
  <c r="V217" i="1"/>
  <c r="Z217" i="1" s="1"/>
  <c r="AC217" i="1"/>
  <c r="AB217" i="1"/>
  <c r="T184" i="1"/>
  <c r="U184" i="1" s="1"/>
  <c r="V178" i="1"/>
  <c r="Z178" i="1" s="1"/>
  <c r="AC178" i="1"/>
  <c r="AB178" i="1"/>
  <c r="V182" i="1"/>
  <c r="Z182" i="1" s="1"/>
  <c r="AC182" i="1"/>
  <c r="AB182" i="1"/>
  <c r="T176" i="1"/>
  <c r="U176" i="1" s="1"/>
  <c r="V174" i="1"/>
  <c r="Z174" i="1" s="1"/>
  <c r="AC174" i="1"/>
  <c r="AB174" i="1"/>
  <c r="V144" i="1"/>
  <c r="Z144" i="1" s="1"/>
  <c r="AC144" i="1"/>
  <c r="V143" i="1"/>
  <c r="Z143" i="1" s="1"/>
  <c r="AB143" i="1"/>
  <c r="AC143" i="1"/>
  <c r="L135" i="1"/>
  <c r="M135" i="1" s="1"/>
  <c r="V116" i="1"/>
  <c r="Z116" i="1" s="1"/>
  <c r="AC116" i="1"/>
  <c r="V119" i="1"/>
  <c r="Z119" i="1" s="1"/>
  <c r="AC119" i="1"/>
  <c r="V115" i="1"/>
  <c r="Z115" i="1" s="1"/>
  <c r="AC115" i="1"/>
  <c r="AD115" i="1" s="1"/>
  <c r="Q119" i="1"/>
  <c r="O119" i="1" s="1"/>
  <c r="R119" i="1" s="1"/>
  <c r="L119" i="1" s="1"/>
  <c r="M119" i="1" s="1"/>
  <c r="V111" i="1"/>
  <c r="Z111" i="1" s="1"/>
  <c r="AC111" i="1"/>
  <c r="Q118" i="1"/>
  <c r="O118" i="1" s="1"/>
  <c r="R118" i="1" s="1"/>
  <c r="L118" i="1" s="1"/>
  <c r="M118" i="1" s="1"/>
  <c r="V137" i="1"/>
  <c r="Z137" i="1" s="1"/>
  <c r="AC137" i="1"/>
  <c r="AD137" i="1" s="1"/>
  <c r="Q137" i="1"/>
  <c r="O137" i="1" s="1"/>
  <c r="R137" i="1" s="1"/>
  <c r="L137" i="1" s="1"/>
  <c r="M137" i="1" s="1"/>
  <c r="T81" i="1"/>
  <c r="U81" i="1" s="1"/>
  <c r="T67" i="1"/>
  <c r="U67" i="1" s="1"/>
  <c r="T91" i="1"/>
  <c r="U91" i="1" s="1"/>
  <c r="Q72" i="1"/>
  <c r="O72" i="1" s="1"/>
  <c r="R72" i="1" s="1"/>
  <c r="L72" i="1" s="1"/>
  <c r="M72" i="1" s="1"/>
  <c r="T52" i="1"/>
  <c r="U52" i="1" s="1"/>
  <c r="Q120" i="1"/>
  <c r="O120" i="1" s="1"/>
  <c r="R120" i="1" s="1"/>
  <c r="L120" i="1" s="1"/>
  <c r="M120" i="1" s="1"/>
  <c r="V148" i="1"/>
  <c r="Z148" i="1" s="1"/>
  <c r="AC148" i="1"/>
  <c r="AD148" i="1" s="1"/>
  <c r="V65" i="1"/>
  <c r="Z65" i="1" s="1"/>
  <c r="AC65" i="1"/>
  <c r="AB65" i="1"/>
  <c r="Q65" i="1"/>
  <c r="O65" i="1" s="1"/>
  <c r="R65" i="1" s="1"/>
  <c r="L65" i="1" s="1"/>
  <c r="M65" i="1" s="1"/>
  <c r="T168" i="1"/>
  <c r="U168" i="1" s="1"/>
  <c r="V51" i="1"/>
  <c r="Z51" i="1" s="1"/>
  <c r="AC51" i="1"/>
  <c r="AD51" i="1" s="1"/>
  <c r="V22" i="1"/>
  <c r="Z22" i="1" s="1"/>
  <c r="AC22" i="1"/>
  <c r="AD22" i="1" s="1"/>
  <c r="V25" i="1"/>
  <c r="Z25" i="1" s="1"/>
  <c r="AC25" i="1"/>
  <c r="L42" i="1"/>
  <c r="M42" i="1" s="1"/>
  <c r="T243" i="1"/>
  <c r="U243" i="1" s="1"/>
  <c r="T158" i="1"/>
  <c r="U158" i="1" s="1"/>
  <c r="T172" i="1"/>
  <c r="U172" i="1" s="1"/>
  <c r="V149" i="1"/>
  <c r="Z149" i="1" s="1"/>
  <c r="AC149" i="1"/>
  <c r="T45" i="1"/>
  <c r="U45" i="1" s="1"/>
  <c r="AB149" i="1"/>
  <c r="V43" i="1"/>
  <c r="Z43" i="1" s="1"/>
  <c r="AC43" i="1"/>
  <c r="T131" i="1"/>
  <c r="U131" i="1" s="1"/>
  <c r="V18" i="1"/>
  <c r="Z18" i="1" s="1"/>
  <c r="AC18" i="1"/>
  <c r="Q18" i="1"/>
  <c r="O18" i="1" s="1"/>
  <c r="R18" i="1" s="1"/>
  <c r="L18" i="1" s="1"/>
  <c r="M18" i="1" s="1"/>
  <c r="T242" i="1"/>
  <c r="U242" i="1" s="1"/>
  <c r="V222" i="1"/>
  <c r="Z222" i="1" s="1"/>
  <c r="AC222" i="1"/>
  <c r="T239" i="1"/>
  <c r="U239" i="1" s="1"/>
  <c r="V191" i="1"/>
  <c r="Z191" i="1" s="1"/>
  <c r="AC191" i="1"/>
  <c r="T227" i="1"/>
  <c r="U227" i="1" s="1"/>
  <c r="T238" i="1"/>
  <c r="U238" i="1" s="1"/>
  <c r="T214" i="1"/>
  <c r="U214" i="1" s="1"/>
  <c r="AC220" i="1"/>
  <c r="V220" i="1"/>
  <c r="Z220" i="1" s="1"/>
  <c r="AB220" i="1"/>
  <c r="T216" i="1"/>
  <c r="U216" i="1" s="1"/>
  <c r="L194" i="1"/>
  <c r="M194" i="1" s="1"/>
  <c r="Q203" i="1"/>
  <c r="O203" i="1" s="1"/>
  <c r="R203" i="1" s="1"/>
  <c r="L203" i="1" s="1"/>
  <c r="M203" i="1" s="1"/>
  <c r="Q191" i="1"/>
  <c r="O191" i="1" s="1"/>
  <c r="R191" i="1" s="1"/>
  <c r="L191" i="1" s="1"/>
  <c r="M191" i="1" s="1"/>
  <c r="AB193" i="1"/>
  <c r="Q178" i="1"/>
  <c r="O178" i="1" s="1"/>
  <c r="R178" i="1" s="1"/>
  <c r="L178" i="1" s="1"/>
  <c r="M178" i="1" s="1"/>
  <c r="T197" i="1"/>
  <c r="U197" i="1" s="1"/>
  <c r="Q182" i="1"/>
  <c r="O182" i="1" s="1"/>
  <c r="R182" i="1" s="1"/>
  <c r="L182" i="1" s="1"/>
  <c r="M182" i="1" s="1"/>
  <c r="Q174" i="1"/>
  <c r="O174" i="1" s="1"/>
  <c r="R174" i="1" s="1"/>
  <c r="L174" i="1" s="1"/>
  <c r="M174" i="1" s="1"/>
  <c r="AB119" i="1"/>
  <c r="V109" i="1"/>
  <c r="Z109" i="1" s="1"/>
  <c r="AC109" i="1"/>
  <c r="AD109" i="1" s="1"/>
  <c r="T77" i="1"/>
  <c r="U77" i="1" s="1"/>
  <c r="Q143" i="1"/>
  <c r="O143" i="1" s="1"/>
  <c r="R143" i="1" s="1"/>
  <c r="L143" i="1" s="1"/>
  <c r="M143" i="1" s="1"/>
  <c r="T74" i="1"/>
  <c r="U74" i="1" s="1"/>
  <c r="V92" i="1"/>
  <c r="Z92" i="1" s="1"/>
  <c r="AC92" i="1"/>
  <c r="AB92" i="1"/>
  <c r="T95" i="1"/>
  <c r="U95" i="1" s="1"/>
  <c r="T48" i="1"/>
  <c r="U48" i="1" s="1"/>
  <c r="AB63" i="1"/>
  <c r="T53" i="1"/>
  <c r="U53" i="1" s="1"/>
  <c r="AC70" i="1"/>
  <c r="AD70" i="1" s="1"/>
  <c r="V70" i="1"/>
  <c r="Z70" i="1" s="1"/>
  <c r="AB70" i="1"/>
  <c r="T61" i="1"/>
  <c r="U61" i="1" s="1"/>
  <c r="T41" i="1"/>
  <c r="U41" i="1" s="1"/>
  <c r="T155" i="1"/>
  <c r="U155" i="1" s="1"/>
  <c r="AC33" i="1"/>
  <c r="AB33" i="1"/>
  <c r="V33" i="1"/>
  <c r="Z33" i="1" s="1"/>
  <c r="AC20" i="1"/>
  <c r="V20" i="1"/>
  <c r="Z20" i="1" s="1"/>
  <c r="AB20" i="1"/>
  <c r="Q105" i="1"/>
  <c r="O105" i="1" s="1"/>
  <c r="R105" i="1" s="1"/>
  <c r="L105" i="1" s="1"/>
  <c r="M105" i="1" s="1"/>
  <c r="AB72" i="1"/>
  <c r="V17" i="1"/>
  <c r="Z17" i="1" s="1"/>
  <c r="AC17" i="1"/>
  <c r="AD17" i="1" s="1"/>
  <c r="Q21" i="1"/>
  <c r="O21" i="1" s="1"/>
  <c r="R21" i="1" s="1"/>
  <c r="L21" i="1" s="1"/>
  <c r="M21" i="1" s="1"/>
  <c r="AB18" i="1"/>
  <c r="AC225" i="1"/>
  <c r="AD225" i="1" s="1"/>
  <c r="V225" i="1"/>
  <c r="Z225" i="1" s="1"/>
  <c r="T212" i="1"/>
  <c r="U212" i="1" s="1"/>
  <c r="T157" i="1"/>
  <c r="U157" i="1" s="1"/>
  <c r="V151" i="1"/>
  <c r="Z151" i="1" s="1"/>
  <c r="AC151" i="1"/>
  <c r="AB151" i="1"/>
  <c r="T208" i="1"/>
  <c r="U208" i="1" s="1"/>
  <c r="T185" i="1"/>
  <c r="U185" i="1" s="1"/>
  <c r="T187" i="1"/>
  <c r="U187" i="1" s="1"/>
  <c r="T160" i="1"/>
  <c r="U160" i="1" s="1"/>
  <c r="T206" i="1"/>
  <c r="U206" i="1" s="1"/>
  <c r="AC110" i="1"/>
  <c r="AD110" i="1" s="1"/>
  <c r="V110" i="1"/>
  <c r="Z110" i="1" s="1"/>
  <c r="T85" i="1"/>
  <c r="U85" i="1" s="1"/>
  <c r="T94" i="1"/>
  <c r="U94" i="1" s="1"/>
  <c r="T86" i="1"/>
  <c r="U86" i="1" s="1"/>
  <c r="AB43" i="1"/>
  <c r="T82" i="1"/>
  <c r="U82" i="1" s="1"/>
  <c r="Q26" i="1"/>
  <c r="O26" i="1" s="1"/>
  <c r="R26" i="1" s="1"/>
  <c r="L26" i="1" s="1"/>
  <c r="M26" i="1" s="1"/>
  <c r="AB246" i="1"/>
  <c r="T192" i="1"/>
  <c r="U192" i="1" s="1"/>
  <c r="AB203" i="1"/>
  <c r="T183" i="1"/>
  <c r="U183" i="1" s="1"/>
  <c r="T163" i="1"/>
  <c r="U163" i="1" s="1"/>
  <c r="T229" i="1"/>
  <c r="U229" i="1" s="1"/>
  <c r="T228" i="1"/>
  <c r="U228" i="1" s="1"/>
  <c r="V245" i="1"/>
  <c r="Z245" i="1" s="1"/>
  <c r="AC245" i="1"/>
  <c r="AD245" i="1" s="1"/>
  <c r="T226" i="1"/>
  <c r="U226" i="1" s="1"/>
  <c r="Q222" i="1"/>
  <c r="O222" i="1" s="1"/>
  <c r="R222" i="1" s="1"/>
  <c r="L222" i="1" s="1"/>
  <c r="M222" i="1" s="1"/>
  <c r="T210" i="1"/>
  <c r="U210" i="1" s="1"/>
  <c r="T188" i="1"/>
  <c r="U188" i="1" s="1"/>
  <c r="T219" i="1"/>
  <c r="U219" i="1" s="1"/>
  <c r="V199" i="1"/>
  <c r="Z199" i="1" s="1"/>
  <c r="AC199" i="1"/>
  <c r="AD199" i="1" s="1"/>
  <c r="Q217" i="1"/>
  <c r="O217" i="1" s="1"/>
  <c r="R217" i="1" s="1"/>
  <c r="L217" i="1" s="1"/>
  <c r="M217" i="1" s="1"/>
  <c r="AB191" i="1"/>
  <c r="T201" i="1"/>
  <c r="U201" i="1" s="1"/>
  <c r="T179" i="1"/>
  <c r="U179" i="1" s="1"/>
  <c r="T186" i="1"/>
  <c r="U186" i="1" s="1"/>
  <c r="Q190" i="1"/>
  <c r="O190" i="1" s="1"/>
  <c r="R190" i="1" s="1"/>
  <c r="L190" i="1" s="1"/>
  <c r="M190" i="1" s="1"/>
  <c r="L177" i="1"/>
  <c r="M177" i="1" s="1"/>
  <c r="Q181" i="1"/>
  <c r="O181" i="1" s="1"/>
  <c r="R181" i="1" s="1"/>
  <c r="L181" i="1" s="1"/>
  <c r="M181" i="1" s="1"/>
  <c r="T165" i="1"/>
  <c r="U165" i="1" s="1"/>
  <c r="V154" i="1"/>
  <c r="Z154" i="1" s="1"/>
  <c r="AC154" i="1"/>
  <c r="AD154" i="1" s="1"/>
  <c r="Q173" i="1"/>
  <c r="O173" i="1" s="1"/>
  <c r="R173" i="1" s="1"/>
  <c r="L173" i="1" s="1"/>
  <c r="M173" i="1" s="1"/>
  <c r="AB154" i="1"/>
  <c r="V140" i="1"/>
  <c r="Z140" i="1" s="1"/>
  <c r="AC140" i="1"/>
  <c r="AD140" i="1" s="1"/>
  <c r="T133" i="1"/>
  <c r="U133" i="1" s="1"/>
  <c r="V112" i="1"/>
  <c r="Z112" i="1" s="1"/>
  <c r="AC112" i="1"/>
  <c r="Q132" i="1"/>
  <c r="O132" i="1" s="1"/>
  <c r="R132" i="1" s="1"/>
  <c r="L132" i="1" s="1"/>
  <c r="M132" i="1" s="1"/>
  <c r="T121" i="1"/>
  <c r="U121" i="1" s="1"/>
  <c r="T113" i="1"/>
  <c r="U113" i="1" s="1"/>
  <c r="T107" i="1"/>
  <c r="U107" i="1" s="1"/>
  <c r="T102" i="1"/>
  <c r="U102" i="1" s="1"/>
  <c r="V125" i="1"/>
  <c r="Z125" i="1" s="1"/>
  <c r="AC125" i="1"/>
  <c r="AB125" i="1"/>
  <c r="Q125" i="1"/>
  <c r="O125" i="1" s="1"/>
  <c r="R125" i="1" s="1"/>
  <c r="L125" i="1" s="1"/>
  <c r="M125" i="1" s="1"/>
  <c r="Q140" i="1"/>
  <c r="O140" i="1" s="1"/>
  <c r="R140" i="1" s="1"/>
  <c r="L140" i="1" s="1"/>
  <c r="M140" i="1" s="1"/>
  <c r="T99" i="1"/>
  <c r="U99" i="1" s="1"/>
  <c r="T44" i="1"/>
  <c r="U44" i="1" s="1"/>
  <c r="Q70" i="1"/>
  <c r="O70" i="1" s="1"/>
  <c r="R70" i="1" s="1"/>
  <c r="L70" i="1" s="1"/>
  <c r="M70" i="1" s="1"/>
  <c r="V59" i="1"/>
  <c r="Z59" i="1" s="1"/>
  <c r="AC59" i="1"/>
  <c r="AD59" i="1" s="1"/>
  <c r="Q22" i="1"/>
  <c r="O22" i="1" s="1"/>
  <c r="R22" i="1" s="1"/>
  <c r="L22" i="1" s="1"/>
  <c r="M22" i="1" s="1"/>
  <c r="Q17" i="1"/>
  <c r="O17" i="1" s="1"/>
  <c r="R17" i="1" s="1"/>
  <c r="L17" i="1" s="1"/>
  <c r="M17" i="1" s="1"/>
  <c r="V31" i="1"/>
  <c r="Z31" i="1" s="1"/>
  <c r="AC31" i="1"/>
  <c r="AD31" i="1" s="1"/>
  <c r="AC244" i="1"/>
  <c r="V244" i="1"/>
  <c r="Z244" i="1" s="1"/>
  <c r="AB244" i="1"/>
  <c r="T200" i="1"/>
  <c r="U200" i="1" s="1"/>
  <c r="AC156" i="1"/>
  <c r="V156" i="1"/>
  <c r="Z156" i="1" s="1"/>
  <c r="AB156" i="1"/>
  <c r="V145" i="1"/>
  <c r="Z145" i="1" s="1"/>
  <c r="AC145" i="1"/>
  <c r="AD145" i="1" s="1"/>
  <c r="AB152" i="1"/>
  <c r="T240" i="1"/>
  <c r="U240" i="1" s="1"/>
  <c r="V128" i="1"/>
  <c r="Z128" i="1" s="1"/>
  <c r="AC128" i="1"/>
  <c r="T69" i="1"/>
  <c r="U69" i="1" s="1"/>
  <c r="T56" i="1"/>
  <c r="U56" i="1" s="1"/>
  <c r="AC35" i="1"/>
  <c r="V35" i="1"/>
  <c r="Z35" i="1" s="1"/>
  <c r="T57" i="1"/>
  <c r="U57" i="1" s="1"/>
  <c r="Q218" i="1"/>
  <c r="O218" i="1" s="1"/>
  <c r="R218" i="1" s="1"/>
  <c r="L218" i="1" s="1"/>
  <c r="M218" i="1" s="1"/>
  <c r="AB218" i="1"/>
  <c r="T166" i="1"/>
  <c r="U166" i="1" s="1"/>
  <c r="T161" i="1"/>
  <c r="U161" i="1" s="1"/>
  <c r="T164" i="1"/>
  <c r="U164" i="1" s="1"/>
  <c r="Q195" i="1"/>
  <c r="O195" i="1" s="1"/>
  <c r="R195" i="1" s="1"/>
  <c r="L195" i="1" s="1"/>
  <c r="M195" i="1" s="1"/>
  <c r="T180" i="1"/>
  <c r="U180" i="1" s="1"/>
  <c r="AB150" i="1"/>
  <c r="V150" i="1"/>
  <c r="Z150" i="1" s="1"/>
  <c r="AC150" i="1"/>
  <c r="AC134" i="1"/>
  <c r="AD134" i="1" s="1"/>
  <c r="V134" i="1"/>
  <c r="Z134" i="1" s="1"/>
  <c r="Q147" i="1"/>
  <c r="O147" i="1" s="1"/>
  <c r="R147" i="1" s="1"/>
  <c r="L147" i="1" s="1"/>
  <c r="M147" i="1" s="1"/>
  <c r="AB142" i="1"/>
  <c r="V142" i="1"/>
  <c r="Z142" i="1" s="1"/>
  <c r="AC142" i="1"/>
  <c r="V122" i="1"/>
  <c r="Z122" i="1" s="1"/>
  <c r="AC122" i="1"/>
  <c r="V118" i="1"/>
  <c r="Z118" i="1" s="1"/>
  <c r="AC118" i="1"/>
  <c r="AD118" i="1" s="1"/>
  <c r="V114" i="1"/>
  <c r="Z114" i="1" s="1"/>
  <c r="AC114" i="1"/>
  <c r="AD114" i="1" s="1"/>
  <c r="V153" i="1"/>
  <c r="Z153" i="1" s="1"/>
  <c r="AC153" i="1"/>
  <c r="AD153" i="1" s="1"/>
  <c r="V129" i="1"/>
  <c r="Z129" i="1" s="1"/>
  <c r="AC129" i="1"/>
  <c r="AB129" i="1"/>
  <c r="Q129" i="1"/>
  <c r="O129" i="1" s="1"/>
  <c r="R129" i="1" s="1"/>
  <c r="L129" i="1" s="1"/>
  <c r="M129" i="1" s="1"/>
  <c r="AB116" i="1"/>
  <c r="AB122" i="1"/>
  <c r="V106" i="1"/>
  <c r="Z106" i="1" s="1"/>
  <c r="AC106" i="1"/>
  <c r="AB106" i="1"/>
  <c r="T101" i="1"/>
  <c r="U101" i="1" s="1"/>
  <c r="Q116" i="1"/>
  <c r="O116" i="1" s="1"/>
  <c r="R116" i="1" s="1"/>
  <c r="L116" i="1" s="1"/>
  <c r="M116" i="1" s="1"/>
  <c r="T87" i="1"/>
  <c r="U87" i="1" s="1"/>
  <c r="T34" i="1"/>
  <c r="U34" i="1" s="1"/>
  <c r="Q39" i="1"/>
  <c r="O39" i="1" s="1"/>
  <c r="R39" i="1" s="1"/>
  <c r="L39" i="1" s="1"/>
  <c r="M39" i="1" s="1"/>
  <c r="T98" i="1"/>
  <c r="U98" i="1" s="1"/>
  <c r="T32" i="1"/>
  <c r="U32" i="1" s="1"/>
  <c r="T49" i="1"/>
  <c r="U49" i="1" s="1"/>
  <c r="V123" i="1"/>
  <c r="Z123" i="1" s="1"/>
  <c r="AC123" i="1"/>
  <c r="AD123" i="1" s="1"/>
  <c r="V47" i="1"/>
  <c r="Z47" i="1" s="1"/>
  <c r="AC47" i="1"/>
  <c r="AD47" i="1" s="1"/>
  <c r="V63" i="1"/>
  <c r="Z63" i="1" s="1"/>
  <c r="AC63" i="1"/>
  <c r="AD63" i="1" s="1"/>
  <c r="T40" i="1"/>
  <c r="U40" i="1" s="1"/>
  <c r="T108" i="1"/>
  <c r="U108" i="1" s="1"/>
  <c r="Q110" i="1"/>
  <c r="O110" i="1" s="1"/>
  <c r="R110" i="1" s="1"/>
  <c r="L110" i="1" s="1"/>
  <c r="M110" i="1" s="1"/>
  <c r="T103" i="1"/>
  <c r="U103" i="1" s="1"/>
  <c r="T68" i="1"/>
  <c r="U68" i="1" s="1"/>
  <c r="AC37" i="1"/>
  <c r="AD37" i="1" s="1"/>
  <c r="AB37" i="1"/>
  <c r="V37" i="1"/>
  <c r="Z37" i="1" s="1"/>
  <c r="AC28" i="1"/>
  <c r="V28" i="1"/>
  <c r="Z28" i="1" s="1"/>
  <c r="AB28" i="1"/>
  <c r="Q55" i="1"/>
  <c r="O55" i="1" s="1"/>
  <c r="R55" i="1" s="1"/>
  <c r="L55" i="1" s="1"/>
  <c r="M55" i="1" s="1"/>
  <c r="V21" i="1"/>
  <c r="Z21" i="1" s="1"/>
  <c r="AC21" i="1"/>
  <c r="AD21" i="1" s="1"/>
  <c r="V64" i="1"/>
  <c r="Z64" i="1" s="1"/>
  <c r="AC64" i="1"/>
  <c r="AB64" i="1"/>
  <c r="Q33" i="1"/>
  <c r="O33" i="1" s="1"/>
  <c r="R33" i="1" s="1"/>
  <c r="L33" i="1" s="1"/>
  <c r="M33" i="1" s="1"/>
  <c r="Q51" i="1"/>
  <c r="O51" i="1" s="1"/>
  <c r="R51" i="1" s="1"/>
  <c r="L51" i="1" s="1"/>
  <c r="M51" i="1" s="1"/>
  <c r="Q25" i="1"/>
  <c r="O25" i="1" s="1"/>
  <c r="R25" i="1" s="1"/>
  <c r="L25" i="1" s="1"/>
  <c r="M25" i="1" s="1"/>
  <c r="T237" i="1"/>
  <c r="U237" i="1" s="1"/>
  <c r="T241" i="1"/>
  <c r="U241" i="1" s="1"/>
  <c r="T169" i="1"/>
  <c r="U169" i="1" s="1"/>
  <c r="V141" i="1"/>
  <c r="Z141" i="1" s="1"/>
  <c r="AC141" i="1"/>
  <c r="AD141" i="1" s="1"/>
  <c r="Q141" i="1"/>
  <c r="O141" i="1" s="1"/>
  <c r="R141" i="1" s="1"/>
  <c r="L141" i="1" s="1"/>
  <c r="M141" i="1" s="1"/>
  <c r="T83" i="1"/>
  <c r="U83" i="1" s="1"/>
  <c r="AB138" i="1"/>
  <c r="V138" i="1"/>
  <c r="Z138" i="1" s="1"/>
  <c r="AC138" i="1"/>
  <c r="AB145" i="1"/>
  <c r="T223" i="1"/>
  <c r="U223" i="1" s="1"/>
  <c r="T231" i="1"/>
  <c r="U231" i="1" s="1"/>
  <c r="AC221" i="1"/>
  <c r="AD221" i="1" s="1"/>
  <c r="V221" i="1"/>
  <c r="Z221" i="1" s="1"/>
  <c r="T230" i="1"/>
  <c r="U230" i="1" s="1"/>
  <c r="T215" i="1"/>
  <c r="U215" i="1" s="1"/>
  <c r="T234" i="1"/>
  <c r="U234" i="1" s="1"/>
  <c r="T236" i="1"/>
  <c r="U236" i="1" s="1"/>
  <c r="V213" i="1"/>
  <c r="Z213" i="1" s="1"/>
  <c r="AC213" i="1"/>
  <c r="AB213" i="1"/>
  <c r="T207" i="1"/>
  <c r="U207" i="1" s="1"/>
  <c r="Q213" i="1"/>
  <c r="O213" i="1" s="1"/>
  <c r="R213" i="1" s="1"/>
  <c r="L213" i="1" s="1"/>
  <c r="M213" i="1" s="1"/>
  <c r="AB222" i="1"/>
  <c r="V198" i="1"/>
  <c r="Z198" i="1" s="1"/>
  <c r="AC198" i="1"/>
  <c r="AB198" i="1"/>
  <c r="T175" i="1"/>
  <c r="U175" i="1" s="1"/>
  <c r="AC204" i="1"/>
  <c r="V204" i="1"/>
  <c r="Z204" i="1" s="1"/>
  <c r="AB204" i="1"/>
  <c r="T162" i="1"/>
  <c r="U162" i="1" s="1"/>
  <c r="T159" i="1"/>
  <c r="U159" i="1" s="1"/>
  <c r="AB195" i="1"/>
  <c r="V170" i="1"/>
  <c r="Z170" i="1" s="1"/>
  <c r="AC170" i="1"/>
  <c r="AB170" i="1"/>
  <c r="Q134" i="1"/>
  <c r="O134" i="1" s="1"/>
  <c r="R134" i="1" s="1"/>
  <c r="L134" i="1" s="1"/>
  <c r="M134" i="1" s="1"/>
  <c r="V139" i="1"/>
  <c r="Z139" i="1" s="1"/>
  <c r="AB139" i="1"/>
  <c r="AC139" i="1"/>
  <c r="Q149" i="1"/>
  <c r="O149" i="1" s="1"/>
  <c r="R149" i="1" s="1"/>
  <c r="L149" i="1" s="1"/>
  <c r="M149" i="1" s="1"/>
  <c r="AB144" i="1"/>
  <c r="AB132" i="1"/>
  <c r="Q115" i="1"/>
  <c r="O115" i="1" s="1"/>
  <c r="R115" i="1" s="1"/>
  <c r="L115" i="1" s="1"/>
  <c r="M115" i="1" s="1"/>
  <c r="V105" i="1"/>
  <c r="Z105" i="1" s="1"/>
  <c r="AC105" i="1"/>
  <c r="AD105" i="1" s="1"/>
  <c r="V127" i="1"/>
  <c r="Z127" i="1" s="1"/>
  <c r="AC127" i="1"/>
  <c r="AD127" i="1" s="1"/>
  <c r="T97" i="1"/>
  <c r="U97" i="1" s="1"/>
  <c r="AB128" i="1"/>
  <c r="T79" i="1"/>
  <c r="U79" i="1" s="1"/>
  <c r="T78" i="1"/>
  <c r="U78" i="1" s="1"/>
  <c r="V136" i="1"/>
  <c r="Z136" i="1" s="1"/>
  <c r="AC136" i="1"/>
  <c r="AD136" i="1" s="1"/>
  <c r="V88" i="1"/>
  <c r="Z88" i="1" s="1"/>
  <c r="AC88" i="1"/>
  <c r="AB88" i="1"/>
  <c r="V84" i="1"/>
  <c r="Z84" i="1" s="1"/>
  <c r="AC84" i="1"/>
  <c r="AB84" i="1"/>
  <c r="AB39" i="1"/>
  <c r="AB35" i="1"/>
  <c r="V16" i="1"/>
  <c r="Z16" i="1" s="1"/>
  <c r="AC16" i="1"/>
  <c r="AB16" i="1"/>
  <c r="T90" i="1"/>
  <c r="U90" i="1" s="1"/>
  <c r="Q16" i="1"/>
  <c r="O16" i="1" s="1"/>
  <c r="R16" i="1" s="1"/>
  <c r="L16" i="1" s="1"/>
  <c r="M16" i="1" s="1"/>
  <c r="AB26" i="1"/>
  <c r="Q47" i="1"/>
  <c r="O47" i="1" s="1"/>
  <c r="R47" i="1" s="1"/>
  <c r="L47" i="1" s="1"/>
  <c r="M47" i="1" s="1"/>
  <c r="AB25" i="1"/>
  <c r="V30" i="1"/>
  <c r="Z30" i="1" s="1"/>
  <c r="AC30" i="1"/>
  <c r="AD30" i="1" s="1"/>
  <c r="AD96" i="1" l="1"/>
  <c r="AD139" i="1"/>
  <c r="AD111" i="1"/>
  <c r="AD24" i="1"/>
  <c r="AD112" i="1"/>
  <c r="AD151" i="1"/>
  <c r="AD220" i="1"/>
  <c r="AD129" i="1"/>
  <c r="AD150" i="1"/>
  <c r="AD125" i="1"/>
  <c r="AD33" i="1"/>
  <c r="AD64" i="1"/>
  <c r="AD204" i="1"/>
  <c r="AD149" i="1"/>
  <c r="AC231" i="1"/>
  <c r="V231" i="1"/>
  <c r="Z231" i="1" s="1"/>
  <c r="AB231" i="1"/>
  <c r="Q231" i="1"/>
  <c r="O231" i="1" s="1"/>
  <c r="R231" i="1" s="1"/>
  <c r="L231" i="1" s="1"/>
  <c r="M231" i="1" s="1"/>
  <c r="AC86" i="1"/>
  <c r="V86" i="1"/>
  <c r="Z86" i="1" s="1"/>
  <c r="Q86" i="1"/>
  <c r="O86" i="1" s="1"/>
  <c r="R86" i="1" s="1"/>
  <c r="L86" i="1" s="1"/>
  <c r="M86" i="1" s="1"/>
  <c r="AB86" i="1"/>
  <c r="AC53" i="1"/>
  <c r="AB53" i="1"/>
  <c r="V53" i="1"/>
  <c r="Z53" i="1" s="1"/>
  <c r="Q53" i="1"/>
  <c r="O53" i="1" s="1"/>
  <c r="R53" i="1" s="1"/>
  <c r="L53" i="1" s="1"/>
  <c r="M53" i="1" s="1"/>
  <c r="AC239" i="1"/>
  <c r="V239" i="1"/>
  <c r="Z239" i="1" s="1"/>
  <c r="AB239" i="1"/>
  <c r="Q239" i="1"/>
  <c r="O239" i="1" s="1"/>
  <c r="R239" i="1" s="1"/>
  <c r="L239" i="1" s="1"/>
  <c r="M239" i="1" s="1"/>
  <c r="V131" i="1"/>
  <c r="Z131" i="1" s="1"/>
  <c r="AC131" i="1"/>
  <c r="Q131" i="1"/>
  <c r="O131" i="1" s="1"/>
  <c r="R131" i="1" s="1"/>
  <c r="L131" i="1" s="1"/>
  <c r="M131" i="1" s="1"/>
  <c r="AB131" i="1"/>
  <c r="AD25" i="1"/>
  <c r="AC52" i="1"/>
  <c r="V52" i="1"/>
  <c r="Z52" i="1" s="1"/>
  <c r="Q52" i="1"/>
  <c r="O52" i="1" s="1"/>
  <c r="R52" i="1" s="1"/>
  <c r="L52" i="1" s="1"/>
  <c r="M52" i="1" s="1"/>
  <c r="AB52" i="1"/>
  <c r="V196" i="1"/>
  <c r="Z196" i="1" s="1"/>
  <c r="AC196" i="1"/>
  <c r="AB196" i="1"/>
  <c r="Q196" i="1"/>
  <c r="O196" i="1" s="1"/>
  <c r="R196" i="1" s="1"/>
  <c r="L196" i="1" s="1"/>
  <c r="M196" i="1" s="1"/>
  <c r="AC224" i="1"/>
  <c r="V224" i="1"/>
  <c r="Z224" i="1" s="1"/>
  <c r="Q224" i="1"/>
  <c r="O224" i="1" s="1"/>
  <c r="R224" i="1" s="1"/>
  <c r="L224" i="1" s="1"/>
  <c r="M224" i="1" s="1"/>
  <c r="AB224" i="1"/>
  <c r="AC60" i="1"/>
  <c r="V60" i="1"/>
  <c r="Z60" i="1" s="1"/>
  <c r="Q60" i="1"/>
  <c r="O60" i="1" s="1"/>
  <c r="R60" i="1" s="1"/>
  <c r="L60" i="1" s="1"/>
  <c r="M60" i="1" s="1"/>
  <c r="AB60" i="1"/>
  <c r="AC56" i="1"/>
  <c r="V56" i="1"/>
  <c r="Z56" i="1" s="1"/>
  <c r="AB56" i="1"/>
  <c r="Q56" i="1"/>
  <c r="O56" i="1" s="1"/>
  <c r="R56" i="1" s="1"/>
  <c r="L56" i="1" s="1"/>
  <c r="M56" i="1" s="1"/>
  <c r="V192" i="1"/>
  <c r="Z192" i="1" s="1"/>
  <c r="AC192" i="1"/>
  <c r="Q192" i="1"/>
  <c r="O192" i="1" s="1"/>
  <c r="R192" i="1" s="1"/>
  <c r="L192" i="1" s="1"/>
  <c r="M192" i="1" s="1"/>
  <c r="AB192" i="1"/>
  <c r="V175" i="1"/>
  <c r="Z175" i="1" s="1"/>
  <c r="AC175" i="1"/>
  <c r="AB175" i="1"/>
  <c r="Q175" i="1"/>
  <c r="O175" i="1" s="1"/>
  <c r="R175" i="1" s="1"/>
  <c r="L175" i="1" s="1"/>
  <c r="M175" i="1" s="1"/>
  <c r="V215" i="1"/>
  <c r="Z215" i="1" s="1"/>
  <c r="AC215" i="1"/>
  <c r="AB215" i="1"/>
  <c r="Q215" i="1"/>
  <c r="O215" i="1" s="1"/>
  <c r="R215" i="1" s="1"/>
  <c r="L215" i="1" s="1"/>
  <c r="M215" i="1" s="1"/>
  <c r="AC223" i="1"/>
  <c r="AB223" i="1"/>
  <c r="V223" i="1"/>
  <c r="Z223" i="1" s="1"/>
  <c r="Q223" i="1"/>
  <c r="O223" i="1" s="1"/>
  <c r="R223" i="1" s="1"/>
  <c r="L223" i="1" s="1"/>
  <c r="M223" i="1" s="1"/>
  <c r="AC237" i="1"/>
  <c r="V237" i="1"/>
  <c r="Z237" i="1" s="1"/>
  <c r="Q237" i="1"/>
  <c r="O237" i="1" s="1"/>
  <c r="R237" i="1" s="1"/>
  <c r="L237" i="1" s="1"/>
  <c r="M237" i="1" s="1"/>
  <c r="AB237" i="1"/>
  <c r="AC40" i="1"/>
  <c r="V40" i="1"/>
  <c r="Z40" i="1" s="1"/>
  <c r="Q40" i="1"/>
  <c r="O40" i="1" s="1"/>
  <c r="R40" i="1" s="1"/>
  <c r="L40" i="1" s="1"/>
  <c r="M40" i="1" s="1"/>
  <c r="AB40" i="1"/>
  <c r="AC49" i="1"/>
  <c r="V49" i="1"/>
  <c r="Z49" i="1" s="1"/>
  <c r="AB49" i="1"/>
  <c r="Q49" i="1"/>
  <c r="O49" i="1" s="1"/>
  <c r="R49" i="1" s="1"/>
  <c r="L49" i="1" s="1"/>
  <c r="M49" i="1" s="1"/>
  <c r="AC87" i="1"/>
  <c r="AB87" i="1"/>
  <c r="V87" i="1"/>
  <c r="Z87" i="1" s="1"/>
  <c r="Q87" i="1"/>
  <c r="O87" i="1" s="1"/>
  <c r="R87" i="1" s="1"/>
  <c r="L87" i="1" s="1"/>
  <c r="M87" i="1" s="1"/>
  <c r="AC180" i="1"/>
  <c r="V180" i="1"/>
  <c r="Z180" i="1" s="1"/>
  <c r="AB180" i="1"/>
  <c r="Q180" i="1"/>
  <c r="O180" i="1" s="1"/>
  <c r="R180" i="1" s="1"/>
  <c r="L180" i="1" s="1"/>
  <c r="M180" i="1" s="1"/>
  <c r="V69" i="1"/>
  <c r="Z69" i="1" s="1"/>
  <c r="AC69" i="1"/>
  <c r="Q69" i="1"/>
  <c r="O69" i="1" s="1"/>
  <c r="R69" i="1" s="1"/>
  <c r="L69" i="1" s="1"/>
  <c r="M69" i="1" s="1"/>
  <c r="AB69" i="1"/>
  <c r="AD244" i="1"/>
  <c r="AC74" i="1"/>
  <c r="V74" i="1"/>
  <c r="Z74" i="1" s="1"/>
  <c r="AB74" i="1"/>
  <c r="Q74" i="1"/>
  <c r="O74" i="1" s="1"/>
  <c r="R74" i="1" s="1"/>
  <c r="L74" i="1" s="1"/>
  <c r="M74" i="1" s="1"/>
  <c r="AD222" i="1"/>
  <c r="AD119" i="1"/>
  <c r="AD144" i="1"/>
  <c r="AD182" i="1"/>
  <c r="AD217" i="1"/>
  <c r="AD146" i="1"/>
  <c r="AD147" i="1"/>
  <c r="AD173" i="1"/>
  <c r="AD152" i="1"/>
  <c r="V97" i="1"/>
  <c r="Z97" i="1" s="1"/>
  <c r="AC97" i="1"/>
  <c r="AD97" i="1" s="1"/>
  <c r="Q97" i="1"/>
  <c r="O97" i="1" s="1"/>
  <c r="R97" i="1" s="1"/>
  <c r="L97" i="1" s="1"/>
  <c r="M97" i="1" s="1"/>
  <c r="AB97" i="1"/>
  <c r="V121" i="1"/>
  <c r="Z121" i="1" s="1"/>
  <c r="AC121" i="1"/>
  <c r="AB121" i="1"/>
  <c r="Q121" i="1"/>
  <c r="O121" i="1" s="1"/>
  <c r="R121" i="1" s="1"/>
  <c r="L121" i="1" s="1"/>
  <c r="M121" i="1" s="1"/>
  <c r="AC41" i="1"/>
  <c r="V41" i="1"/>
  <c r="Z41" i="1" s="1"/>
  <c r="AB41" i="1"/>
  <c r="Q41" i="1"/>
  <c r="O41" i="1" s="1"/>
  <c r="R41" i="1" s="1"/>
  <c r="L41" i="1" s="1"/>
  <c r="M41" i="1" s="1"/>
  <c r="AC44" i="1"/>
  <c r="AD44" i="1" s="1"/>
  <c r="V44" i="1"/>
  <c r="Z44" i="1" s="1"/>
  <c r="Q44" i="1"/>
  <c r="O44" i="1" s="1"/>
  <c r="R44" i="1" s="1"/>
  <c r="L44" i="1" s="1"/>
  <c r="M44" i="1" s="1"/>
  <c r="AB44" i="1"/>
  <c r="V186" i="1"/>
  <c r="Z186" i="1" s="1"/>
  <c r="AC186" i="1"/>
  <c r="AB186" i="1"/>
  <c r="Q186" i="1"/>
  <c r="O186" i="1" s="1"/>
  <c r="R186" i="1" s="1"/>
  <c r="L186" i="1" s="1"/>
  <c r="M186" i="1" s="1"/>
  <c r="AC229" i="1"/>
  <c r="V229" i="1"/>
  <c r="Z229" i="1" s="1"/>
  <c r="AB229" i="1"/>
  <c r="Q229" i="1"/>
  <c r="O229" i="1" s="1"/>
  <c r="R229" i="1" s="1"/>
  <c r="L229" i="1" s="1"/>
  <c r="M229" i="1" s="1"/>
  <c r="AC94" i="1"/>
  <c r="AD94" i="1" s="1"/>
  <c r="V94" i="1"/>
  <c r="Z94" i="1" s="1"/>
  <c r="Q94" i="1"/>
  <c r="O94" i="1" s="1"/>
  <c r="R94" i="1" s="1"/>
  <c r="L94" i="1" s="1"/>
  <c r="M94" i="1" s="1"/>
  <c r="AB94" i="1"/>
  <c r="AC160" i="1"/>
  <c r="AB160" i="1"/>
  <c r="V160" i="1"/>
  <c r="Z160" i="1" s="1"/>
  <c r="Q160" i="1"/>
  <c r="O160" i="1" s="1"/>
  <c r="R160" i="1" s="1"/>
  <c r="L160" i="1" s="1"/>
  <c r="M160" i="1" s="1"/>
  <c r="AD20" i="1"/>
  <c r="AC61" i="1"/>
  <c r="V61" i="1"/>
  <c r="Z61" i="1" s="1"/>
  <c r="AB61" i="1"/>
  <c r="Q61" i="1"/>
  <c r="O61" i="1" s="1"/>
  <c r="R61" i="1" s="1"/>
  <c r="L61" i="1" s="1"/>
  <c r="M61" i="1" s="1"/>
  <c r="AC238" i="1"/>
  <c r="V238" i="1"/>
  <c r="Z238" i="1" s="1"/>
  <c r="AB238" i="1"/>
  <c r="Q238" i="1"/>
  <c r="O238" i="1" s="1"/>
  <c r="R238" i="1" s="1"/>
  <c r="L238" i="1" s="1"/>
  <c r="M238" i="1" s="1"/>
  <c r="AD43" i="1"/>
  <c r="AC172" i="1"/>
  <c r="V172" i="1"/>
  <c r="Z172" i="1" s="1"/>
  <c r="Q172" i="1"/>
  <c r="O172" i="1" s="1"/>
  <c r="R172" i="1" s="1"/>
  <c r="L172" i="1" s="1"/>
  <c r="M172" i="1" s="1"/>
  <c r="AB172" i="1"/>
  <c r="AD65" i="1"/>
  <c r="AC91" i="1"/>
  <c r="AB91" i="1"/>
  <c r="V91" i="1"/>
  <c r="Z91" i="1" s="1"/>
  <c r="Q91" i="1"/>
  <c r="O91" i="1" s="1"/>
  <c r="R91" i="1" s="1"/>
  <c r="L91" i="1" s="1"/>
  <c r="M91" i="1" s="1"/>
  <c r="AC205" i="1"/>
  <c r="V205" i="1"/>
  <c r="Z205" i="1" s="1"/>
  <c r="Q205" i="1"/>
  <c r="O205" i="1" s="1"/>
  <c r="R205" i="1" s="1"/>
  <c r="L205" i="1" s="1"/>
  <c r="M205" i="1" s="1"/>
  <c r="AB205" i="1"/>
  <c r="AD218" i="1"/>
  <c r="AC233" i="1"/>
  <c r="AB233" i="1"/>
  <c r="V233" i="1"/>
  <c r="Z233" i="1" s="1"/>
  <c r="Q233" i="1"/>
  <c r="O233" i="1" s="1"/>
  <c r="R233" i="1" s="1"/>
  <c r="L233" i="1" s="1"/>
  <c r="M233" i="1" s="1"/>
  <c r="AC206" i="1"/>
  <c r="AD206" i="1" s="1"/>
  <c r="V206" i="1"/>
  <c r="Z206" i="1" s="1"/>
  <c r="Q206" i="1"/>
  <c r="O206" i="1" s="1"/>
  <c r="R206" i="1" s="1"/>
  <c r="L206" i="1" s="1"/>
  <c r="M206" i="1" s="1"/>
  <c r="AB206" i="1"/>
  <c r="AC32" i="1"/>
  <c r="V32" i="1"/>
  <c r="Z32" i="1" s="1"/>
  <c r="AB32" i="1"/>
  <c r="Q32" i="1"/>
  <c r="O32" i="1" s="1"/>
  <c r="R32" i="1" s="1"/>
  <c r="L32" i="1" s="1"/>
  <c r="M32" i="1" s="1"/>
  <c r="AD128" i="1"/>
  <c r="AC102" i="1"/>
  <c r="V102" i="1"/>
  <c r="Z102" i="1" s="1"/>
  <c r="AB102" i="1"/>
  <c r="Q102" i="1"/>
  <c r="O102" i="1" s="1"/>
  <c r="R102" i="1" s="1"/>
  <c r="L102" i="1" s="1"/>
  <c r="M102" i="1" s="1"/>
  <c r="V163" i="1"/>
  <c r="Z163" i="1" s="1"/>
  <c r="AC163" i="1"/>
  <c r="AB163" i="1"/>
  <c r="Q163" i="1"/>
  <c r="O163" i="1" s="1"/>
  <c r="R163" i="1" s="1"/>
  <c r="L163" i="1" s="1"/>
  <c r="M163" i="1" s="1"/>
  <c r="V85" i="1"/>
  <c r="Z85" i="1" s="1"/>
  <c r="AC85" i="1"/>
  <c r="Q85" i="1"/>
  <c r="O85" i="1" s="1"/>
  <c r="R85" i="1" s="1"/>
  <c r="L85" i="1" s="1"/>
  <c r="M85" i="1" s="1"/>
  <c r="AB85" i="1"/>
  <c r="AC48" i="1"/>
  <c r="V48" i="1"/>
  <c r="Z48" i="1" s="1"/>
  <c r="Q48" i="1"/>
  <c r="O48" i="1" s="1"/>
  <c r="R48" i="1" s="1"/>
  <c r="L48" i="1" s="1"/>
  <c r="M48" i="1" s="1"/>
  <c r="AB48" i="1"/>
  <c r="AC216" i="1"/>
  <c r="V216" i="1"/>
  <c r="Z216" i="1" s="1"/>
  <c r="Q216" i="1"/>
  <c r="O216" i="1" s="1"/>
  <c r="R216" i="1" s="1"/>
  <c r="L216" i="1" s="1"/>
  <c r="M216" i="1" s="1"/>
  <c r="AB216" i="1"/>
  <c r="AC227" i="1"/>
  <c r="V227" i="1"/>
  <c r="Z227" i="1" s="1"/>
  <c r="AB227" i="1"/>
  <c r="Q227" i="1"/>
  <c r="O227" i="1" s="1"/>
  <c r="R227" i="1" s="1"/>
  <c r="L227" i="1" s="1"/>
  <c r="M227" i="1" s="1"/>
  <c r="AC158" i="1"/>
  <c r="AB158" i="1"/>
  <c r="V158" i="1"/>
  <c r="Z158" i="1" s="1"/>
  <c r="Q158" i="1"/>
  <c r="O158" i="1" s="1"/>
  <c r="R158" i="1" s="1"/>
  <c r="L158" i="1" s="1"/>
  <c r="M158" i="1" s="1"/>
  <c r="AD116" i="1"/>
  <c r="AD26" i="1"/>
  <c r="AD203" i="1"/>
  <c r="AD66" i="1"/>
  <c r="V171" i="1"/>
  <c r="Z171" i="1" s="1"/>
  <c r="AC171" i="1"/>
  <c r="Q171" i="1"/>
  <c r="O171" i="1" s="1"/>
  <c r="R171" i="1" s="1"/>
  <c r="L171" i="1" s="1"/>
  <c r="M171" i="1" s="1"/>
  <c r="AB171" i="1"/>
  <c r="AC207" i="1"/>
  <c r="V207" i="1"/>
  <c r="Z207" i="1" s="1"/>
  <c r="AB207" i="1"/>
  <c r="Q207" i="1"/>
  <c r="O207" i="1" s="1"/>
  <c r="R207" i="1" s="1"/>
  <c r="L207" i="1" s="1"/>
  <c r="M207" i="1" s="1"/>
  <c r="AC228" i="1"/>
  <c r="V228" i="1"/>
  <c r="Z228" i="1" s="1"/>
  <c r="AB228" i="1"/>
  <c r="Q228" i="1"/>
  <c r="O228" i="1" s="1"/>
  <c r="R228" i="1" s="1"/>
  <c r="L228" i="1" s="1"/>
  <c r="M228" i="1" s="1"/>
  <c r="AC230" i="1"/>
  <c r="V230" i="1"/>
  <c r="Z230" i="1" s="1"/>
  <c r="AB230" i="1"/>
  <c r="Q230" i="1"/>
  <c r="O230" i="1" s="1"/>
  <c r="R230" i="1" s="1"/>
  <c r="L230" i="1" s="1"/>
  <c r="M230" i="1" s="1"/>
  <c r="AD84" i="1"/>
  <c r="AC78" i="1"/>
  <c r="V78" i="1"/>
  <c r="Z78" i="1" s="1"/>
  <c r="Q78" i="1"/>
  <c r="O78" i="1" s="1"/>
  <c r="R78" i="1" s="1"/>
  <c r="L78" i="1" s="1"/>
  <c r="M78" i="1" s="1"/>
  <c r="AB78" i="1"/>
  <c r="V162" i="1"/>
  <c r="Z162" i="1" s="1"/>
  <c r="AC162" i="1"/>
  <c r="AB162" i="1"/>
  <c r="Q162" i="1"/>
  <c r="O162" i="1" s="1"/>
  <c r="R162" i="1" s="1"/>
  <c r="L162" i="1" s="1"/>
  <c r="M162" i="1" s="1"/>
  <c r="AD198" i="1"/>
  <c r="AD138" i="1"/>
  <c r="AC103" i="1"/>
  <c r="V103" i="1"/>
  <c r="Z103" i="1" s="1"/>
  <c r="AB103" i="1"/>
  <c r="Q103" i="1"/>
  <c r="O103" i="1" s="1"/>
  <c r="R103" i="1" s="1"/>
  <c r="L103" i="1" s="1"/>
  <c r="M103" i="1" s="1"/>
  <c r="V101" i="1"/>
  <c r="Z101" i="1" s="1"/>
  <c r="AC101" i="1"/>
  <c r="Q101" i="1"/>
  <c r="O101" i="1" s="1"/>
  <c r="R101" i="1" s="1"/>
  <c r="L101" i="1" s="1"/>
  <c r="M101" i="1" s="1"/>
  <c r="AB101" i="1"/>
  <c r="AC164" i="1"/>
  <c r="AD164" i="1" s="1"/>
  <c r="V164" i="1"/>
  <c r="Z164" i="1" s="1"/>
  <c r="Q164" i="1"/>
  <c r="O164" i="1" s="1"/>
  <c r="R164" i="1" s="1"/>
  <c r="L164" i="1" s="1"/>
  <c r="M164" i="1" s="1"/>
  <c r="AB164" i="1"/>
  <c r="AC57" i="1"/>
  <c r="AB57" i="1"/>
  <c r="V57" i="1"/>
  <c r="Z57" i="1" s="1"/>
  <c r="Q57" i="1"/>
  <c r="O57" i="1" s="1"/>
  <c r="R57" i="1" s="1"/>
  <c r="L57" i="1" s="1"/>
  <c r="M57" i="1" s="1"/>
  <c r="AD156" i="1"/>
  <c r="AC99" i="1"/>
  <c r="AB99" i="1"/>
  <c r="V99" i="1"/>
  <c r="Z99" i="1" s="1"/>
  <c r="Q99" i="1"/>
  <c r="O99" i="1" s="1"/>
  <c r="R99" i="1" s="1"/>
  <c r="L99" i="1" s="1"/>
  <c r="M99" i="1" s="1"/>
  <c r="V107" i="1"/>
  <c r="Z107" i="1" s="1"/>
  <c r="AC107" i="1"/>
  <c r="AB107" i="1"/>
  <c r="Q107" i="1"/>
  <c r="O107" i="1" s="1"/>
  <c r="R107" i="1" s="1"/>
  <c r="L107" i="1" s="1"/>
  <c r="M107" i="1" s="1"/>
  <c r="V179" i="1"/>
  <c r="Z179" i="1" s="1"/>
  <c r="AC179" i="1"/>
  <c r="AB179" i="1"/>
  <c r="Q179" i="1"/>
  <c r="O179" i="1" s="1"/>
  <c r="R179" i="1" s="1"/>
  <c r="L179" i="1" s="1"/>
  <c r="M179" i="1" s="1"/>
  <c r="AC219" i="1"/>
  <c r="V219" i="1"/>
  <c r="Z219" i="1" s="1"/>
  <c r="AB219" i="1"/>
  <c r="Q219" i="1"/>
  <c r="O219" i="1" s="1"/>
  <c r="R219" i="1" s="1"/>
  <c r="L219" i="1" s="1"/>
  <c r="M219" i="1" s="1"/>
  <c r="AC226" i="1"/>
  <c r="V226" i="1"/>
  <c r="Z226" i="1" s="1"/>
  <c r="AB226" i="1"/>
  <c r="Q226" i="1"/>
  <c r="O226" i="1" s="1"/>
  <c r="R226" i="1" s="1"/>
  <c r="L226" i="1" s="1"/>
  <c r="M226" i="1" s="1"/>
  <c r="AC187" i="1"/>
  <c r="V187" i="1"/>
  <c r="Z187" i="1" s="1"/>
  <c r="AB187" i="1"/>
  <c r="Q187" i="1"/>
  <c r="O187" i="1" s="1"/>
  <c r="R187" i="1" s="1"/>
  <c r="L187" i="1" s="1"/>
  <c r="M187" i="1" s="1"/>
  <c r="V157" i="1"/>
  <c r="Z157" i="1" s="1"/>
  <c r="AC157" i="1"/>
  <c r="AB157" i="1"/>
  <c r="Q157" i="1"/>
  <c r="O157" i="1" s="1"/>
  <c r="R157" i="1" s="1"/>
  <c r="L157" i="1" s="1"/>
  <c r="M157" i="1" s="1"/>
  <c r="AC95" i="1"/>
  <c r="AB95" i="1"/>
  <c r="V95" i="1"/>
  <c r="Z95" i="1" s="1"/>
  <c r="Q95" i="1"/>
  <c r="O95" i="1" s="1"/>
  <c r="R95" i="1" s="1"/>
  <c r="L95" i="1" s="1"/>
  <c r="M95" i="1" s="1"/>
  <c r="V77" i="1"/>
  <c r="Z77" i="1" s="1"/>
  <c r="AC77" i="1"/>
  <c r="AB77" i="1"/>
  <c r="Q77" i="1"/>
  <c r="O77" i="1" s="1"/>
  <c r="R77" i="1" s="1"/>
  <c r="L77" i="1" s="1"/>
  <c r="M77" i="1" s="1"/>
  <c r="AC197" i="1"/>
  <c r="V197" i="1"/>
  <c r="Z197" i="1" s="1"/>
  <c r="Q197" i="1"/>
  <c r="O197" i="1" s="1"/>
  <c r="R197" i="1" s="1"/>
  <c r="L197" i="1" s="1"/>
  <c r="M197" i="1" s="1"/>
  <c r="AB197" i="1"/>
  <c r="AC242" i="1"/>
  <c r="V242" i="1"/>
  <c r="Z242" i="1" s="1"/>
  <c r="AB242" i="1"/>
  <c r="Q242" i="1"/>
  <c r="O242" i="1" s="1"/>
  <c r="R242" i="1" s="1"/>
  <c r="L242" i="1" s="1"/>
  <c r="M242" i="1" s="1"/>
  <c r="AC67" i="1"/>
  <c r="AB67" i="1"/>
  <c r="V67" i="1"/>
  <c r="Z67" i="1" s="1"/>
  <c r="Q67" i="1"/>
  <c r="O67" i="1" s="1"/>
  <c r="R67" i="1" s="1"/>
  <c r="L67" i="1" s="1"/>
  <c r="M67" i="1" s="1"/>
  <c r="AD174" i="1"/>
  <c r="AD178" i="1"/>
  <c r="V117" i="1"/>
  <c r="Z117" i="1" s="1"/>
  <c r="AC117" i="1"/>
  <c r="AB117" i="1"/>
  <c r="Q117" i="1"/>
  <c r="O117" i="1" s="1"/>
  <c r="R117" i="1" s="1"/>
  <c r="L117" i="1" s="1"/>
  <c r="M117" i="1" s="1"/>
  <c r="AD132" i="1"/>
  <c r="AD181" i="1"/>
  <c r="AC159" i="1"/>
  <c r="V159" i="1"/>
  <c r="Z159" i="1" s="1"/>
  <c r="Q159" i="1"/>
  <c r="O159" i="1" s="1"/>
  <c r="R159" i="1" s="1"/>
  <c r="L159" i="1" s="1"/>
  <c r="M159" i="1" s="1"/>
  <c r="AB159" i="1"/>
  <c r="AC90" i="1"/>
  <c r="V90" i="1"/>
  <c r="Z90" i="1" s="1"/>
  <c r="Q90" i="1"/>
  <c r="O90" i="1" s="1"/>
  <c r="R90" i="1" s="1"/>
  <c r="L90" i="1" s="1"/>
  <c r="M90" i="1" s="1"/>
  <c r="AB90" i="1"/>
  <c r="AC169" i="1"/>
  <c r="AB169" i="1"/>
  <c r="V169" i="1"/>
  <c r="Z169" i="1" s="1"/>
  <c r="Q169" i="1"/>
  <c r="O169" i="1" s="1"/>
  <c r="R169" i="1" s="1"/>
  <c r="L169" i="1" s="1"/>
  <c r="M169" i="1" s="1"/>
  <c r="AD28" i="1"/>
  <c r="AC98" i="1"/>
  <c r="V98" i="1"/>
  <c r="Z98" i="1" s="1"/>
  <c r="AB98" i="1"/>
  <c r="Q98" i="1"/>
  <c r="O98" i="1" s="1"/>
  <c r="R98" i="1" s="1"/>
  <c r="L98" i="1" s="1"/>
  <c r="M98" i="1" s="1"/>
  <c r="AD122" i="1"/>
  <c r="V200" i="1"/>
  <c r="Z200" i="1" s="1"/>
  <c r="AC200" i="1"/>
  <c r="AB200" i="1"/>
  <c r="Q200" i="1"/>
  <c r="O200" i="1" s="1"/>
  <c r="R200" i="1" s="1"/>
  <c r="L200" i="1" s="1"/>
  <c r="M200" i="1" s="1"/>
  <c r="AC133" i="1"/>
  <c r="V133" i="1"/>
  <c r="Z133" i="1" s="1"/>
  <c r="Q133" i="1"/>
  <c r="O133" i="1" s="1"/>
  <c r="R133" i="1" s="1"/>
  <c r="L133" i="1" s="1"/>
  <c r="M133" i="1" s="1"/>
  <c r="AB133" i="1"/>
  <c r="AC165" i="1"/>
  <c r="AB165" i="1"/>
  <c r="V165" i="1"/>
  <c r="Z165" i="1" s="1"/>
  <c r="Q165" i="1"/>
  <c r="O165" i="1" s="1"/>
  <c r="R165" i="1" s="1"/>
  <c r="L165" i="1" s="1"/>
  <c r="M165" i="1" s="1"/>
  <c r="V183" i="1"/>
  <c r="Z183" i="1" s="1"/>
  <c r="AC183" i="1"/>
  <c r="AB183" i="1"/>
  <c r="Q183" i="1"/>
  <c r="O183" i="1" s="1"/>
  <c r="R183" i="1" s="1"/>
  <c r="L183" i="1" s="1"/>
  <c r="M183" i="1" s="1"/>
  <c r="AC82" i="1"/>
  <c r="V82" i="1"/>
  <c r="Z82" i="1" s="1"/>
  <c r="Q82" i="1"/>
  <c r="O82" i="1" s="1"/>
  <c r="R82" i="1" s="1"/>
  <c r="L82" i="1" s="1"/>
  <c r="M82" i="1" s="1"/>
  <c r="AB82" i="1"/>
  <c r="AC185" i="1"/>
  <c r="V185" i="1"/>
  <c r="Z185" i="1" s="1"/>
  <c r="AB185" i="1"/>
  <c r="Q185" i="1"/>
  <c r="O185" i="1" s="1"/>
  <c r="R185" i="1" s="1"/>
  <c r="L185" i="1" s="1"/>
  <c r="M185" i="1" s="1"/>
  <c r="AD191" i="1"/>
  <c r="V93" i="1"/>
  <c r="Z93" i="1" s="1"/>
  <c r="AC93" i="1"/>
  <c r="AB93" i="1"/>
  <c r="Q93" i="1"/>
  <c r="O93" i="1" s="1"/>
  <c r="R93" i="1" s="1"/>
  <c r="L93" i="1" s="1"/>
  <c r="M93" i="1" s="1"/>
  <c r="AC71" i="1"/>
  <c r="V71" i="1"/>
  <c r="Z71" i="1" s="1"/>
  <c r="AB71" i="1"/>
  <c r="Q71" i="1"/>
  <c r="O71" i="1" s="1"/>
  <c r="R71" i="1" s="1"/>
  <c r="L71" i="1" s="1"/>
  <c r="M71" i="1" s="1"/>
  <c r="AC232" i="1"/>
  <c r="V232" i="1"/>
  <c r="Z232" i="1" s="1"/>
  <c r="AB232" i="1"/>
  <c r="Q232" i="1"/>
  <c r="O232" i="1" s="1"/>
  <c r="R232" i="1" s="1"/>
  <c r="L232" i="1" s="1"/>
  <c r="M232" i="1" s="1"/>
  <c r="AD246" i="1"/>
  <c r="V36" i="1"/>
  <c r="Z36" i="1" s="1"/>
  <c r="AC36" i="1"/>
  <c r="AB36" i="1"/>
  <c r="Q36" i="1"/>
  <c r="O36" i="1" s="1"/>
  <c r="R36" i="1" s="1"/>
  <c r="L36" i="1" s="1"/>
  <c r="M36" i="1" s="1"/>
  <c r="AC234" i="1"/>
  <c r="V234" i="1"/>
  <c r="Z234" i="1" s="1"/>
  <c r="AB234" i="1"/>
  <c r="Q234" i="1"/>
  <c r="O234" i="1" s="1"/>
  <c r="R234" i="1" s="1"/>
  <c r="L234" i="1" s="1"/>
  <c r="M234" i="1" s="1"/>
  <c r="V210" i="1"/>
  <c r="Z210" i="1" s="1"/>
  <c r="AC210" i="1"/>
  <c r="AB210" i="1"/>
  <c r="Q210" i="1"/>
  <c r="O210" i="1" s="1"/>
  <c r="R210" i="1" s="1"/>
  <c r="L210" i="1" s="1"/>
  <c r="M210" i="1" s="1"/>
  <c r="AC236" i="1"/>
  <c r="V236" i="1"/>
  <c r="Z236" i="1" s="1"/>
  <c r="AB236" i="1"/>
  <c r="Q236" i="1"/>
  <c r="O236" i="1" s="1"/>
  <c r="R236" i="1" s="1"/>
  <c r="L236" i="1" s="1"/>
  <c r="M236" i="1" s="1"/>
  <c r="AC108" i="1"/>
  <c r="V108" i="1"/>
  <c r="Z108" i="1" s="1"/>
  <c r="AB108" i="1"/>
  <c r="Q108" i="1"/>
  <c r="O108" i="1" s="1"/>
  <c r="R108" i="1" s="1"/>
  <c r="L108" i="1" s="1"/>
  <c r="M108" i="1" s="1"/>
  <c r="AC161" i="1"/>
  <c r="V161" i="1"/>
  <c r="Z161" i="1" s="1"/>
  <c r="AB161" i="1"/>
  <c r="Q161" i="1"/>
  <c r="O161" i="1" s="1"/>
  <c r="R161" i="1" s="1"/>
  <c r="L161" i="1" s="1"/>
  <c r="M161" i="1" s="1"/>
  <c r="AD35" i="1"/>
  <c r="AC240" i="1"/>
  <c r="V240" i="1"/>
  <c r="Z240" i="1" s="1"/>
  <c r="AB240" i="1"/>
  <c r="Q240" i="1"/>
  <c r="O240" i="1" s="1"/>
  <c r="R240" i="1" s="1"/>
  <c r="L240" i="1" s="1"/>
  <c r="M240" i="1" s="1"/>
  <c r="V113" i="1"/>
  <c r="Z113" i="1" s="1"/>
  <c r="AC113" i="1"/>
  <c r="AB113" i="1"/>
  <c r="Q113" i="1"/>
  <c r="O113" i="1" s="1"/>
  <c r="R113" i="1" s="1"/>
  <c r="L113" i="1" s="1"/>
  <c r="M113" i="1" s="1"/>
  <c r="V188" i="1"/>
  <c r="Z188" i="1" s="1"/>
  <c r="AC188" i="1"/>
  <c r="AB188" i="1"/>
  <c r="Q188" i="1"/>
  <c r="O188" i="1" s="1"/>
  <c r="R188" i="1" s="1"/>
  <c r="L188" i="1" s="1"/>
  <c r="M188" i="1" s="1"/>
  <c r="V155" i="1"/>
  <c r="Z155" i="1" s="1"/>
  <c r="AC155" i="1"/>
  <c r="Q155" i="1"/>
  <c r="O155" i="1" s="1"/>
  <c r="R155" i="1" s="1"/>
  <c r="L155" i="1" s="1"/>
  <c r="M155" i="1" s="1"/>
  <c r="AB155" i="1"/>
  <c r="AD18" i="1"/>
  <c r="AC45" i="1"/>
  <c r="V45" i="1"/>
  <c r="Z45" i="1" s="1"/>
  <c r="AB45" i="1"/>
  <c r="Q45" i="1"/>
  <c r="O45" i="1" s="1"/>
  <c r="R45" i="1" s="1"/>
  <c r="L45" i="1" s="1"/>
  <c r="M45" i="1" s="1"/>
  <c r="AC243" i="1"/>
  <c r="AB243" i="1"/>
  <c r="V243" i="1"/>
  <c r="Z243" i="1" s="1"/>
  <c r="Q243" i="1"/>
  <c r="O243" i="1" s="1"/>
  <c r="R243" i="1" s="1"/>
  <c r="L243" i="1" s="1"/>
  <c r="M243" i="1" s="1"/>
  <c r="V81" i="1"/>
  <c r="Z81" i="1" s="1"/>
  <c r="AC81" i="1"/>
  <c r="Q81" i="1"/>
  <c r="O81" i="1" s="1"/>
  <c r="R81" i="1" s="1"/>
  <c r="L81" i="1" s="1"/>
  <c r="M81" i="1" s="1"/>
  <c r="AB81" i="1"/>
  <c r="AD143" i="1"/>
  <c r="V184" i="1"/>
  <c r="Z184" i="1" s="1"/>
  <c r="AC184" i="1"/>
  <c r="AB184" i="1"/>
  <c r="Q184" i="1"/>
  <c r="O184" i="1" s="1"/>
  <c r="R184" i="1" s="1"/>
  <c r="L184" i="1" s="1"/>
  <c r="M184" i="1" s="1"/>
  <c r="V73" i="1"/>
  <c r="Z73" i="1" s="1"/>
  <c r="AC73" i="1"/>
  <c r="AB73" i="1"/>
  <c r="Q73" i="1"/>
  <c r="O73" i="1" s="1"/>
  <c r="R73" i="1" s="1"/>
  <c r="L73" i="1" s="1"/>
  <c r="M73" i="1" s="1"/>
  <c r="AC75" i="1"/>
  <c r="V75" i="1"/>
  <c r="Z75" i="1" s="1"/>
  <c r="AB75" i="1"/>
  <c r="Q75" i="1"/>
  <c r="O75" i="1" s="1"/>
  <c r="R75" i="1" s="1"/>
  <c r="L75" i="1" s="1"/>
  <c r="M75" i="1" s="1"/>
  <c r="AD190" i="1"/>
  <c r="AD193" i="1"/>
  <c r="V211" i="1"/>
  <c r="Z211" i="1" s="1"/>
  <c r="AC211" i="1"/>
  <c r="Q211" i="1"/>
  <c r="O211" i="1" s="1"/>
  <c r="R211" i="1" s="1"/>
  <c r="L211" i="1" s="1"/>
  <c r="M211" i="1" s="1"/>
  <c r="AB211" i="1"/>
  <c r="AD39" i="1"/>
  <c r="AC208" i="1"/>
  <c r="V208" i="1"/>
  <c r="Z208" i="1" s="1"/>
  <c r="AB208" i="1"/>
  <c r="Q208" i="1"/>
  <c r="O208" i="1" s="1"/>
  <c r="R208" i="1" s="1"/>
  <c r="L208" i="1" s="1"/>
  <c r="M208" i="1" s="1"/>
  <c r="AC68" i="1"/>
  <c r="AB68" i="1"/>
  <c r="V68" i="1"/>
  <c r="Z68" i="1" s="1"/>
  <c r="Q68" i="1"/>
  <c r="O68" i="1" s="1"/>
  <c r="R68" i="1" s="1"/>
  <c r="L68" i="1" s="1"/>
  <c r="M68" i="1" s="1"/>
  <c r="AD213" i="1"/>
  <c r="AC79" i="1"/>
  <c r="V79" i="1"/>
  <c r="Z79" i="1" s="1"/>
  <c r="AB79" i="1"/>
  <c r="Q79" i="1"/>
  <c r="O79" i="1" s="1"/>
  <c r="R79" i="1" s="1"/>
  <c r="L79" i="1" s="1"/>
  <c r="M79" i="1" s="1"/>
  <c r="AD16" i="1"/>
  <c r="AD88" i="1"/>
  <c r="AD170" i="1"/>
  <c r="AC83" i="1"/>
  <c r="AB83" i="1"/>
  <c r="V83" i="1"/>
  <c r="Z83" i="1" s="1"/>
  <c r="Q83" i="1"/>
  <c r="O83" i="1" s="1"/>
  <c r="R83" i="1" s="1"/>
  <c r="L83" i="1" s="1"/>
  <c r="M83" i="1" s="1"/>
  <c r="AC241" i="1"/>
  <c r="V241" i="1"/>
  <c r="Z241" i="1" s="1"/>
  <c r="Q241" i="1"/>
  <c r="O241" i="1" s="1"/>
  <c r="R241" i="1" s="1"/>
  <c r="L241" i="1" s="1"/>
  <c r="M241" i="1" s="1"/>
  <c r="AB241" i="1"/>
  <c r="V34" i="1"/>
  <c r="Z34" i="1" s="1"/>
  <c r="AC34" i="1"/>
  <c r="AB34" i="1"/>
  <c r="Q34" i="1"/>
  <c r="O34" i="1" s="1"/>
  <c r="R34" i="1" s="1"/>
  <c r="L34" i="1" s="1"/>
  <c r="M34" i="1" s="1"/>
  <c r="AD106" i="1"/>
  <c r="AD142" i="1"/>
  <c r="V166" i="1"/>
  <c r="Z166" i="1" s="1"/>
  <c r="AC166" i="1"/>
  <c r="AB166" i="1"/>
  <c r="Q166" i="1"/>
  <c r="O166" i="1" s="1"/>
  <c r="R166" i="1" s="1"/>
  <c r="L166" i="1" s="1"/>
  <c r="M166" i="1" s="1"/>
  <c r="AC201" i="1"/>
  <c r="V201" i="1"/>
  <c r="Z201" i="1" s="1"/>
  <c r="Q201" i="1"/>
  <c r="O201" i="1" s="1"/>
  <c r="R201" i="1" s="1"/>
  <c r="L201" i="1" s="1"/>
  <c r="M201" i="1" s="1"/>
  <c r="AB201" i="1"/>
  <c r="AC212" i="1"/>
  <c r="V212" i="1"/>
  <c r="Z212" i="1" s="1"/>
  <c r="Q212" i="1"/>
  <c r="O212" i="1" s="1"/>
  <c r="R212" i="1" s="1"/>
  <c r="L212" i="1" s="1"/>
  <c r="M212" i="1" s="1"/>
  <c r="AB212" i="1"/>
  <c r="AD92" i="1"/>
  <c r="V214" i="1"/>
  <c r="Z214" i="1" s="1"/>
  <c r="AC214" i="1"/>
  <c r="Q214" i="1"/>
  <c r="O214" i="1" s="1"/>
  <c r="R214" i="1" s="1"/>
  <c r="L214" i="1" s="1"/>
  <c r="M214" i="1" s="1"/>
  <c r="AB214" i="1"/>
  <c r="AC168" i="1"/>
  <c r="V168" i="1"/>
  <c r="Z168" i="1" s="1"/>
  <c r="AB168" i="1"/>
  <c r="Q168" i="1"/>
  <c r="O168" i="1" s="1"/>
  <c r="R168" i="1" s="1"/>
  <c r="L168" i="1" s="1"/>
  <c r="M168" i="1" s="1"/>
  <c r="AC176" i="1"/>
  <c r="V176" i="1"/>
  <c r="Z176" i="1" s="1"/>
  <c r="Q176" i="1"/>
  <c r="O176" i="1" s="1"/>
  <c r="R176" i="1" s="1"/>
  <c r="L176" i="1" s="1"/>
  <c r="M176" i="1" s="1"/>
  <c r="AB176" i="1"/>
  <c r="V167" i="1"/>
  <c r="Z167" i="1" s="1"/>
  <c r="AC167" i="1"/>
  <c r="AB167" i="1"/>
  <c r="Q167" i="1"/>
  <c r="O167" i="1" s="1"/>
  <c r="R167" i="1" s="1"/>
  <c r="L167" i="1" s="1"/>
  <c r="M167" i="1" s="1"/>
  <c r="AD195" i="1"/>
  <c r="AD72" i="1"/>
  <c r="V89" i="1"/>
  <c r="Z89" i="1" s="1"/>
  <c r="AC89" i="1"/>
  <c r="AB89" i="1"/>
  <c r="Q89" i="1"/>
  <c r="O89" i="1" s="1"/>
  <c r="R89" i="1" s="1"/>
  <c r="L89" i="1" s="1"/>
  <c r="M89" i="1" s="1"/>
  <c r="AC235" i="1"/>
  <c r="V235" i="1"/>
  <c r="Z235" i="1" s="1"/>
  <c r="AB235" i="1"/>
  <c r="Q235" i="1"/>
  <c r="O235" i="1" s="1"/>
  <c r="R235" i="1" s="1"/>
  <c r="L235" i="1" s="1"/>
  <c r="M235" i="1" s="1"/>
  <c r="AD71" i="1" l="1"/>
  <c r="AD183" i="1"/>
  <c r="AD103" i="1"/>
  <c r="AD32" i="1"/>
  <c r="AD233" i="1"/>
  <c r="AD41" i="1"/>
  <c r="AD214" i="1"/>
  <c r="AD155" i="1"/>
  <c r="AD185" i="1"/>
  <c r="AD133" i="1"/>
  <c r="AD241" i="1"/>
  <c r="AD211" i="1"/>
  <c r="AD107" i="1"/>
  <c r="AD78" i="1"/>
  <c r="AD171" i="1"/>
  <c r="AD85" i="1"/>
  <c r="AD87" i="1"/>
  <c r="AD40" i="1"/>
  <c r="AD223" i="1"/>
  <c r="AD56" i="1"/>
  <c r="AD224" i="1"/>
  <c r="AD52" i="1"/>
  <c r="AD186" i="1"/>
  <c r="AD75" i="1"/>
  <c r="AD176" i="1"/>
  <c r="AD161" i="1"/>
  <c r="AD236" i="1"/>
  <c r="AD234" i="1"/>
  <c r="AD187" i="1"/>
  <c r="AD219" i="1"/>
  <c r="AD101" i="1"/>
  <c r="AD228" i="1"/>
  <c r="AD102" i="1"/>
  <c r="AD238" i="1"/>
  <c r="AD239" i="1"/>
  <c r="AD86" i="1"/>
  <c r="AD68" i="1"/>
  <c r="AD243" i="1"/>
  <c r="AD113" i="1"/>
  <c r="AD91" i="1"/>
  <c r="AD69" i="1"/>
  <c r="AD175" i="1"/>
  <c r="AD197" i="1"/>
  <c r="AD158" i="1"/>
  <c r="AD34" i="1"/>
  <c r="AD117" i="1"/>
  <c r="AD57" i="1"/>
  <c r="AD160" i="1"/>
  <c r="AD229" i="1"/>
  <c r="AD93" i="1"/>
  <c r="AD90" i="1"/>
  <c r="AD121" i="1"/>
  <c r="AD81" i="1"/>
  <c r="AD45" i="1"/>
  <c r="AD188" i="1"/>
  <c r="AD82" i="1"/>
  <c r="AD165" i="1"/>
  <c r="AD162" i="1"/>
  <c r="AD205" i="1"/>
  <c r="AD74" i="1"/>
  <c r="AD215" i="1"/>
  <c r="AD192" i="1"/>
  <c r="AD196" i="1"/>
  <c r="AD201" i="1"/>
  <c r="AD235" i="1"/>
  <c r="AD232" i="1"/>
  <c r="AD200" i="1"/>
  <c r="AD167" i="1"/>
  <c r="AD168" i="1"/>
  <c r="AD166" i="1"/>
  <c r="AD240" i="1"/>
  <c r="AD210" i="1"/>
  <c r="AD36" i="1"/>
  <c r="AD77" i="1"/>
  <c r="AD157" i="1"/>
  <c r="AD179" i="1"/>
  <c r="AD163" i="1"/>
  <c r="AD172" i="1"/>
  <c r="AD180" i="1"/>
  <c r="AD49" i="1"/>
  <c r="AD237" i="1"/>
  <c r="AD60" i="1"/>
  <c r="AD131" i="1"/>
  <c r="AD98" i="1"/>
  <c r="AD73" i="1"/>
  <c r="AD67" i="1"/>
  <c r="AD95" i="1"/>
  <c r="AD216" i="1"/>
  <c r="AD79" i="1"/>
  <c r="AD83" i="1"/>
  <c r="AD208" i="1"/>
  <c r="AD89" i="1"/>
  <c r="AD212" i="1"/>
  <c r="AD184" i="1"/>
  <c r="AD108" i="1"/>
  <c r="AD169" i="1"/>
  <c r="AD159" i="1"/>
  <c r="AD242" i="1"/>
  <c r="AD226" i="1"/>
  <c r="AD99" i="1"/>
  <c r="AD230" i="1"/>
  <c r="AD207" i="1"/>
  <c r="AD227" i="1"/>
  <c r="AD48" i="1"/>
  <c r="AD61" i="1"/>
  <c r="AD53" i="1"/>
  <c r="AD231" i="1"/>
</calcChain>
</file>

<file path=xl/sharedStrings.xml><?xml version="1.0" encoding="utf-8"?>
<sst xmlns="http://schemas.openxmlformats.org/spreadsheetml/2006/main" count="3264" uniqueCount="823">
  <si>
    <t>File opened</t>
  </si>
  <si>
    <t>2023-02-16 10:33:53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</si>
  <si>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</si>
  <si>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</si>
  <si>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</si>
  <si>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</si>
  <si>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</si>
  <si>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</si>
  <si>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</si>
  <si>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</si>
  <si>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</si>
  <si>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</si>
  <si>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</si>
  <si>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</si>
  <si>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</si>
  <si>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16 09:05</t>
  </si>
  <si>
    <t>H2O rangematch</t>
  </si>
  <si>
    <t>Thu Feb 16 09:11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</si>
  <si>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</si>
  <si>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</si>
  <si>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</si>
  <si>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</si>
  <si>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</si>
  <si>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</si>
  <si>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</si>
  <si>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</si>
  <si>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</si>
  <si>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10:33:53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</si>
  <si>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</si>
  <si>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</si>
  <si>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</si>
  <si>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</si>
  <si>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</si>
  <si>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</si>
  <si>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</si>
  <si>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</si>
  <si>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</si>
  <si>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</si>
  <si>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</si>
  <si>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</si>
  <si>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</si>
  <si>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</si>
  <si>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</si>
  <si>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</si>
  <si>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</si>
  <si>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</si>
  <si>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</si>
  <si>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</si>
  <si>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</si>
  <si>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</si>
  <si>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</si>
  <si>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</si>
  <si>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</si>
  <si>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</si>
  <si>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</si>
  <si>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</si>
  <si>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</si>
  <si>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</si>
  <si>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</si>
  <si>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</si>
  <si>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</si>
  <si>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</si>
  <si>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</si>
  <si>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</si>
  <si>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</si>
  <si>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</si>
  <si>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</si>
  <si>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</si>
  <si>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</si>
  <si>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</si>
  <si>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</si>
  <si>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</si>
  <si>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</si>
  <si>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</si>
  <si>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</si>
  <si>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</si>
  <si>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</si>
  <si>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</si>
  <si>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</si>
  <si>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</si>
  <si>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5.32177 81.0116 392.26 638.429 895.359 1100.79 1296.64 1450.67</t>
  </si>
  <si>
    <t>Fs_true</t>
  </si>
  <si>
    <t>0.354189 98.5965 401.164 601.079 802.633 1005.1 1200.58 1400.83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</si>
  <si>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</si>
  <si>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</si>
  <si>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</si>
  <si>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</si>
  <si>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</si>
  <si>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</si>
  <si>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</si>
  <si>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</si>
  <si>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</si>
  <si>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</si>
  <si>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</si>
  <si>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</si>
  <si>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</si>
  <si>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</si>
  <si>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</si>
  <si>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</si>
  <si>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</si>
  <si>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</si>
  <si>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</si>
  <si>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</si>
  <si>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</si>
  <si>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</si>
  <si>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</si>
  <si>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</si>
  <si>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</si>
  <si>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</si>
  <si>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</si>
  <si>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</si>
  <si>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</si>
  <si>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</si>
  <si>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</si>
  <si>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</si>
  <si>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</si>
  <si>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</si>
  <si>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</si>
  <si>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</si>
  <si>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</si>
  <si>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</si>
  <si>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</si>
  <si>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</si>
  <si>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</si>
  <si>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</si>
  <si>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</si>
  <si>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</si>
  <si>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</si>
  <si>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</si>
  <si>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</si>
  <si>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</si>
  <si>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</si>
  <si>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</si>
  <si>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</si>
  <si>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</si>
  <si>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</si>
  <si>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</si>
  <si>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</si>
  <si>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</si>
  <si>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</si>
  <si>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</si>
  <si>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</si>
  <si>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</si>
  <si>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</si>
  <si>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</si>
  <si>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</si>
  <si>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</si>
  <si>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</si>
  <si>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</si>
  <si>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</si>
  <si>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</si>
  <si>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</si>
  <si>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</si>
  <si>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</si>
  <si>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</si>
  <si>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</si>
  <si>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</si>
  <si>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</si>
  <si>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</si>
  <si>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</si>
  <si>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</si>
  <si>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</si>
  <si>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</si>
  <si>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</si>
  <si>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</si>
  <si>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</si>
  <si>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</si>
  <si>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</si>
  <si>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</si>
  <si>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</si>
  <si>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</si>
  <si>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</si>
  <si>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</si>
  <si>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</si>
  <si>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</si>
  <si>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</si>
  <si>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</si>
  <si>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</si>
  <si>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</si>
  <si>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</si>
  <si>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</si>
  <si>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</si>
  <si>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</si>
  <si>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</si>
  <si>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</si>
  <si>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</si>
  <si>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</si>
  <si>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</si>
  <si>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</si>
  <si>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</si>
  <si>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</si>
  <si>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</si>
  <si>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</si>
  <si>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</si>
  <si>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</si>
  <si>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</si>
  <si>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</si>
  <si>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</si>
  <si>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</si>
  <si>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</si>
  <si>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</si>
  <si>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</si>
  <si>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</si>
  <si>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</si>
  <si>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</si>
  <si>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</si>
  <si>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</si>
  <si>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</si>
  <si>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</si>
  <si>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</si>
  <si>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</si>
  <si>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</si>
  <si>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</si>
  <si>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</si>
  <si>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</si>
  <si>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</si>
  <si>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</si>
  <si>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</si>
  <si>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</si>
  <si>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</si>
  <si>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</si>
  <si>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</si>
  <si>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</si>
  <si>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</si>
  <si>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</si>
  <si>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</si>
  <si>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</si>
  <si>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</si>
  <si>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</si>
  <si>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</si>
  <si>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</si>
  <si>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</si>
  <si>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</si>
  <si>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</si>
  <si>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</si>
  <si>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</si>
  <si>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</si>
  <si>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</si>
  <si>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</si>
  <si>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</si>
  <si>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</si>
  <si>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</si>
  <si>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</si>
  <si>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</si>
  <si>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</si>
  <si>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</si>
  <si>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</si>
  <si>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</si>
  <si>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</si>
  <si>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</si>
  <si>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</si>
  <si>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</si>
  <si>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</si>
  <si>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</si>
  <si>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</si>
  <si>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</si>
  <si>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</si>
  <si>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</si>
  <si>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</si>
  <si>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</si>
  <si>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</si>
  <si>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</si>
  <si>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</si>
  <si>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</si>
  <si>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</si>
  <si>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</si>
  <si>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</si>
  <si>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</si>
  <si>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</si>
  <si>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</si>
  <si>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</si>
  <si>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</si>
  <si>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</si>
  <si>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</si>
  <si>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</si>
  <si>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</si>
  <si>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</si>
  <si>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</si>
  <si>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</si>
  <si>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</si>
  <si>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</si>
  <si>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</si>
  <si>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</si>
  <si>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</si>
  <si>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</si>
  <si>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</si>
  <si>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</si>
  <si>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</si>
  <si>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</si>
  <si>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</si>
  <si>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</si>
  <si>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</si>
  <si>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</si>
  <si>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</si>
  <si>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</si>
  <si>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</si>
  <si>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</si>
  <si>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</si>
  <si>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</si>
  <si>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</si>
  <si>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</si>
  <si>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</si>
  <si>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</si>
  <si>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</si>
  <si>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</si>
  <si>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</si>
  <si>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</si>
  <si>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</si>
  <si>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</si>
  <si>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</si>
  <si>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</si>
  <si>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</si>
  <si>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</si>
  <si>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</si>
  <si>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</si>
  <si>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</si>
  <si>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</si>
  <si>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</si>
  <si>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</si>
  <si>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</si>
  <si>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</si>
  <si>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</si>
  <si>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</si>
  <si>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</si>
  <si>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</si>
  <si>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</si>
  <si>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</si>
  <si>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</si>
  <si>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</si>
  <si>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</si>
  <si>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</si>
  <si>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</si>
  <si>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</si>
  <si>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</si>
  <si>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</si>
  <si>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</si>
  <si>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</si>
  <si>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</si>
  <si>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</si>
  <si>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</si>
  <si>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</si>
  <si>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</si>
  <si>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</si>
  <si>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</si>
  <si>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</si>
  <si>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</si>
  <si>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</si>
  <si>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</si>
  <si>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</si>
  <si>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</si>
  <si>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</si>
  <si>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</si>
  <si>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</si>
  <si>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20230216 10:36:12</t>
  </si>
  <si>
    <t>10:36:12</t>
  </si>
  <si>
    <t>0: Broadleaf</t>
  </si>
  <si>
    <t>08:58:21</t>
  </si>
  <si>
    <t>0/2</t>
  </si>
  <si>
    <t>00000000</t>
  </si>
  <si>
    <t>iiiiiiii</t>
  </si>
  <si>
    <t>off</t>
  </si>
  <si>
    <t>20230216 10:36:16</t>
  </si>
  <si>
    <t>10:36:16</t>
  </si>
  <si>
    <t>20230216 10:36:20</t>
  </si>
  <si>
    <t>10:36:20</t>
  </si>
  <si>
    <t>20230216 10:36:24</t>
  </si>
  <si>
    <t>10:36:24</t>
  </si>
  <si>
    <t>20230216 10:36:28</t>
  </si>
  <si>
    <t>10:36:28</t>
  </si>
  <si>
    <t>20230216 10:36:32</t>
  </si>
  <si>
    <t>10:36:32</t>
  </si>
  <si>
    <t>1/2</t>
  </si>
  <si>
    <t>20230216 10:36:36</t>
  </si>
  <si>
    <t>10:36:36</t>
  </si>
  <si>
    <t>20230216 10:36:40</t>
  </si>
  <si>
    <t>10:36:40</t>
  </si>
  <si>
    <t>20230216 10:36:44</t>
  </si>
  <si>
    <t>10:36:44</t>
  </si>
  <si>
    <t>20230216 10:36:48</t>
  </si>
  <si>
    <t>10:36:48</t>
  </si>
  <si>
    <t>20230216 10:36:52</t>
  </si>
  <si>
    <t>10:36:52</t>
  </si>
  <si>
    <t>20230216 10:36:56</t>
  </si>
  <si>
    <t>10:36:56</t>
  </si>
  <si>
    <t>20230216 10:37:00</t>
  </si>
  <si>
    <t>10:37:00</t>
  </si>
  <si>
    <t>20230216 10:37:04</t>
  </si>
  <si>
    <t>10:37:04</t>
  </si>
  <si>
    <t>20230216 10:37:08</t>
  </si>
  <si>
    <t>10:37:08</t>
  </si>
  <si>
    <t>20230216 10:37:12</t>
  </si>
  <si>
    <t>10:37:12</t>
  </si>
  <si>
    <t>20230216 10:37:16</t>
  </si>
  <si>
    <t>10:37:16</t>
  </si>
  <si>
    <t>20230216 10:37:20</t>
  </si>
  <si>
    <t>10:37:20</t>
  </si>
  <si>
    <t>20230216 10:37:24</t>
  </si>
  <si>
    <t>10:37:24</t>
  </si>
  <si>
    <t>20230216 10:37:28</t>
  </si>
  <si>
    <t>10:37:28</t>
  </si>
  <si>
    <t>20230216 10:37:32</t>
  </si>
  <si>
    <t>10:37:32</t>
  </si>
  <si>
    <t>20230216 10:37:36</t>
  </si>
  <si>
    <t>10:37:36</t>
  </si>
  <si>
    <t>20230216 10:37:40</t>
  </si>
  <si>
    <t>10:37:40</t>
  </si>
  <si>
    <t>20230216 10:37:44</t>
  </si>
  <si>
    <t>10:37:44</t>
  </si>
  <si>
    <t>20230216 10:37:48</t>
  </si>
  <si>
    <t>10:37:48</t>
  </si>
  <si>
    <t>20230216 10:37:52</t>
  </si>
  <si>
    <t>10:37:52</t>
  </si>
  <si>
    <t>20230216 10:37:56</t>
  </si>
  <si>
    <t>10:37:56</t>
  </si>
  <si>
    <t>20230216 10:38:00</t>
  </si>
  <si>
    <t>10:38:00</t>
  </si>
  <si>
    <t>20230216 10:38:04</t>
  </si>
  <si>
    <t>10:38:04</t>
  </si>
  <si>
    <t>20230216 10:38:08</t>
  </si>
  <si>
    <t>10:38:08</t>
  </si>
  <si>
    <t>20230216 10:38:12</t>
  </si>
  <si>
    <t>10:38:12</t>
  </si>
  <si>
    <t>20230216 10:38:16</t>
  </si>
  <si>
    <t>10:38:16</t>
  </si>
  <si>
    <t>20230216 10:38:20</t>
  </si>
  <si>
    <t>10:38:20</t>
  </si>
  <si>
    <t>20230216 10:38:24</t>
  </si>
  <si>
    <t>10:38:24</t>
  </si>
  <si>
    <t>20230216 10:38:28</t>
  </si>
  <si>
    <t>10:38:28</t>
  </si>
  <si>
    <t>20230216 10:38:32</t>
  </si>
  <si>
    <t>10:38:32</t>
  </si>
  <si>
    <t>20230216 10:38:36</t>
  </si>
  <si>
    <t>10:38:36</t>
  </si>
  <si>
    <t>20230216 10:38:40</t>
  </si>
  <si>
    <t>10:38:40</t>
  </si>
  <si>
    <t>20230216 10:38:44</t>
  </si>
  <si>
    <t>10:38:44</t>
  </si>
  <si>
    <t>20230216 10:38:48</t>
  </si>
  <si>
    <t>10:38:48</t>
  </si>
  <si>
    <t>20230216 10:38:52</t>
  </si>
  <si>
    <t>10:38:52</t>
  </si>
  <si>
    <t>20230216 10:38:56</t>
  </si>
  <si>
    <t>10:38:56</t>
  </si>
  <si>
    <t>20230216 10:39:00</t>
  </si>
  <si>
    <t>10:39:00</t>
  </si>
  <si>
    <t>20230216 10:39:04</t>
  </si>
  <si>
    <t>10:39:04</t>
  </si>
  <si>
    <t>20230216 10:39:08</t>
  </si>
  <si>
    <t>10:39:08</t>
  </si>
  <si>
    <t>20230216 10:39:12</t>
  </si>
  <si>
    <t>10:39:12</t>
  </si>
  <si>
    <t>20230216 10:39:16</t>
  </si>
  <si>
    <t>10:39:16</t>
  </si>
  <si>
    <t>20230216 10:39:20</t>
  </si>
  <si>
    <t>10:39:20</t>
  </si>
  <si>
    <t>20230216 10:39:24</t>
  </si>
  <si>
    <t>10:39:24</t>
  </si>
  <si>
    <t>20230216 10:39:28</t>
  </si>
  <si>
    <t>10:39:28</t>
  </si>
  <si>
    <t>20230216 10:39:32</t>
  </si>
  <si>
    <t>10:39:32</t>
  </si>
  <si>
    <t>20230216 10:39:36</t>
  </si>
  <si>
    <t>10:39:36</t>
  </si>
  <si>
    <t>20230216 10:39:40</t>
  </si>
  <si>
    <t>10:39:40</t>
  </si>
  <si>
    <t>20230216 10:39:44</t>
  </si>
  <si>
    <t>10:39:44</t>
  </si>
  <si>
    <t>20230216 10:39:48</t>
  </si>
  <si>
    <t>10:39:48</t>
  </si>
  <si>
    <t>20230216 10:39:52</t>
  </si>
  <si>
    <t>10:39:52</t>
  </si>
  <si>
    <t>20230216 10:39:56</t>
  </si>
  <si>
    <t>10:39:56</t>
  </si>
  <si>
    <t>20230216 10:40:00</t>
  </si>
  <si>
    <t>10:40:00</t>
  </si>
  <si>
    <t>20230216 10:40:04</t>
  </si>
  <si>
    <t>10:40:04</t>
  </si>
  <si>
    <t>20230216 10:40:08</t>
  </si>
  <si>
    <t>10:40:08</t>
  </si>
  <si>
    <t>20230216 10:40:12</t>
  </si>
  <si>
    <t>10:40:12</t>
  </si>
  <si>
    <t>20230216 10:40:16</t>
  </si>
  <si>
    <t>10:40:16</t>
  </si>
  <si>
    <t>20230216 10:40:20</t>
  </si>
  <si>
    <t>10:40:20</t>
  </si>
  <si>
    <t>20230216 10:40:24</t>
  </si>
  <si>
    <t>10:40:24</t>
  </si>
  <si>
    <t>20230216 10:40:28</t>
  </si>
  <si>
    <t>10:40:28</t>
  </si>
  <si>
    <t>20230216 10:40:32</t>
  </si>
  <si>
    <t>10:40:32</t>
  </si>
  <si>
    <t>20230216 10:40:36</t>
  </si>
  <si>
    <t>10:40:36</t>
  </si>
  <si>
    <t>20230216 10:40:40</t>
  </si>
  <si>
    <t>10:40:40</t>
  </si>
  <si>
    <t>20230216 10:40:44</t>
  </si>
  <si>
    <t>10:40:44</t>
  </si>
  <si>
    <t>20230216 10:40:48</t>
  </si>
  <si>
    <t>10:40:48</t>
  </si>
  <si>
    <t>20230216 10:40:52</t>
  </si>
  <si>
    <t>10:40:52</t>
  </si>
  <si>
    <t>20230216 10:40:56</t>
  </si>
  <si>
    <t>10:40:56</t>
  </si>
  <si>
    <t>20230216 10:41:00</t>
  </si>
  <si>
    <t>10:41:00</t>
  </si>
  <si>
    <t>20230216 10:41:04</t>
  </si>
  <si>
    <t>10:41:04</t>
  </si>
  <si>
    <t>20230216 10:41:08</t>
  </si>
  <si>
    <t>10:41:08</t>
  </si>
  <si>
    <t>20230216 10:41:12</t>
  </si>
  <si>
    <t>10:41:12</t>
  </si>
  <si>
    <t>20230216 10:41:16</t>
  </si>
  <si>
    <t>10:41:16</t>
  </si>
  <si>
    <t>20230216 10:41:20</t>
  </si>
  <si>
    <t>10:41:20</t>
  </si>
  <si>
    <t>20230216 10:41:24</t>
  </si>
  <si>
    <t>10:41:24</t>
  </si>
  <si>
    <t>20230216 10:41:28</t>
  </si>
  <si>
    <t>10:41:28</t>
  </si>
  <si>
    <t>20230216 10:41:32</t>
  </si>
  <si>
    <t>10:41:32</t>
  </si>
  <si>
    <t>20230216 10:41:36</t>
  </si>
  <si>
    <t>10:41:36</t>
  </si>
  <si>
    <t>20230216 10:41:40</t>
  </si>
  <si>
    <t>10:41:40</t>
  </si>
  <si>
    <t>20230216 10:41:43</t>
  </si>
  <si>
    <t>10:41:43</t>
  </si>
  <si>
    <t>20230216 10:41:47</t>
  </si>
  <si>
    <t>10:41:47</t>
  </si>
  <si>
    <t>20230216 10:41:51</t>
  </si>
  <si>
    <t>10:41:51</t>
  </si>
  <si>
    <t>20230216 10:41:56</t>
  </si>
  <si>
    <t>10:41:56</t>
  </si>
  <si>
    <t>20230216 10:42:00</t>
  </si>
  <si>
    <t>10:42:00</t>
  </si>
  <si>
    <t>20230216 10:42:04</t>
  </si>
  <si>
    <t>10:42:04</t>
  </si>
  <si>
    <t>20230216 10:42:08</t>
  </si>
  <si>
    <t>10:42:08</t>
  </si>
  <si>
    <t>20230216 10:42:12</t>
  </si>
  <si>
    <t>10:42:12</t>
  </si>
  <si>
    <t>20230216 10:42:16</t>
  </si>
  <si>
    <t>10:42:16</t>
  </si>
  <si>
    <t>20230216 10:42:20</t>
  </si>
  <si>
    <t>10:42:20</t>
  </si>
  <si>
    <t>20230216 10:42:24</t>
  </si>
  <si>
    <t>10:42:24</t>
  </si>
  <si>
    <t>20230216 10:42:28</t>
  </si>
  <si>
    <t>10:42:28</t>
  </si>
  <si>
    <t>20230216 10:42:32</t>
  </si>
  <si>
    <t>10:42:32</t>
  </si>
  <si>
    <t>20230216 10:42:36</t>
  </si>
  <si>
    <t>10:42:36</t>
  </si>
  <si>
    <t>20230216 10:42:40</t>
  </si>
  <si>
    <t>10:42:40</t>
  </si>
  <si>
    <t>20230216 10:42:44</t>
  </si>
  <si>
    <t>10:42:44</t>
  </si>
  <si>
    <t>20230216 10:42:48</t>
  </si>
  <si>
    <t>10:42:48</t>
  </si>
  <si>
    <t>20230216 10:42:52</t>
  </si>
  <si>
    <t>10:42:52</t>
  </si>
  <si>
    <t>20230216 10:42:56</t>
  </si>
  <si>
    <t>10:42:56</t>
  </si>
  <si>
    <t>20230216 10:43:00</t>
  </si>
  <si>
    <t>10:43:00</t>
  </si>
  <si>
    <t>20230216 10:43:04</t>
  </si>
  <si>
    <t>10:43:04</t>
  </si>
  <si>
    <t>20230216 10:43:08</t>
  </si>
  <si>
    <t>10:43:08</t>
  </si>
  <si>
    <t>20230216 10:43:12</t>
  </si>
  <si>
    <t>10:43:12</t>
  </si>
  <si>
    <t>20230216 10:43:16</t>
  </si>
  <si>
    <t>10:43:16</t>
  </si>
  <si>
    <t>20230216 10:43:20</t>
  </si>
  <si>
    <t>10:43:20</t>
  </si>
  <si>
    <t>20230216 10:43:24</t>
  </si>
  <si>
    <t>10:43:24</t>
  </si>
  <si>
    <t>20230216 10:43:28</t>
  </si>
  <si>
    <t>10:43:28</t>
  </si>
  <si>
    <t>20230216 10:43:32</t>
  </si>
  <si>
    <t>10:43:32</t>
  </si>
  <si>
    <t>20230216 10:43:36</t>
  </si>
  <si>
    <t>10:43:36</t>
  </si>
  <si>
    <t>20230216 10:43:40</t>
  </si>
  <si>
    <t>10:43:40</t>
  </si>
  <si>
    <t>20230216 10:43:44</t>
  </si>
  <si>
    <t>10:43:44</t>
  </si>
  <si>
    <t>20230216 10:43:48</t>
  </si>
  <si>
    <t>10:43:48</t>
  </si>
  <si>
    <t>20230216 10:43:52</t>
  </si>
  <si>
    <t>10:43:52</t>
  </si>
  <si>
    <t>20230216 10:43:56</t>
  </si>
  <si>
    <t>10:43:56</t>
  </si>
  <si>
    <t>20230216 10:43:59</t>
  </si>
  <si>
    <t>10:43:59</t>
  </si>
  <si>
    <t>20230216 10:44:03</t>
  </si>
  <si>
    <t>10:44:03</t>
  </si>
  <si>
    <t>20230216 10:44:07</t>
  </si>
  <si>
    <t>10:44:07</t>
  </si>
  <si>
    <t>20230216 10:44:11</t>
  </si>
  <si>
    <t>10:44:11</t>
  </si>
  <si>
    <t>20230216 10:44:15</t>
  </si>
  <si>
    <t>10:44:15</t>
  </si>
  <si>
    <t>20230216 10:44:19</t>
  </si>
  <si>
    <t>10:44:19</t>
  </si>
  <si>
    <t>20230216 10:44:23</t>
  </si>
  <si>
    <t>10:44:23</t>
  </si>
  <si>
    <t>20230216 10:44:27</t>
  </si>
  <si>
    <t>10:44:27</t>
  </si>
  <si>
    <t>20230216 10:44:31</t>
  </si>
  <si>
    <t>10:44:31</t>
  </si>
  <si>
    <t>20230216 10:44:35</t>
  </si>
  <si>
    <t>10:44:35</t>
  </si>
  <si>
    <t>20230216 10:44:39</t>
  </si>
  <si>
    <t>10:44:39</t>
  </si>
  <si>
    <t>20230216 10:44:43</t>
  </si>
  <si>
    <t>10:44:43</t>
  </si>
  <si>
    <t>20230216 10:44:47</t>
  </si>
  <si>
    <t>10:44:47</t>
  </si>
  <si>
    <t>20230216 10:44:51</t>
  </si>
  <si>
    <t>10:44:51</t>
  </si>
  <si>
    <t>20230216 10:44:55</t>
  </si>
  <si>
    <t>10:44:55</t>
  </si>
  <si>
    <t>2/2</t>
  </si>
  <si>
    <t>20230216 10:44:59</t>
  </si>
  <si>
    <t>10:44:59</t>
  </si>
  <si>
    <t>20230216 10:45:03</t>
  </si>
  <si>
    <t>10:45:03</t>
  </si>
  <si>
    <t>20230216 10:45:07</t>
  </si>
  <si>
    <t>10:45:07</t>
  </si>
  <si>
    <t>20230216 10:45:11</t>
  </si>
  <si>
    <t>10:45:11</t>
  </si>
  <si>
    <t>20230216 10:45:15</t>
  </si>
  <si>
    <t>10:45:15</t>
  </si>
  <si>
    <t>20230216 10:45:19</t>
  </si>
  <si>
    <t>10:45:19</t>
  </si>
  <si>
    <t>20230216 10:45:23</t>
  </si>
  <si>
    <t>10:45:23</t>
  </si>
  <si>
    <t>20230216 10:45:27</t>
  </si>
  <si>
    <t>10:45:27</t>
  </si>
  <si>
    <t>20230216 10:45:31</t>
  </si>
  <si>
    <t>10:45:31</t>
  </si>
  <si>
    <t>20230216 10:45:35</t>
  </si>
  <si>
    <t>10:45:35</t>
  </si>
  <si>
    <t>20230216 10:45:39</t>
  </si>
  <si>
    <t>10:45:39</t>
  </si>
  <si>
    <t>20230216 10:45:43</t>
  </si>
  <si>
    <t>10:45:43</t>
  </si>
  <si>
    <t>20230216 10:45:47</t>
  </si>
  <si>
    <t>10:45:47</t>
  </si>
  <si>
    <t>20230216 10:45:51</t>
  </si>
  <si>
    <t>10:45:51</t>
  </si>
  <si>
    <t>20230216 10:45:55</t>
  </si>
  <si>
    <t>10:45:55</t>
  </si>
  <si>
    <t>20230216 10:45:59</t>
  </si>
  <si>
    <t>10:45:59</t>
  </si>
  <si>
    <t>20230216 10:46:03</t>
  </si>
  <si>
    <t>10:46:03</t>
  </si>
  <si>
    <t>20230216 10:46:07</t>
  </si>
  <si>
    <t>10:46:07</t>
  </si>
  <si>
    <t>20230216 10:46:11</t>
  </si>
  <si>
    <t>10:46:11</t>
  </si>
  <si>
    <t>20230216 10:46:15</t>
  </si>
  <si>
    <t>10:46:15</t>
  </si>
  <si>
    <t>20230216 10:46:19</t>
  </si>
  <si>
    <t>10:46:19</t>
  </si>
  <si>
    <t>20230216 10:46:23</t>
  </si>
  <si>
    <t>10:46:23</t>
  </si>
  <si>
    <t>20230216 10:46:27</t>
  </si>
  <si>
    <t>10:46:27</t>
  </si>
  <si>
    <t>20230216 10:46:31</t>
  </si>
  <si>
    <t>10:46:31</t>
  </si>
  <si>
    <t>20230216 10:46:35</t>
  </si>
  <si>
    <t>10:46:35</t>
  </si>
  <si>
    <t>20230216 10:46:39</t>
  </si>
  <si>
    <t>10:46:39</t>
  </si>
  <si>
    <t>20230216 10:46:43</t>
  </si>
  <si>
    <t>10:46:43</t>
  </si>
  <si>
    <t>20230216 10:46:47</t>
  </si>
  <si>
    <t>10:46:47</t>
  </si>
  <si>
    <t>20230216 10:46:51</t>
  </si>
  <si>
    <t>10:46:51</t>
  </si>
  <si>
    <t>20230216 10:46:55</t>
  </si>
  <si>
    <t>10:46:55</t>
  </si>
  <si>
    <t>20230216 10:46:59</t>
  </si>
  <si>
    <t>10:46:59</t>
  </si>
  <si>
    <t>20230216 10:47:03</t>
  </si>
  <si>
    <t>10:47:03</t>
  </si>
  <si>
    <t>20230216 10:47:07</t>
  </si>
  <si>
    <t>10:47:07</t>
  </si>
  <si>
    <t>20230216 10:47:11</t>
  </si>
  <si>
    <t>10:47:11</t>
  </si>
  <si>
    <t>20230216 10:47:15</t>
  </si>
  <si>
    <t>10:47:15</t>
  </si>
  <si>
    <t>20230216 10:47:19</t>
  </si>
  <si>
    <t>10:47:19</t>
  </si>
  <si>
    <t>20230216 10:47:23</t>
  </si>
  <si>
    <t>10:47:23</t>
  </si>
  <si>
    <t>20230216 10:47:27</t>
  </si>
  <si>
    <t>10:47:27</t>
  </si>
  <si>
    <t>20230216 10:47:31</t>
  </si>
  <si>
    <t>10:47:31</t>
  </si>
  <si>
    <t>20230216 10:47:35</t>
  </si>
  <si>
    <t>10:47:35</t>
  </si>
  <si>
    <t>20230216 10:47:39</t>
  </si>
  <si>
    <t>10:47:39</t>
  </si>
  <si>
    <t>20230216 10:47:43</t>
  </si>
  <si>
    <t>10:47:43</t>
  </si>
  <si>
    <t>20230216 10:47:47</t>
  </si>
  <si>
    <t>10:47:47</t>
  </si>
  <si>
    <t>20230216 10:47:51</t>
  </si>
  <si>
    <t>10:47:51</t>
  </si>
  <si>
    <t>20230216 10:47:55</t>
  </si>
  <si>
    <t>10:47:55</t>
  </si>
  <si>
    <t>20230216 10:47:59</t>
  </si>
  <si>
    <t>10:47:59</t>
  </si>
  <si>
    <t>20230216 10:48:03</t>
  </si>
  <si>
    <t>10:48:03</t>
  </si>
  <si>
    <t>20230216 10:48:07</t>
  </si>
  <si>
    <t>10:48:07</t>
  </si>
  <si>
    <t>20230216 10:48:11</t>
  </si>
  <si>
    <t>10:48:11</t>
  </si>
  <si>
    <t>20230216 10:48:15</t>
  </si>
  <si>
    <t>10:48:15</t>
  </si>
  <si>
    <t>20230216 10:48:19</t>
  </si>
  <si>
    <t>10:48:19</t>
  </si>
  <si>
    <t>20230216 10:48:23</t>
  </si>
  <si>
    <t>10:48:23</t>
  </si>
  <si>
    <t>20230216 10:48:27</t>
  </si>
  <si>
    <t>10:48:27</t>
  </si>
  <si>
    <t>20230216 10:48:31</t>
  </si>
  <si>
    <t>10:48:31</t>
  </si>
  <si>
    <t>20230216 10:48:35</t>
  </si>
  <si>
    <t>10:48:35</t>
  </si>
  <si>
    <t>20230216 10:48:39</t>
  </si>
  <si>
    <t>10:48:39</t>
  </si>
  <si>
    <t>20230216 10:48:43</t>
  </si>
  <si>
    <t>10:48:43</t>
  </si>
  <si>
    <t>20230216 10:48:47</t>
  </si>
  <si>
    <t>10:48:47</t>
  </si>
  <si>
    <t>20230216 10:48:51</t>
  </si>
  <si>
    <t>10:48:51</t>
  </si>
  <si>
    <t>20230216 10:48:55</t>
  </si>
  <si>
    <t>10:48:55</t>
  </si>
  <si>
    <t>20230216 10:48:59</t>
  </si>
  <si>
    <t>10:48:59</t>
  </si>
  <si>
    <t>20230216 10:49:03</t>
  </si>
  <si>
    <t>10:49:03</t>
  </si>
  <si>
    <t>20230216 10:49:07</t>
  </si>
  <si>
    <t>10:49:07</t>
  </si>
  <si>
    <t>20230216 10:49:11</t>
  </si>
  <si>
    <t>10:49:11</t>
  </si>
  <si>
    <t>20230216 10:49:15</t>
  </si>
  <si>
    <t>10:49:15</t>
  </si>
  <si>
    <t>20230216 10:49:19</t>
  </si>
  <si>
    <t>10:49:19</t>
  </si>
  <si>
    <t>20230216 10:49:23</t>
  </si>
  <si>
    <t>10:49:23</t>
  </si>
  <si>
    <t>20230216 10:49:27</t>
  </si>
  <si>
    <t>10:49:27</t>
  </si>
  <si>
    <t>20230216 10:49:31</t>
  </si>
  <si>
    <t>10:49:31</t>
  </si>
  <si>
    <t>20230216 10:49:35</t>
  </si>
  <si>
    <t>10:49:35</t>
  </si>
  <si>
    <t>20230216 10:49:39</t>
  </si>
  <si>
    <t>10:49:39</t>
  </si>
  <si>
    <t>20230216 10:49:43</t>
  </si>
  <si>
    <t>10:49:43</t>
  </si>
  <si>
    <t>20230216 10:49:47</t>
  </si>
  <si>
    <t>10:49:47</t>
  </si>
  <si>
    <t>20230216 10:49:51</t>
  </si>
  <si>
    <t>10:49:51</t>
  </si>
  <si>
    <t>20230216 10:49:55</t>
  </si>
  <si>
    <t>10:49:55</t>
  </si>
  <si>
    <t>20230216 10:49:59</t>
  </si>
  <si>
    <t>10:49:59</t>
  </si>
  <si>
    <t>20230216 10:50:03</t>
  </si>
  <si>
    <t>10:50:03</t>
  </si>
  <si>
    <t>20230216 10:50:07</t>
  </si>
  <si>
    <t>10:50:07</t>
  </si>
  <si>
    <t>20230216 10:50:11</t>
  </si>
  <si>
    <t>10:50:11</t>
  </si>
  <si>
    <t>20230216 10:50:15</t>
  </si>
  <si>
    <t>10:50:15</t>
  </si>
  <si>
    <t>20230216 10:50:19</t>
  </si>
  <si>
    <t>10:50:19</t>
  </si>
  <si>
    <t>20230216 10:50:23</t>
  </si>
  <si>
    <t>10:50:23</t>
  </si>
  <si>
    <t>20230216 10:50:27</t>
  </si>
  <si>
    <t>10:50:27</t>
  </si>
  <si>
    <t>20230216 10:50:31</t>
  </si>
  <si>
    <t>10:50:31</t>
  </si>
  <si>
    <t>20230216 10:50:35</t>
  </si>
  <si>
    <t>10:50:35</t>
  </si>
  <si>
    <t>20230216 10:50:39</t>
  </si>
  <si>
    <t>10:50:39</t>
  </si>
  <si>
    <t>20230216 10:50:43</t>
  </si>
  <si>
    <t>10:50:43</t>
  </si>
  <si>
    <t>20230216 10:50:47</t>
  </si>
  <si>
    <t>10:50:47</t>
  </si>
  <si>
    <t>20230216 10:50:51</t>
  </si>
  <si>
    <t>10:50:51</t>
  </si>
  <si>
    <t>20230216 10:50:55</t>
  </si>
  <si>
    <t>10:50:55</t>
  </si>
  <si>
    <t>20230216 10:50:59</t>
  </si>
  <si>
    <t>10:50:59</t>
  </si>
  <si>
    <t>20230216 10:51:03</t>
  </si>
  <si>
    <t>10:51:03</t>
  </si>
  <si>
    <t>20230216 10:51:07</t>
  </si>
  <si>
    <t>10:51:07</t>
  </si>
  <si>
    <t>20230216 10:51:11</t>
  </si>
  <si>
    <t>10:51:11</t>
  </si>
  <si>
    <t>20230216 10:51:15</t>
  </si>
  <si>
    <t>10:51:15</t>
  </si>
  <si>
    <t>20230216 10:51:19</t>
  </si>
  <si>
    <t>10:51:19</t>
  </si>
  <si>
    <t>20230216 10:51:23</t>
  </si>
  <si>
    <t>10:51:23</t>
  </si>
  <si>
    <t>20230216 10:51:27</t>
  </si>
  <si>
    <t>10:51:27</t>
  </si>
  <si>
    <t>20230216 10:51:31</t>
  </si>
  <si>
    <t>10:51:31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</si>
</sst>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46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1676565372.5</v>
      </c>
      <c r="C16">
        <v>0</v>
      </c>
      <c r="D16" t="s">
        <v>353</v>
      </c>
      <c r="E16" t="s">
        <v>354</v>
      </c>
      <c r="F16">
        <v>4</v>
      </c>
      <c r="G16">
        <v>1676565370</v>
      </c>
      <c r="H16">
        <f t="shared" ref="H16:H79" si="0">(I16)/1000</f>
        <v>3.6975417082629708E-3</v>
      </c>
      <c r="I16">
        <f t="shared" ref="I16:I79" si="1">IF(BD16, AL16, AF16)</f>
        <v>3.6975417082629707</v>
      </c>
      <c r="J16">
        <f t="shared" ref="J16:J79" si="2">IF(BD16, AG16, AE16)</f>
        <v>-2.0703594490054762</v>
      </c>
      <c r="K16">
        <f t="shared" ref="K16:K79" si="3">BF16 - IF(AS16&gt;1, J16*AZ16*100/(AU16*BT16), 0)</f>
        <v>11.993122222222221</v>
      </c>
      <c r="L16">
        <f t="shared" ref="L16:L79" si="4">((R16-H16/2)*K16-J16)/(R16+H16/2)</f>
        <v>24.570663762559139</v>
      </c>
      <c r="M16">
        <f t="shared" ref="M16:M79" si="5">L16*(BM16+BN16)/1000</f>
        <v>2.4868451266369815</v>
      </c>
      <c r="N16">
        <f t="shared" ref="N16:N79" si="6">(BF16 - IF(AS16&gt;1, J16*AZ16*100/(AU16*BT16), 0))*(BM16+BN16)/1000</f>
        <v>1.2138474499391632</v>
      </c>
      <c r="O16">
        <f t="shared" ref="O16:O79" si="7">2/((1/Q16-1/P16)+SIGN(Q16)*SQRT((1/Q16-1/P16)*(1/Q16-1/P16) + 4*BA16/((BA16+1)*(BA16+1))*(2*1/Q16*1/P16-1/P16*1/P16)))</f>
        <v>0.26637714449594557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2.7722428449769314</v>
      </c>
      <c r="Q16">
        <f t="shared" ref="Q16:Q79" si="9">H16*(1000-(1000*0.61365*EXP(17.502*U16/(240.97+U16))/(BM16+BN16)+BH16)/2)/(1000*0.61365*EXP(17.502*U16/(240.97+U16))/(BM16+BN16)-BH16)</f>
        <v>0.25293055595073743</v>
      </c>
      <c r="R16">
        <f t="shared" ref="R16:R79" si="10">1/((BA16+1)/(O16/1.6)+1/(P16/1.37)) + BA16/((BA16+1)/(O16/1.6) + BA16/(P16/1.37))</f>
        <v>0.15923313635952915</v>
      </c>
      <c r="S16">
        <f t="shared" ref="S16:S79" si="11">(AV16*AY16)</f>
        <v>226.11658023526363</v>
      </c>
      <c r="T16">
        <f t="shared" ref="T16:T79" si="12">(BO16+(S16+2*0.95*0.0000000567*(((BO16+$B$6)+273)^4-(BO16+273)^4)-44100*H16)/(1.84*29.3*P16+8*0.95*0.0000000567*(BO16+273)^3))</f>
        <v>32.476642923151495</v>
      </c>
      <c r="U16">
        <f t="shared" ref="U16:U79" si="13">($C$6*BP16+$D$6*BQ16+$E$6*T16)</f>
        <v>31.93996666666667</v>
      </c>
      <c r="V16">
        <f t="shared" ref="V16:V79" si="14">0.61365*EXP(17.502*U16/(240.97+U16))</f>
        <v>4.758881850457624</v>
      </c>
      <c r="W16">
        <f t="shared" ref="W16:W79" si="15">(X16/Y16*100)</f>
        <v>69.572351831638571</v>
      </c>
      <c r="X16">
        <f t="shared" ref="X16:X79" si="16">BH16*(BM16+BN16)/1000</f>
        <v>3.338470996825631</v>
      </c>
      <c r="Y16">
        <f t="shared" ref="Y16:Y79" si="17">0.61365*EXP(17.502*BO16/(240.97+BO16))</f>
        <v>4.7985599292439547</v>
      </c>
      <c r="Z16">
        <f t="shared" ref="Z16:Z79" si="18">(V16-BH16*(BM16+BN16)/1000)</f>
        <v>1.420410853631993</v>
      </c>
      <c r="AA16">
        <f t="shared" ref="AA16:AA79" si="19">(-H16*44100)</f>
        <v>-163.06158933439701</v>
      </c>
      <c r="AB16">
        <f t="shared" ref="AB16:AB79" si="20">2*29.3*P16*0.92*(BO16-U16)</f>
        <v>21.92702545817497</v>
      </c>
      <c r="AC16">
        <f t="shared" ref="AC16:AC79" si="21">2*0.95*0.0000000567*(((BO16+$B$6)+273)^4-(U16+273)^4)</f>
        <v>1.7939738511251742</v>
      </c>
      <c r="AD16">
        <f t="shared" ref="AD16:AD79" si="22">S16+AC16+AA16+AB16</f>
        <v>86.775990210166754</v>
      </c>
      <c r="AE16">
        <f t="shared" ref="AE16:AE79" si="23">BL16*AS16*(BG16-BF16*(1000-AS16*BI16)/(1000-AS16*BH16))/(100*AZ16)</f>
        <v>-2.2033028694520933</v>
      </c>
      <c r="AF16">
        <f t="shared" ref="AF16:AF79" si="24">1000*BL16*AS16*(BH16-BI16)/(100*AZ16*(1000-AS16*BH16))</f>
        <v>3.6738540055413749</v>
      </c>
      <c r="AG16">
        <f t="shared" ref="AG16:AG79" si="25">(AH16 - AI16 - BM16*1000/(8.314*(BO16+273.15)) * AK16/BL16 * AJ16) * BL16/(100*AZ16) * (1000 - BI16)/1000</f>
        <v>-2.0703594490054762</v>
      </c>
      <c r="AH16">
        <v>10.308068007098139</v>
      </c>
      <c r="AI16">
        <v>12.35648909090909</v>
      </c>
      <c r="AJ16">
        <v>-2.1300937671939281E-2</v>
      </c>
      <c r="AK16">
        <v>60.312584789408973</v>
      </c>
      <c r="AL16">
        <f t="shared" ref="AL16:AL79" si="26">(AN16 - AM16 + BM16*1000/(8.314*(BO16+273.15)) * AP16/BL16 * AO16) * BL16/(100*AZ16) * 1000/(1000 - AN16)</f>
        <v>3.6975417082629707</v>
      </c>
      <c r="AM16">
        <v>29.68666754887446</v>
      </c>
      <c r="AN16">
        <v>32.987462424242409</v>
      </c>
      <c r="AO16">
        <v>-2.724848484834216E-5</v>
      </c>
      <c r="AP16">
        <v>101.54</v>
      </c>
      <c r="AQ16">
        <v>152</v>
      </c>
      <c r="AR16">
        <v>23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47605.53683325871</v>
      </c>
      <c r="AV16">
        <f t="shared" ref="AV16:AV79" si="30">$B$10*BU16+$C$10*BV16+$F$10*CG16*(1-CJ16)</f>
        <v>1200.0033333333331</v>
      </c>
      <c r="AW16">
        <f t="shared" ref="AW16:AW79" si="31">AV16*AX16</f>
        <v>1025.9282135934006</v>
      </c>
      <c r="AX16">
        <f t="shared" ref="AX16:AX79" si="32">($B$10*$D$8+$C$10*$D$8+$F$10*((CT16+CL16)/MAX(CT16+CL16+CU16, 0.1)*$I$8+CU16/MAX(CT16+CL16+CU16, 0.1)*$J$8))/($B$10+$C$10+$F$10)</f>
        <v>0.85493780316726964</v>
      </c>
      <c r="AY16">
        <f t="shared" ref="AY16:AY79" si="33">($B$10*$K$8+$C$10*$K$8+$F$10*((CT16+CL16)/MAX(CT16+CL16+CU16, 0.1)*$P$8+CU16/MAX(CT16+CL16+CU16, 0.1)*$Q$8))/($B$10+$C$10+$F$10)</f>
        <v>0.18842996011283053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1676565370</v>
      </c>
      <c r="BF16">
        <v>11.993122222222221</v>
      </c>
      <c r="BG16">
        <v>9.999915555555555</v>
      </c>
      <c r="BH16">
        <v>32.984944444444437</v>
      </c>
      <c r="BI16">
        <v>29.705455555555559</v>
      </c>
      <c r="BJ16">
        <v>16.410366666666661</v>
      </c>
      <c r="BK16">
        <v>32.760777777777783</v>
      </c>
      <c r="BL16">
        <v>649.98033333333342</v>
      </c>
      <c r="BM16">
        <v>101.1122222222222</v>
      </c>
      <c r="BN16">
        <v>9.9741388888888893E-2</v>
      </c>
      <c r="BO16">
        <v>32.086677777777773</v>
      </c>
      <c r="BP16">
        <v>31.93996666666667</v>
      </c>
      <c r="BQ16">
        <v>999.90000000000009</v>
      </c>
      <c r="BR16">
        <v>0</v>
      </c>
      <c r="BS16">
        <v>0</v>
      </c>
      <c r="BT16">
        <v>9028.6788888888914</v>
      </c>
      <c r="BU16">
        <v>0</v>
      </c>
      <c r="BV16">
        <v>199.61711111111109</v>
      </c>
      <c r="BW16">
        <v>1.993176666666667</v>
      </c>
      <c r="BX16">
        <v>12.40218888888889</v>
      </c>
      <c r="BY16">
        <v>10.30606666666667</v>
      </c>
      <c r="BZ16">
        <v>3.279472222222223</v>
      </c>
      <c r="CA16">
        <v>9.999915555555555</v>
      </c>
      <c r="CB16">
        <v>29.705455555555559</v>
      </c>
      <c r="CC16">
        <v>3.3351844444444452</v>
      </c>
      <c r="CD16">
        <v>3.0035888888888889</v>
      </c>
      <c r="CE16">
        <v>25.8033</v>
      </c>
      <c r="CF16">
        <v>24.047811111111109</v>
      </c>
      <c r="CG16">
        <v>1200.0033333333331</v>
      </c>
      <c r="CH16">
        <v>0.49999155555555558</v>
      </c>
      <c r="CI16">
        <v>0.50000844444444448</v>
      </c>
      <c r="CJ16">
        <v>0</v>
      </c>
      <c r="CK16">
        <v>961.63855555555551</v>
      </c>
      <c r="CL16">
        <v>4.9990899999999998</v>
      </c>
      <c r="CM16">
        <v>10184.78888888889</v>
      </c>
      <c r="CN16">
        <v>9557.8411111111127</v>
      </c>
      <c r="CO16">
        <v>41.610999999999997</v>
      </c>
      <c r="CP16">
        <v>43.534444444444453</v>
      </c>
      <c r="CQ16">
        <v>42.436999999999998</v>
      </c>
      <c r="CR16">
        <v>42.436999999999998</v>
      </c>
      <c r="CS16">
        <v>42.936999999999998</v>
      </c>
      <c r="CT16">
        <v>597.49</v>
      </c>
      <c r="CU16">
        <v>597.51333333333332</v>
      </c>
      <c r="CV16">
        <v>0</v>
      </c>
      <c r="CW16">
        <v>1676565384.3</v>
      </c>
      <c r="CX16">
        <v>0</v>
      </c>
      <c r="CY16">
        <v>1676559501.0999999</v>
      </c>
      <c r="CZ16" t="s">
        <v>356</v>
      </c>
      <c r="DA16">
        <v>1676559501.0999999</v>
      </c>
      <c r="DB16">
        <v>1676559496.5999999</v>
      </c>
      <c r="DC16">
        <v>9</v>
      </c>
      <c r="DD16">
        <v>-0.31900000000000001</v>
      </c>
      <c r="DE16">
        <v>0.04</v>
      </c>
      <c r="DF16">
        <v>-6.032</v>
      </c>
      <c r="DG16">
        <v>0.23799999999999999</v>
      </c>
      <c r="DH16">
        <v>416</v>
      </c>
      <c r="DI16">
        <v>31</v>
      </c>
      <c r="DJ16">
        <v>0.66</v>
      </c>
      <c r="DK16">
        <v>0.35</v>
      </c>
      <c r="DL16">
        <v>2.0179767499999999</v>
      </c>
      <c r="DM16">
        <v>-0.1813077298311474</v>
      </c>
      <c r="DN16">
        <v>2.5273300178993239E-2</v>
      </c>
      <c r="DO16">
        <v>0</v>
      </c>
      <c r="DP16">
        <v>3.3258990000000002</v>
      </c>
      <c r="DQ16">
        <v>-0.18162619136960051</v>
      </c>
      <c r="DR16">
        <v>2.3775458859925259E-2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3.2976700000000001</v>
      </c>
      <c r="EB16">
        <v>2.6252</v>
      </c>
      <c r="EC16">
        <v>4.8654500000000003E-3</v>
      </c>
      <c r="ED16">
        <v>2.9380399999999998E-3</v>
      </c>
      <c r="EE16">
        <v>0.13666900000000001</v>
      </c>
      <c r="EF16">
        <v>0.12626899999999999</v>
      </c>
      <c r="EG16">
        <v>30091.3</v>
      </c>
      <c r="EH16">
        <v>30600.3</v>
      </c>
      <c r="EI16">
        <v>28127.7</v>
      </c>
      <c r="EJ16">
        <v>29531.200000000001</v>
      </c>
      <c r="EK16">
        <v>33429</v>
      </c>
      <c r="EL16">
        <v>35791.800000000003</v>
      </c>
      <c r="EM16">
        <v>39723.5</v>
      </c>
      <c r="EN16">
        <v>42180.7</v>
      </c>
      <c r="EO16">
        <v>1.97845</v>
      </c>
      <c r="EP16">
        <v>2.2130000000000001</v>
      </c>
      <c r="EQ16">
        <v>0.112355</v>
      </c>
      <c r="ER16">
        <v>0</v>
      </c>
      <c r="ES16">
        <v>30.116199999999999</v>
      </c>
      <c r="ET16">
        <v>999.9</v>
      </c>
      <c r="EU16">
        <v>76</v>
      </c>
      <c r="EV16">
        <v>31.8</v>
      </c>
      <c r="EW16">
        <v>35.485900000000001</v>
      </c>
      <c r="EX16">
        <v>56.6</v>
      </c>
      <c r="EY16">
        <v>-3.6378200000000001</v>
      </c>
      <c r="EZ16">
        <v>2</v>
      </c>
      <c r="FA16">
        <v>0.35100900000000002</v>
      </c>
      <c r="FB16">
        <v>-0.35858400000000001</v>
      </c>
      <c r="FC16">
        <v>20.274699999999999</v>
      </c>
      <c r="FD16">
        <v>5.22553</v>
      </c>
      <c r="FE16">
        <v>12.005800000000001</v>
      </c>
      <c r="FF16">
        <v>4.98855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1.8657699999999999</v>
      </c>
      <c r="FM16">
        <v>1.8621700000000001</v>
      </c>
      <c r="FN16">
        <v>1.8641700000000001</v>
      </c>
      <c r="FO16">
        <v>1.8602300000000001</v>
      </c>
      <c r="FP16">
        <v>1.8609599999999999</v>
      </c>
      <c r="FQ16">
        <v>1.8601399999999999</v>
      </c>
      <c r="FR16">
        <v>1.8618699999999999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-4.4169999999999998</v>
      </c>
      <c r="GH16">
        <v>0.22420000000000001</v>
      </c>
      <c r="GI16">
        <v>-4.3390407852367989</v>
      </c>
      <c r="GJ16">
        <v>-4.8024823865547416E-3</v>
      </c>
      <c r="GK16">
        <v>2.2541114550050859E-6</v>
      </c>
      <c r="GL16">
        <v>-5.2254267566753844E-10</v>
      </c>
      <c r="GM16">
        <v>0.224158448447625</v>
      </c>
      <c r="GN16">
        <v>0</v>
      </c>
      <c r="GO16">
        <v>0</v>
      </c>
      <c r="GP16">
        <v>0</v>
      </c>
      <c r="GQ16">
        <v>6</v>
      </c>
      <c r="GR16">
        <v>2068</v>
      </c>
      <c r="GS16">
        <v>3</v>
      </c>
      <c r="GT16">
        <v>31</v>
      </c>
      <c r="GU16">
        <v>97.9</v>
      </c>
      <c r="GV16">
        <v>97.9</v>
      </c>
      <c r="GW16">
        <v>0.17700199999999999</v>
      </c>
      <c r="GX16">
        <v>2.63062</v>
      </c>
      <c r="GY16">
        <v>2.04834</v>
      </c>
      <c r="GZ16">
        <v>2.6281699999999999</v>
      </c>
      <c r="HA16">
        <v>2.1972700000000001</v>
      </c>
      <c r="HB16">
        <v>2.3315399999999999</v>
      </c>
      <c r="HC16">
        <v>36.979399999999998</v>
      </c>
      <c r="HD16">
        <v>14.569800000000001</v>
      </c>
      <c r="HE16">
        <v>18</v>
      </c>
      <c r="HF16">
        <v>510.77100000000002</v>
      </c>
      <c r="HG16">
        <v>759.29700000000003</v>
      </c>
      <c r="HH16">
        <v>31.000399999999999</v>
      </c>
      <c r="HI16">
        <v>31.869399999999999</v>
      </c>
      <c r="HJ16">
        <v>30.000299999999999</v>
      </c>
      <c r="HK16">
        <v>31.816299999999998</v>
      </c>
      <c r="HL16">
        <v>31.822199999999999</v>
      </c>
      <c r="HM16">
        <v>3.5714199999999998</v>
      </c>
      <c r="HN16">
        <v>20.665700000000001</v>
      </c>
      <c r="HO16">
        <v>100</v>
      </c>
      <c r="HP16">
        <v>31</v>
      </c>
      <c r="HQ16">
        <v>10</v>
      </c>
      <c r="HR16">
        <v>29.872800000000002</v>
      </c>
      <c r="HS16">
        <v>99.143500000000003</v>
      </c>
      <c r="HT16">
        <v>97.841800000000006</v>
      </c>
    </row>
    <row r="17" spans="1:228" x14ac:dyDescent="0.2">
      <c r="A17">
        <v>2</v>
      </c>
      <c r="B17">
        <v>1676565376.5</v>
      </c>
      <c r="C17">
        <v>4</v>
      </c>
      <c r="D17" t="s">
        <v>361</v>
      </c>
      <c r="E17" t="s">
        <v>362</v>
      </c>
      <c r="F17">
        <v>4</v>
      </c>
      <c r="G17">
        <v>1676565374.5</v>
      </c>
      <c r="H17">
        <f t="shared" si="0"/>
        <v>3.6853432361509853E-3</v>
      </c>
      <c r="I17">
        <f t="shared" si="1"/>
        <v>3.6853432361509855</v>
      </c>
      <c r="J17">
        <f t="shared" si="2"/>
        <v>-2.1809884259919219</v>
      </c>
      <c r="K17">
        <f t="shared" si="3"/>
        <v>11.93154285714286</v>
      </c>
      <c r="L17">
        <f t="shared" si="4"/>
        <v>25.227587122614988</v>
      </c>
      <c r="M17">
        <f t="shared" si="5"/>
        <v>2.5533615647979455</v>
      </c>
      <c r="N17">
        <f t="shared" si="6"/>
        <v>1.2076280934872898</v>
      </c>
      <c r="O17">
        <f t="shared" si="7"/>
        <v>0.26579015327440814</v>
      </c>
      <c r="P17">
        <f t="shared" si="8"/>
        <v>2.7664639070098231</v>
      </c>
      <c r="Q17">
        <f t="shared" si="9"/>
        <v>0.25237470945259322</v>
      </c>
      <c r="R17">
        <f t="shared" si="10"/>
        <v>0.15888307150960215</v>
      </c>
      <c r="S17">
        <f t="shared" si="11"/>
        <v>226.11616594950749</v>
      </c>
      <c r="T17">
        <f t="shared" si="12"/>
        <v>32.484090691713256</v>
      </c>
      <c r="U17">
        <f t="shared" si="13"/>
        <v>31.943271428571428</v>
      </c>
      <c r="V17">
        <f t="shared" si="14"/>
        <v>4.7597724702441955</v>
      </c>
      <c r="W17">
        <f t="shared" si="15"/>
        <v>69.610510423562005</v>
      </c>
      <c r="X17">
        <f t="shared" si="16"/>
        <v>3.340937920578174</v>
      </c>
      <c r="Y17">
        <f t="shared" si="17"/>
        <v>4.7994733844780457</v>
      </c>
      <c r="Z17">
        <f t="shared" si="18"/>
        <v>1.4188345496660215</v>
      </c>
      <c r="AA17">
        <f t="shared" si="19"/>
        <v>-162.52363671425846</v>
      </c>
      <c r="AB17">
        <f t="shared" si="20"/>
        <v>21.890313093391885</v>
      </c>
      <c r="AC17">
        <f t="shared" si="21"/>
        <v>1.7947702782497053</v>
      </c>
      <c r="AD17">
        <f t="shared" si="22"/>
        <v>87.277612606890614</v>
      </c>
      <c r="AE17">
        <f t="shared" si="23"/>
        <v>-2.0583018114873117</v>
      </c>
      <c r="AF17">
        <f t="shared" si="24"/>
        <v>3.5988414155709254</v>
      </c>
      <c r="AG17">
        <f t="shared" si="25"/>
        <v>-2.1809884259919219</v>
      </c>
      <c r="AH17">
        <v>10.27291048458831</v>
      </c>
      <c r="AI17">
        <v>12.347572121212121</v>
      </c>
      <c r="AJ17">
        <v>1.8051687103581149E-4</v>
      </c>
      <c r="AK17">
        <v>60.312584789408973</v>
      </c>
      <c r="AL17">
        <f t="shared" si="26"/>
        <v>3.6853432361509855</v>
      </c>
      <c r="AM17">
        <v>29.790278864588739</v>
      </c>
      <c r="AN17">
        <v>33.0231909090909</v>
      </c>
      <c r="AO17">
        <v>9.1643116883231793E-3</v>
      </c>
      <c r="AP17">
        <v>101.54</v>
      </c>
      <c r="AQ17">
        <v>153</v>
      </c>
      <c r="AR17">
        <v>24</v>
      </c>
      <c r="AS17">
        <f t="shared" si="27"/>
        <v>1</v>
      </c>
      <c r="AT17">
        <f t="shared" si="28"/>
        <v>0</v>
      </c>
      <c r="AU17">
        <f t="shared" si="29"/>
        <v>47445.525953082135</v>
      </c>
      <c r="AV17">
        <f t="shared" si="30"/>
        <v>1200.001428571429</v>
      </c>
      <c r="AW17">
        <f t="shared" si="31"/>
        <v>1025.9265564505224</v>
      </c>
      <c r="AX17">
        <f t="shared" si="32"/>
        <v>0.85493777925903114</v>
      </c>
      <c r="AY17">
        <f t="shared" si="33"/>
        <v>0.18842991396993003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1676565374.5</v>
      </c>
      <c r="BF17">
        <v>11.93154285714286</v>
      </c>
      <c r="BG17">
        <v>10.070957142857139</v>
      </c>
      <c r="BH17">
        <v>33.008957142857142</v>
      </c>
      <c r="BI17">
        <v>29.79617142857143</v>
      </c>
      <c r="BJ17">
        <v>16.348485714285719</v>
      </c>
      <c r="BK17">
        <v>32.784842857142863</v>
      </c>
      <c r="BL17">
        <v>649.91214285714284</v>
      </c>
      <c r="BM17">
        <v>101.11328571428569</v>
      </c>
      <c r="BN17">
        <v>9.9785214285714297E-2</v>
      </c>
      <c r="BO17">
        <v>32.090042857142848</v>
      </c>
      <c r="BP17">
        <v>31.943271428571428</v>
      </c>
      <c r="BQ17">
        <v>999.89999999999986</v>
      </c>
      <c r="BR17">
        <v>0</v>
      </c>
      <c r="BS17">
        <v>0</v>
      </c>
      <c r="BT17">
        <v>8997.8585714285709</v>
      </c>
      <c r="BU17">
        <v>0</v>
      </c>
      <c r="BV17">
        <v>189.15899999999999</v>
      </c>
      <c r="BW17">
        <v>1.8605700000000001</v>
      </c>
      <c r="BX17">
        <v>12.338814285714291</v>
      </c>
      <c r="BY17">
        <v>10.38025714285714</v>
      </c>
      <c r="BZ17">
        <v>3.2128328571428568</v>
      </c>
      <c r="CA17">
        <v>10.070957142857139</v>
      </c>
      <c r="CB17">
        <v>29.79617142857143</v>
      </c>
      <c r="CC17">
        <v>3.337652857142857</v>
      </c>
      <c r="CD17">
        <v>3.012791428571429</v>
      </c>
      <c r="CE17">
        <v>25.81578571428572</v>
      </c>
      <c r="CF17">
        <v>24.098771428571428</v>
      </c>
      <c r="CG17">
        <v>1200.001428571429</v>
      </c>
      <c r="CH17">
        <v>0.49998999999999999</v>
      </c>
      <c r="CI17">
        <v>0.50000999999999995</v>
      </c>
      <c r="CJ17">
        <v>0</v>
      </c>
      <c r="CK17">
        <v>960.69457142857129</v>
      </c>
      <c r="CL17">
        <v>4.9990899999999998</v>
      </c>
      <c r="CM17">
        <v>10171.67142857143</v>
      </c>
      <c r="CN17">
        <v>9557.84</v>
      </c>
      <c r="CO17">
        <v>41.607000000000014</v>
      </c>
      <c r="CP17">
        <v>43.561999999999998</v>
      </c>
      <c r="CQ17">
        <v>42.436999999999998</v>
      </c>
      <c r="CR17">
        <v>42.436999999999998</v>
      </c>
      <c r="CS17">
        <v>42.936999999999998</v>
      </c>
      <c r="CT17">
        <v>597.49</v>
      </c>
      <c r="CU17">
        <v>597.51142857142872</v>
      </c>
      <c r="CV17">
        <v>0</v>
      </c>
      <c r="CW17">
        <v>1676565387.9000001</v>
      </c>
      <c r="CX17">
        <v>0</v>
      </c>
      <c r="CY17">
        <v>1676559501.0999999</v>
      </c>
      <c r="CZ17" t="s">
        <v>356</v>
      </c>
      <c r="DA17">
        <v>1676559501.0999999</v>
      </c>
      <c r="DB17">
        <v>1676559496.5999999</v>
      </c>
      <c r="DC17">
        <v>9</v>
      </c>
      <c r="DD17">
        <v>-0.31900000000000001</v>
      </c>
      <c r="DE17">
        <v>0.04</v>
      </c>
      <c r="DF17">
        <v>-6.032</v>
      </c>
      <c r="DG17">
        <v>0.23799999999999999</v>
      </c>
      <c r="DH17">
        <v>416</v>
      </c>
      <c r="DI17">
        <v>31</v>
      </c>
      <c r="DJ17">
        <v>0.66</v>
      </c>
      <c r="DK17">
        <v>0.35</v>
      </c>
      <c r="DL17">
        <v>1.9890497499999999</v>
      </c>
      <c r="DM17">
        <v>-0.33134780487804849</v>
      </c>
      <c r="DN17">
        <v>5.0847833163641283E-2</v>
      </c>
      <c r="DO17">
        <v>0</v>
      </c>
      <c r="DP17">
        <v>3.3005752500000001</v>
      </c>
      <c r="DQ17">
        <v>-0.44593767354597202</v>
      </c>
      <c r="DR17">
        <v>4.9278074129753692E-2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3.2978800000000001</v>
      </c>
      <c r="EB17">
        <v>2.6251600000000002</v>
      </c>
      <c r="EC17">
        <v>4.8699599999999996E-3</v>
      </c>
      <c r="ED17">
        <v>3.0889099999999998E-3</v>
      </c>
      <c r="EE17">
        <v>0.13677600000000001</v>
      </c>
      <c r="EF17">
        <v>0.12634000000000001</v>
      </c>
      <c r="EG17">
        <v>30091.4</v>
      </c>
      <c r="EH17">
        <v>30595.8</v>
      </c>
      <c r="EI17">
        <v>28127.9</v>
      </c>
      <c r="EJ17">
        <v>29531.3</v>
      </c>
      <c r="EK17">
        <v>33425.300000000003</v>
      </c>
      <c r="EL17">
        <v>35789.4</v>
      </c>
      <c r="EM17">
        <v>39724</v>
      </c>
      <c r="EN17">
        <v>42181.3</v>
      </c>
      <c r="EO17">
        <v>1.9779</v>
      </c>
      <c r="EP17">
        <v>2.2128700000000001</v>
      </c>
      <c r="EQ17">
        <v>0.11213099999999999</v>
      </c>
      <c r="ER17">
        <v>0</v>
      </c>
      <c r="ES17">
        <v>30.118300000000001</v>
      </c>
      <c r="ET17">
        <v>999.9</v>
      </c>
      <c r="EU17">
        <v>76</v>
      </c>
      <c r="EV17">
        <v>31.8</v>
      </c>
      <c r="EW17">
        <v>35.4863</v>
      </c>
      <c r="EX17">
        <v>56.6</v>
      </c>
      <c r="EY17">
        <v>-3.6899000000000002</v>
      </c>
      <c r="EZ17">
        <v>2</v>
      </c>
      <c r="FA17">
        <v>0.35117399999999999</v>
      </c>
      <c r="FB17">
        <v>-0.35736099999999998</v>
      </c>
      <c r="FC17">
        <v>20.274100000000001</v>
      </c>
      <c r="FD17">
        <v>5.2208800000000002</v>
      </c>
      <c r="FE17">
        <v>12.005000000000001</v>
      </c>
      <c r="FF17">
        <v>4.9873000000000003</v>
      </c>
      <c r="FG17">
        <v>3.2845300000000002</v>
      </c>
      <c r="FH17">
        <v>9999</v>
      </c>
      <c r="FI17">
        <v>9999</v>
      </c>
      <c r="FJ17">
        <v>9999</v>
      </c>
      <c r="FK17">
        <v>999.9</v>
      </c>
      <c r="FL17">
        <v>1.8657600000000001</v>
      </c>
      <c r="FM17">
        <v>1.8621700000000001</v>
      </c>
      <c r="FN17">
        <v>1.8641700000000001</v>
      </c>
      <c r="FO17">
        <v>1.86025</v>
      </c>
      <c r="FP17">
        <v>1.8609599999999999</v>
      </c>
      <c r="FQ17">
        <v>1.8601300000000001</v>
      </c>
      <c r="FR17">
        <v>1.8618600000000001</v>
      </c>
      <c r="FS17">
        <v>1.85846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-4.4169999999999998</v>
      </c>
      <c r="GH17">
        <v>0.22409999999999999</v>
      </c>
      <c r="GI17">
        <v>-4.3390407852367989</v>
      </c>
      <c r="GJ17">
        <v>-4.8024823865547416E-3</v>
      </c>
      <c r="GK17">
        <v>2.2541114550050859E-6</v>
      </c>
      <c r="GL17">
        <v>-5.2254267566753844E-10</v>
      </c>
      <c r="GM17">
        <v>0.224158448447625</v>
      </c>
      <c r="GN17">
        <v>0</v>
      </c>
      <c r="GO17">
        <v>0</v>
      </c>
      <c r="GP17">
        <v>0</v>
      </c>
      <c r="GQ17">
        <v>6</v>
      </c>
      <c r="GR17">
        <v>2068</v>
      </c>
      <c r="GS17">
        <v>3</v>
      </c>
      <c r="GT17">
        <v>31</v>
      </c>
      <c r="GU17">
        <v>97.9</v>
      </c>
      <c r="GV17">
        <v>98</v>
      </c>
      <c r="GW17">
        <v>0.18676799999999999</v>
      </c>
      <c r="GX17">
        <v>2.63428</v>
      </c>
      <c r="GY17">
        <v>2.04834</v>
      </c>
      <c r="GZ17">
        <v>2.6281699999999999</v>
      </c>
      <c r="HA17">
        <v>2.1972700000000001</v>
      </c>
      <c r="HB17">
        <v>2.323</v>
      </c>
      <c r="HC17">
        <v>37.0032</v>
      </c>
      <c r="HD17">
        <v>14.5611</v>
      </c>
      <c r="HE17">
        <v>18</v>
      </c>
      <c r="HF17">
        <v>510.43700000000001</v>
      </c>
      <c r="HG17">
        <v>759.19600000000003</v>
      </c>
      <c r="HH17">
        <v>31.000399999999999</v>
      </c>
      <c r="HI17">
        <v>31.8721</v>
      </c>
      <c r="HJ17">
        <v>30.000299999999999</v>
      </c>
      <c r="HK17">
        <v>31.819099999999999</v>
      </c>
      <c r="HL17">
        <v>31.823699999999999</v>
      </c>
      <c r="HM17">
        <v>3.7631800000000002</v>
      </c>
      <c r="HN17">
        <v>20.665700000000001</v>
      </c>
      <c r="HO17">
        <v>100</v>
      </c>
      <c r="HP17">
        <v>31</v>
      </c>
      <c r="HQ17">
        <v>16.684999999999999</v>
      </c>
      <c r="HR17">
        <v>29.8794</v>
      </c>
      <c r="HS17">
        <v>99.144400000000005</v>
      </c>
      <c r="HT17">
        <v>97.842600000000004</v>
      </c>
    </row>
    <row r="18" spans="1:228" x14ac:dyDescent="0.2">
      <c r="A18">
        <v>3</v>
      </c>
      <c r="B18">
        <v>1676565380.5</v>
      </c>
      <c r="C18">
        <v>8</v>
      </c>
      <c r="D18" t="s">
        <v>363</v>
      </c>
      <c r="E18" t="s">
        <v>364</v>
      </c>
      <c r="F18">
        <v>4</v>
      </c>
      <c r="G18">
        <v>1676565378.1875</v>
      </c>
      <c r="H18">
        <f t="shared" si="0"/>
        <v>3.658684270761629E-3</v>
      </c>
      <c r="I18">
        <f t="shared" si="1"/>
        <v>3.6586842707616292</v>
      </c>
      <c r="J18">
        <f t="shared" si="2"/>
        <v>-1.9108494770349367</v>
      </c>
      <c r="K18">
        <f t="shared" si="3"/>
        <v>12.129137500000001</v>
      </c>
      <c r="L18">
        <f t="shared" si="4"/>
        <v>23.805268574034738</v>
      </c>
      <c r="M18">
        <f t="shared" si="5"/>
        <v>2.4094124955306895</v>
      </c>
      <c r="N18">
        <f t="shared" si="6"/>
        <v>1.2276314111568414</v>
      </c>
      <c r="O18">
        <f t="shared" si="7"/>
        <v>0.26429647261650902</v>
      </c>
      <c r="P18">
        <f t="shared" si="8"/>
        <v>2.764691142661909</v>
      </c>
      <c r="Q18">
        <f t="shared" si="9"/>
        <v>0.25101929631687681</v>
      </c>
      <c r="R18">
        <f t="shared" si="10"/>
        <v>0.15802436116848373</v>
      </c>
      <c r="S18">
        <f t="shared" si="11"/>
        <v>226.11565573521753</v>
      </c>
      <c r="T18">
        <f t="shared" si="12"/>
        <v>32.493704278692668</v>
      </c>
      <c r="U18">
        <f t="shared" si="13"/>
        <v>31.9428375</v>
      </c>
      <c r="V18">
        <f t="shared" si="14"/>
        <v>4.7596555199978843</v>
      </c>
      <c r="W18">
        <f t="shared" si="15"/>
        <v>69.655462597743181</v>
      </c>
      <c r="X18">
        <f t="shared" si="16"/>
        <v>3.3434914979330497</v>
      </c>
      <c r="Y18">
        <f t="shared" si="17"/>
        <v>4.8000420544782632</v>
      </c>
      <c r="Z18">
        <f t="shared" si="18"/>
        <v>1.4161640220648346</v>
      </c>
      <c r="AA18">
        <f t="shared" si="19"/>
        <v>-161.34797634058785</v>
      </c>
      <c r="AB18">
        <f t="shared" si="20"/>
        <v>22.253169312260127</v>
      </c>
      <c r="AC18">
        <f t="shared" si="21"/>
        <v>1.8257054122790293</v>
      </c>
      <c r="AD18">
        <f t="shared" si="22"/>
        <v>88.846554119168843</v>
      </c>
      <c r="AE18">
        <f t="shared" si="23"/>
        <v>-0.4819528589685379</v>
      </c>
      <c r="AF18">
        <f t="shared" si="24"/>
        <v>3.620947227225741</v>
      </c>
      <c r="AG18">
        <f t="shared" si="25"/>
        <v>-1.9108494770349367</v>
      </c>
      <c r="AH18">
        <v>11.632681676610581</v>
      </c>
      <c r="AI18">
        <v>12.87010242424242</v>
      </c>
      <c r="AJ18">
        <v>0.1570511962303735</v>
      </c>
      <c r="AK18">
        <v>60.312584789408973</v>
      </c>
      <c r="AL18">
        <f t="shared" si="26"/>
        <v>3.6586842707616292</v>
      </c>
      <c r="AM18">
        <v>29.80129506987014</v>
      </c>
      <c r="AN18">
        <v>33.042402424242432</v>
      </c>
      <c r="AO18">
        <v>3.94199826839712E-3</v>
      </c>
      <c r="AP18">
        <v>101.54</v>
      </c>
      <c r="AQ18">
        <v>153</v>
      </c>
      <c r="AR18">
        <v>24</v>
      </c>
      <c r="AS18">
        <f t="shared" si="27"/>
        <v>1</v>
      </c>
      <c r="AT18">
        <f t="shared" si="28"/>
        <v>0</v>
      </c>
      <c r="AU18">
        <f t="shared" si="29"/>
        <v>47396.309000913439</v>
      </c>
      <c r="AV18">
        <f t="shared" si="30"/>
        <v>1199.99875</v>
      </c>
      <c r="AW18">
        <f t="shared" si="31"/>
        <v>1025.924263593377</v>
      </c>
      <c r="AX18">
        <f t="shared" si="32"/>
        <v>0.85493777688799832</v>
      </c>
      <c r="AY18">
        <f t="shared" si="33"/>
        <v>0.18842990939383689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1676565378.1875</v>
      </c>
      <c r="BF18">
        <v>12.129137500000001</v>
      </c>
      <c r="BG18">
        <v>11.7248</v>
      </c>
      <c r="BH18">
        <v>33.034075000000001</v>
      </c>
      <c r="BI18">
        <v>29.802087499999999</v>
      </c>
      <c r="BJ18">
        <v>16.547012500000001</v>
      </c>
      <c r="BK18">
        <v>32.809925</v>
      </c>
      <c r="BL18">
        <v>650.00237500000003</v>
      </c>
      <c r="BM18">
        <v>101.113375</v>
      </c>
      <c r="BN18">
        <v>0.1000386625</v>
      </c>
      <c r="BO18">
        <v>32.0921375</v>
      </c>
      <c r="BP18">
        <v>31.9428375</v>
      </c>
      <c r="BQ18">
        <v>999.9</v>
      </c>
      <c r="BR18">
        <v>0</v>
      </c>
      <c r="BS18">
        <v>0</v>
      </c>
      <c r="BT18">
        <v>8988.4375</v>
      </c>
      <c r="BU18">
        <v>0</v>
      </c>
      <c r="BV18">
        <v>183.798</v>
      </c>
      <c r="BW18">
        <v>0.40431682499999999</v>
      </c>
      <c r="BX18">
        <v>12.543475000000001</v>
      </c>
      <c r="BY18">
        <v>12.084949999999999</v>
      </c>
      <c r="BZ18">
        <v>3.23200625</v>
      </c>
      <c r="CA18">
        <v>11.7248</v>
      </c>
      <c r="CB18">
        <v>29.802087499999999</v>
      </c>
      <c r="CC18">
        <v>3.3401812500000001</v>
      </c>
      <c r="CD18">
        <v>3.01338375</v>
      </c>
      <c r="CE18">
        <v>25.828575000000001</v>
      </c>
      <c r="CF18">
        <v>24.102049999999998</v>
      </c>
      <c r="CG18">
        <v>1199.99875</v>
      </c>
      <c r="CH18">
        <v>0.49998999999999999</v>
      </c>
      <c r="CI18">
        <v>0.50000999999999995</v>
      </c>
      <c r="CJ18">
        <v>0</v>
      </c>
      <c r="CK18">
        <v>959.91812500000003</v>
      </c>
      <c r="CL18">
        <v>4.9990899999999998</v>
      </c>
      <c r="CM18">
        <v>10160.375</v>
      </c>
      <c r="CN18">
        <v>9557.7875000000004</v>
      </c>
      <c r="CO18">
        <v>41.625</v>
      </c>
      <c r="CP18">
        <v>43.546499999999988</v>
      </c>
      <c r="CQ18">
        <v>42.436999999999998</v>
      </c>
      <c r="CR18">
        <v>42.468499999999999</v>
      </c>
      <c r="CS18">
        <v>42.936999999999998</v>
      </c>
      <c r="CT18">
        <v>597.48874999999998</v>
      </c>
      <c r="CU18">
        <v>597.51</v>
      </c>
      <c r="CV18">
        <v>0</v>
      </c>
      <c r="CW18">
        <v>1676565392.0999999</v>
      </c>
      <c r="CX18">
        <v>0</v>
      </c>
      <c r="CY18">
        <v>1676559501.0999999</v>
      </c>
      <c r="CZ18" t="s">
        <v>356</v>
      </c>
      <c r="DA18">
        <v>1676559501.0999999</v>
      </c>
      <c r="DB18">
        <v>1676559496.5999999</v>
      </c>
      <c r="DC18">
        <v>9</v>
      </c>
      <c r="DD18">
        <v>-0.31900000000000001</v>
      </c>
      <c r="DE18">
        <v>0.04</v>
      </c>
      <c r="DF18">
        <v>-6.032</v>
      </c>
      <c r="DG18">
        <v>0.23799999999999999</v>
      </c>
      <c r="DH18">
        <v>416</v>
      </c>
      <c r="DI18">
        <v>31</v>
      </c>
      <c r="DJ18">
        <v>0.66</v>
      </c>
      <c r="DK18">
        <v>0.35</v>
      </c>
      <c r="DL18">
        <v>1.724766215</v>
      </c>
      <c r="DM18">
        <v>-4.2743114949343326</v>
      </c>
      <c r="DN18">
        <v>0.6071297395258799</v>
      </c>
      <c r="DO18">
        <v>0</v>
      </c>
      <c r="DP18">
        <v>3.2790944999999998</v>
      </c>
      <c r="DQ18">
        <v>-0.48461200750469052</v>
      </c>
      <c r="DR18">
        <v>5.1734794623637989E-2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3.29799</v>
      </c>
      <c r="EB18">
        <v>2.6252499999999999</v>
      </c>
      <c r="EC18">
        <v>5.0646900000000002E-3</v>
      </c>
      <c r="ED18">
        <v>4.0569300000000003E-3</v>
      </c>
      <c r="EE18">
        <v>0.136821</v>
      </c>
      <c r="EF18">
        <v>0.12634699999999999</v>
      </c>
      <c r="EG18">
        <v>30085</v>
      </c>
      <c r="EH18">
        <v>30565.8</v>
      </c>
      <c r="EI18">
        <v>28127.5</v>
      </c>
      <c r="EJ18">
        <v>29531.1</v>
      </c>
      <c r="EK18">
        <v>33423</v>
      </c>
      <c r="EL18">
        <v>35788.699999999997</v>
      </c>
      <c r="EM18">
        <v>39723.300000000003</v>
      </c>
      <c r="EN18">
        <v>42180.800000000003</v>
      </c>
      <c r="EO18">
        <v>1.9782500000000001</v>
      </c>
      <c r="EP18">
        <v>2.2130000000000001</v>
      </c>
      <c r="EQ18">
        <v>0.112318</v>
      </c>
      <c r="ER18">
        <v>0</v>
      </c>
      <c r="ES18">
        <v>30.117799999999999</v>
      </c>
      <c r="ET18">
        <v>999.9</v>
      </c>
      <c r="EU18">
        <v>76</v>
      </c>
      <c r="EV18">
        <v>31.8</v>
      </c>
      <c r="EW18">
        <v>35.489699999999999</v>
      </c>
      <c r="EX18">
        <v>57.05</v>
      </c>
      <c r="EY18">
        <v>-3.83013</v>
      </c>
      <c r="EZ18">
        <v>2</v>
      </c>
      <c r="FA18">
        <v>0.35149399999999997</v>
      </c>
      <c r="FB18">
        <v>-0.356242</v>
      </c>
      <c r="FC18">
        <v>20.274000000000001</v>
      </c>
      <c r="FD18">
        <v>5.2217799999999999</v>
      </c>
      <c r="FE18">
        <v>12.0061</v>
      </c>
      <c r="FF18">
        <v>4.9873000000000003</v>
      </c>
      <c r="FG18">
        <v>3.2846299999999999</v>
      </c>
      <c r="FH18">
        <v>9999</v>
      </c>
      <c r="FI18">
        <v>9999</v>
      </c>
      <c r="FJ18">
        <v>9999</v>
      </c>
      <c r="FK18">
        <v>999.9</v>
      </c>
      <c r="FL18">
        <v>1.86575</v>
      </c>
      <c r="FM18">
        <v>1.8621700000000001</v>
      </c>
      <c r="FN18">
        <v>1.8641700000000001</v>
      </c>
      <c r="FO18">
        <v>1.8602300000000001</v>
      </c>
      <c r="FP18">
        <v>1.86097</v>
      </c>
      <c r="FQ18">
        <v>1.8601099999999999</v>
      </c>
      <c r="FR18">
        <v>1.8618600000000001</v>
      </c>
      <c r="FS18">
        <v>1.85849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-4.42</v>
      </c>
      <c r="GH18">
        <v>0.22409999999999999</v>
      </c>
      <c r="GI18">
        <v>-4.3390407852367989</v>
      </c>
      <c r="GJ18">
        <v>-4.8024823865547416E-3</v>
      </c>
      <c r="GK18">
        <v>2.2541114550050859E-6</v>
      </c>
      <c r="GL18">
        <v>-5.2254267566753844E-10</v>
      </c>
      <c r="GM18">
        <v>0.224158448447625</v>
      </c>
      <c r="GN18">
        <v>0</v>
      </c>
      <c r="GO18">
        <v>0</v>
      </c>
      <c r="GP18">
        <v>0</v>
      </c>
      <c r="GQ18">
        <v>6</v>
      </c>
      <c r="GR18">
        <v>2068</v>
      </c>
      <c r="GS18">
        <v>3</v>
      </c>
      <c r="GT18">
        <v>31</v>
      </c>
      <c r="GU18">
        <v>98</v>
      </c>
      <c r="GV18">
        <v>98.1</v>
      </c>
      <c r="GW18">
        <v>0.20141600000000001</v>
      </c>
      <c r="GX18">
        <v>2.6403799999999999</v>
      </c>
      <c r="GY18">
        <v>2.04834</v>
      </c>
      <c r="GZ18">
        <v>2.6281699999999999</v>
      </c>
      <c r="HA18">
        <v>2.1972700000000001</v>
      </c>
      <c r="HB18">
        <v>2.3034699999999999</v>
      </c>
      <c r="HC18">
        <v>36.979399999999998</v>
      </c>
      <c r="HD18">
        <v>14.534800000000001</v>
      </c>
      <c r="HE18">
        <v>18</v>
      </c>
      <c r="HF18">
        <v>510.68099999999998</v>
      </c>
      <c r="HG18">
        <v>759.35</v>
      </c>
      <c r="HH18">
        <v>31.000299999999999</v>
      </c>
      <c r="HI18">
        <v>31.874199999999998</v>
      </c>
      <c r="HJ18">
        <v>30.000399999999999</v>
      </c>
      <c r="HK18">
        <v>31.821200000000001</v>
      </c>
      <c r="HL18">
        <v>31.8263</v>
      </c>
      <c r="HM18">
        <v>4.0469299999999997</v>
      </c>
      <c r="HN18">
        <v>20.665700000000001</v>
      </c>
      <c r="HO18">
        <v>100</v>
      </c>
      <c r="HP18">
        <v>31</v>
      </c>
      <c r="HQ18">
        <v>23.363499999999998</v>
      </c>
      <c r="HR18">
        <v>29.891100000000002</v>
      </c>
      <c r="HS18">
        <v>99.142899999999997</v>
      </c>
      <c r="HT18">
        <v>97.841700000000003</v>
      </c>
    </row>
    <row r="19" spans="1:228" x14ac:dyDescent="0.2">
      <c r="A19">
        <v>4</v>
      </c>
      <c r="B19">
        <v>1676565384.5</v>
      </c>
      <c r="C19">
        <v>12</v>
      </c>
      <c r="D19" t="s">
        <v>365</v>
      </c>
      <c r="E19" t="s">
        <v>366</v>
      </c>
      <c r="F19">
        <v>4</v>
      </c>
      <c r="G19">
        <v>1676565382.5</v>
      </c>
      <c r="H19">
        <f t="shared" si="0"/>
        <v>3.6421793726242211E-3</v>
      </c>
      <c r="I19">
        <f t="shared" si="1"/>
        <v>3.6421793726242213</v>
      </c>
      <c r="J19">
        <f t="shared" si="2"/>
        <v>-1.6637615194942421</v>
      </c>
      <c r="K19">
        <f t="shared" si="3"/>
        <v>13.634028571428569</v>
      </c>
      <c r="L19">
        <f t="shared" si="4"/>
        <v>23.774194344482936</v>
      </c>
      <c r="M19">
        <f t="shared" si="5"/>
        <v>2.4062116011239412</v>
      </c>
      <c r="N19">
        <f t="shared" si="6"/>
        <v>1.3799145932463439</v>
      </c>
      <c r="O19">
        <f t="shared" si="7"/>
        <v>0.26311869315412639</v>
      </c>
      <c r="P19">
        <f t="shared" si="8"/>
        <v>2.7678399534035876</v>
      </c>
      <c r="Q19">
        <f t="shared" si="9"/>
        <v>0.24997059171111263</v>
      </c>
      <c r="R19">
        <f t="shared" si="10"/>
        <v>0.15735815629355152</v>
      </c>
      <c r="S19">
        <f t="shared" si="11"/>
        <v>226.11386580674335</v>
      </c>
      <c r="T19">
        <f t="shared" si="12"/>
        <v>32.499669583497614</v>
      </c>
      <c r="U19">
        <f t="shared" si="13"/>
        <v>31.946342857142859</v>
      </c>
      <c r="V19">
        <f t="shared" si="14"/>
        <v>4.7606003377509705</v>
      </c>
      <c r="W19">
        <f t="shared" si="15"/>
        <v>69.678648118856586</v>
      </c>
      <c r="X19">
        <f t="shared" si="16"/>
        <v>3.3449621799586695</v>
      </c>
      <c r="Y19">
        <f t="shared" si="17"/>
        <v>4.8005555076971254</v>
      </c>
      <c r="Z19">
        <f t="shared" si="18"/>
        <v>1.415638157792301</v>
      </c>
      <c r="AA19">
        <f t="shared" si="19"/>
        <v>-160.62011033272816</v>
      </c>
      <c r="AB19">
        <f t="shared" si="20"/>
        <v>22.037630912525934</v>
      </c>
      <c r="AC19">
        <f t="shared" si="21"/>
        <v>1.8060131489551607</v>
      </c>
      <c r="AD19">
        <f t="shared" si="22"/>
        <v>89.337399535496303</v>
      </c>
      <c r="AE19">
        <f t="shared" si="23"/>
        <v>2.6948213411649329</v>
      </c>
      <c r="AF19">
        <f t="shared" si="24"/>
        <v>3.6325491378843662</v>
      </c>
      <c r="AG19">
        <f t="shared" si="25"/>
        <v>-1.6637615194942421</v>
      </c>
      <c r="AH19">
        <v>15.72446720816739</v>
      </c>
      <c r="AI19">
        <v>15.092475151515149</v>
      </c>
      <c r="AJ19">
        <v>0.59913752688171251</v>
      </c>
      <c r="AK19">
        <v>60.312584789408973</v>
      </c>
      <c r="AL19">
        <f t="shared" si="26"/>
        <v>3.6421793726242213</v>
      </c>
      <c r="AM19">
        <v>29.8058990648052</v>
      </c>
      <c r="AN19">
        <v>33.051521818181811</v>
      </c>
      <c r="AO19">
        <v>8.5522477522234706E-4</v>
      </c>
      <c r="AP19">
        <v>101.54</v>
      </c>
      <c r="AQ19">
        <v>152</v>
      </c>
      <c r="AR19">
        <v>23</v>
      </c>
      <c r="AS19">
        <f t="shared" si="27"/>
        <v>1</v>
      </c>
      <c r="AT19">
        <f t="shared" si="28"/>
        <v>0</v>
      </c>
      <c r="AU19">
        <f t="shared" si="29"/>
        <v>47482.852248676623</v>
      </c>
      <c r="AV19">
        <f t="shared" si="30"/>
        <v>1199.988571428572</v>
      </c>
      <c r="AW19">
        <f t="shared" si="31"/>
        <v>1025.9156278791422</v>
      </c>
      <c r="AX19">
        <f t="shared" si="32"/>
        <v>0.85493783216435304</v>
      </c>
      <c r="AY19">
        <f t="shared" si="33"/>
        <v>0.18843001607720106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1676565382.5</v>
      </c>
      <c r="BF19">
        <v>13.634028571428569</v>
      </c>
      <c r="BG19">
        <v>16.167314285714291</v>
      </c>
      <c r="BH19">
        <v>33.049371428571433</v>
      </c>
      <c r="BI19">
        <v>29.807014285714281</v>
      </c>
      <c r="BJ19">
        <v>18.059100000000001</v>
      </c>
      <c r="BK19">
        <v>32.825200000000002</v>
      </c>
      <c r="BL19">
        <v>649.98928571428576</v>
      </c>
      <c r="BM19">
        <v>101.11114285714289</v>
      </c>
      <c r="BN19">
        <v>9.9925171428571422E-2</v>
      </c>
      <c r="BO19">
        <v>32.094028571428566</v>
      </c>
      <c r="BP19">
        <v>31.946342857142859</v>
      </c>
      <c r="BQ19">
        <v>999.89999999999986</v>
      </c>
      <c r="BR19">
        <v>0</v>
      </c>
      <c r="BS19">
        <v>0</v>
      </c>
      <c r="BT19">
        <v>9005.3599999999988</v>
      </c>
      <c r="BU19">
        <v>0</v>
      </c>
      <c r="BV19">
        <v>179.72171428571431</v>
      </c>
      <c r="BW19">
        <v>-2.5332599999999998</v>
      </c>
      <c r="BX19">
        <v>14.100057142857141</v>
      </c>
      <c r="BY19">
        <v>16.66402857142857</v>
      </c>
      <c r="BZ19">
        <v>3.2423542857142849</v>
      </c>
      <c r="CA19">
        <v>16.167314285714291</v>
      </c>
      <c r="CB19">
        <v>29.807014285714281</v>
      </c>
      <c r="CC19">
        <v>3.3416585714285718</v>
      </c>
      <c r="CD19">
        <v>3.0138214285714291</v>
      </c>
      <c r="CE19">
        <v>25.83604285714285</v>
      </c>
      <c r="CF19">
        <v>24.104457142857139</v>
      </c>
      <c r="CG19">
        <v>1199.988571428572</v>
      </c>
      <c r="CH19">
        <v>0.49998999999999999</v>
      </c>
      <c r="CI19">
        <v>0.50000999999999995</v>
      </c>
      <c r="CJ19">
        <v>0</v>
      </c>
      <c r="CK19">
        <v>958.67185714285722</v>
      </c>
      <c r="CL19">
        <v>4.9990899999999998</v>
      </c>
      <c r="CM19">
        <v>10145.27142857143</v>
      </c>
      <c r="CN19">
        <v>9557.7257142857143</v>
      </c>
      <c r="CO19">
        <v>41.625</v>
      </c>
      <c r="CP19">
        <v>43.561999999999998</v>
      </c>
      <c r="CQ19">
        <v>42.436999999999998</v>
      </c>
      <c r="CR19">
        <v>42.5</v>
      </c>
      <c r="CS19">
        <v>42.936999999999998</v>
      </c>
      <c r="CT19">
        <v>597.48142857142852</v>
      </c>
      <c r="CU19">
        <v>597.50714285714287</v>
      </c>
      <c r="CV19">
        <v>0</v>
      </c>
      <c r="CW19">
        <v>1676565396.3</v>
      </c>
      <c r="CX19">
        <v>0</v>
      </c>
      <c r="CY19">
        <v>1676559501.0999999</v>
      </c>
      <c r="CZ19" t="s">
        <v>356</v>
      </c>
      <c r="DA19">
        <v>1676559501.0999999</v>
      </c>
      <c r="DB19">
        <v>1676559496.5999999</v>
      </c>
      <c r="DC19">
        <v>9</v>
      </c>
      <c r="DD19">
        <v>-0.31900000000000001</v>
      </c>
      <c r="DE19">
        <v>0.04</v>
      </c>
      <c r="DF19">
        <v>-6.032</v>
      </c>
      <c r="DG19">
        <v>0.23799999999999999</v>
      </c>
      <c r="DH19">
        <v>416</v>
      </c>
      <c r="DI19">
        <v>31</v>
      </c>
      <c r="DJ19">
        <v>0.66</v>
      </c>
      <c r="DK19">
        <v>0.35</v>
      </c>
      <c r="DL19">
        <v>0.91580036500000017</v>
      </c>
      <c r="DM19">
        <v>-14.173386477298321</v>
      </c>
      <c r="DN19">
        <v>1.6243572560936079</v>
      </c>
      <c r="DO19">
        <v>0</v>
      </c>
      <c r="DP19">
        <v>3.2600302499999998</v>
      </c>
      <c r="DQ19">
        <v>-0.34272258911819731</v>
      </c>
      <c r="DR19">
        <v>4.3949915442893658E-2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3.2978399999999999</v>
      </c>
      <c r="EB19">
        <v>2.6253700000000002</v>
      </c>
      <c r="EC19">
        <v>5.7675699999999996E-3</v>
      </c>
      <c r="ED19">
        <v>5.5087900000000004E-3</v>
      </c>
      <c r="EE19">
        <v>0.13684099999999999</v>
      </c>
      <c r="EF19">
        <v>0.126359</v>
      </c>
      <c r="EG19">
        <v>30063.4</v>
      </c>
      <c r="EH19">
        <v>30521.1</v>
      </c>
      <c r="EI19">
        <v>28127.200000000001</v>
      </c>
      <c r="EJ19">
        <v>29530.9</v>
      </c>
      <c r="EK19">
        <v>33421.800000000003</v>
      </c>
      <c r="EL19">
        <v>35787.9</v>
      </c>
      <c r="EM19">
        <v>39722.9</v>
      </c>
      <c r="EN19">
        <v>42180.3</v>
      </c>
      <c r="EO19">
        <v>1.97892</v>
      </c>
      <c r="EP19">
        <v>2.2128000000000001</v>
      </c>
      <c r="EQ19">
        <v>0.11298800000000001</v>
      </c>
      <c r="ER19">
        <v>0</v>
      </c>
      <c r="ES19">
        <v>30.1157</v>
      </c>
      <c r="ET19">
        <v>999.9</v>
      </c>
      <c r="EU19">
        <v>76</v>
      </c>
      <c r="EV19">
        <v>31.8</v>
      </c>
      <c r="EW19">
        <v>35.487699999999997</v>
      </c>
      <c r="EX19">
        <v>56.66</v>
      </c>
      <c r="EY19">
        <v>-3.7780499999999999</v>
      </c>
      <c r="EZ19">
        <v>2</v>
      </c>
      <c r="FA19">
        <v>0.35147899999999999</v>
      </c>
      <c r="FB19">
        <v>-0.35507899999999998</v>
      </c>
      <c r="FC19">
        <v>20.274100000000001</v>
      </c>
      <c r="FD19">
        <v>5.2214799999999997</v>
      </c>
      <c r="FE19">
        <v>12.006500000000001</v>
      </c>
      <c r="FF19">
        <v>4.9872500000000004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1.8657999999999999</v>
      </c>
      <c r="FM19">
        <v>1.8621700000000001</v>
      </c>
      <c r="FN19">
        <v>1.8641700000000001</v>
      </c>
      <c r="FO19">
        <v>1.86022</v>
      </c>
      <c r="FP19">
        <v>1.8609599999999999</v>
      </c>
      <c r="FQ19">
        <v>1.8601300000000001</v>
      </c>
      <c r="FR19">
        <v>1.86188</v>
      </c>
      <c r="FS19">
        <v>1.85849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-4.431</v>
      </c>
      <c r="GH19">
        <v>0.22420000000000001</v>
      </c>
      <c r="GI19">
        <v>-4.3390407852367989</v>
      </c>
      <c r="GJ19">
        <v>-4.8024823865547416E-3</v>
      </c>
      <c r="GK19">
        <v>2.2541114550050859E-6</v>
      </c>
      <c r="GL19">
        <v>-5.2254267566753844E-10</v>
      </c>
      <c r="GM19">
        <v>0.224158448447625</v>
      </c>
      <c r="GN19">
        <v>0</v>
      </c>
      <c r="GO19">
        <v>0</v>
      </c>
      <c r="GP19">
        <v>0</v>
      </c>
      <c r="GQ19">
        <v>6</v>
      </c>
      <c r="GR19">
        <v>2068</v>
      </c>
      <c r="GS19">
        <v>3</v>
      </c>
      <c r="GT19">
        <v>31</v>
      </c>
      <c r="GU19">
        <v>98.1</v>
      </c>
      <c r="GV19">
        <v>98.1</v>
      </c>
      <c r="GW19">
        <v>0.21728500000000001</v>
      </c>
      <c r="GX19">
        <v>2.63306</v>
      </c>
      <c r="GY19">
        <v>2.04834</v>
      </c>
      <c r="GZ19">
        <v>2.6281699999999999</v>
      </c>
      <c r="HA19">
        <v>2.1972700000000001</v>
      </c>
      <c r="HB19">
        <v>2.2863799999999999</v>
      </c>
      <c r="HC19">
        <v>36.979399999999998</v>
      </c>
      <c r="HD19">
        <v>14.552300000000001</v>
      </c>
      <c r="HE19">
        <v>18</v>
      </c>
      <c r="HF19">
        <v>511.13</v>
      </c>
      <c r="HG19">
        <v>759.17399999999998</v>
      </c>
      <c r="HH19">
        <v>31.000399999999999</v>
      </c>
      <c r="HI19">
        <v>31.876999999999999</v>
      </c>
      <c r="HJ19">
        <v>30.0002</v>
      </c>
      <c r="HK19">
        <v>31.822500000000002</v>
      </c>
      <c r="HL19">
        <v>31.8277</v>
      </c>
      <c r="HM19">
        <v>4.3791200000000003</v>
      </c>
      <c r="HN19">
        <v>20.387499999999999</v>
      </c>
      <c r="HO19">
        <v>100</v>
      </c>
      <c r="HP19">
        <v>31</v>
      </c>
      <c r="HQ19">
        <v>30.0443</v>
      </c>
      <c r="HR19">
        <v>29.904800000000002</v>
      </c>
      <c r="HS19">
        <v>99.141800000000003</v>
      </c>
      <c r="HT19">
        <v>97.840800000000002</v>
      </c>
    </row>
    <row r="20" spans="1:228" x14ac:dyDescent="0.2">
      <c r="A20">
        <v>5</v>
      </c>
      <c r="B20">
        <v>1676565388.5</v>
      </c>
      <c r="C20">
        <v>16</v>
      </c>
      <c r="D20" t="s">
        <v>367</v>
      </c>
      <c r="E20" t="s">
        <v>368</v>
      </c>
      <c r="F20">
        <v>4</v>
      </c>
      <c r="G20">
        <v>1676565386.1875</v>
      </c>
      <c r="H20">
        <f t="shared" si="0"/>
        <v>3.6359551362273005E-3</v>
      </c>
      <c r="I20">
        <f t="shared" si="1"/>
        <v>3.6359551362273006</v>
      </c>
      <c r="J20">
        <f t="shared" si="2"/>
        <v>-1.2344461680311938</v>
      </c>
      <c r="K20">
        <f t="shared" si="3"/>
        <v>16.447875</v>
      </c>
      <c r="L20">
        <f t="shared" si="4"/>
        <v>23.841152060868684</v>
      </c>
      <c r="M20">
        <f t="shared" si="5"/>
        <v>2.4129654262157558</v>
      </c>
      <c r="N20">
        <f t="shared" si="6"/>
        <v>1.6646911025268796</v>
      </c>
      <c r="O20">
        <f t="shared" si="7"/>
        <v>0.26260462074168345</v>
      </c>
      <c r="P20">
        <f t="shared" si="8"/>
        <v>2.7669884662759512</v>
      </c>
      <c r="Q20">
        <f t="shared" si="9"/>
        <v>0.24950265734982252</v>
      </c>
      <c r="R20">
        <f t="shared" si="10"/>
        <v>0.15706182942060262</v>
      </c>
      <c r="S20">
        <f t="shared" si="11"/>
        <v>226.11545623524486</v>
      </c>
      <c r="T20">
        <f t="shared" si="12"/>
        <v>32.503853565718792</v>
      </c>
      <c r="U20">
        <f t="shared" si="13"/>
        <v>31.949149999999999</v>
      </c>
      <c r="V20">
        <f t="shared" si="14"/>
        <v>4.7613570797837044</v>
      </c>
      <c r="W20">
        <f t="shared" si="15"/>
        <v>69.680789110575148</v>
      </c>
      <c r="X20">
        <f t="shared" si="16"/>
        <v>3.3455112998958865</v>
      </c>
      <c r="Y20">
        <f t="shared" si="17"/>
        <v>4.8011960579076636</v>
      </c>
      <c r="Z20">
        <f t="shared" si="18"/>
        <v>1.4158457798878179</v>
      </c>
      <c r="AA20">
        <f t="shared" si="19"/>
        <v>-160.34562150762395</v>
      </c>
      <c r="AB20">
        <f t="shared" si="20"/>
        <v>21.963989479519686</v>
      </c>
      <c r="AC20">
        <f t="shared" si="21"/>
        <v>1.800577786717789</v>
      </c>
      <c r="AD20">
        <f t="shared" si="22"/>
        <v>89.534401993858381</v>
      </c>
      <c r="AE20">
        <f t="shared" si="23"/>
        <v>4.9733895268640049</v>
      </c>
      <c r="AF20">
        <f t="shared" si="24"/>
        <v>3.622995775040367</v>
      </c>
      <c r="AG20">
        <f t="shared" si="25"/>
        <v>-1.2344461680311938</v>
      </c>
      <c r="AH20">
        <v>21.122049261050719</v>
      </c>
      <c r="AI20">
        <v>18.776108484848489</v>
      </c>
      <c r="AJ20">
        <v>0.95231921852606582</v>
      </c>
      <c r="AK20">
        <v>60.312584789408973</v>
      </c>
      <c r="AL20">
        <f t="shared" si="26"/>
        <v>3.6359551362273006</v>
      </c>
      <c r="AM20">
        <v>29.815145117229449</v>
      </c>
      <c r="AN20">
        <v>33.058396363636348</v>
      </c>
      <c r="AO20">
        <v>3.1000288600380898E-4</v>
      </c>
      <c r="AP20">
        <v>101.54</v>
      </c>
      <c r="AQ20">
        <v>152</v>
      </c>
      <c r="AR20">
        <v>23</v>
      </c>
      <c r="AS20">
        <f t="shared" si="27"/>
        <v>1</v>
      </c>
      <c r="AT20">
        <f t="shared" si="28"/>
        <v>0</v>
      </c>
      <c r="AU20">
        <f t="shared" si="29"/>
        <v>47458.985827209894</v>
      </c>
      <c r="AV20">
        <f t="shared" si="30"/>
        <v>1199.9974999999999</v>
      </c>
      <c r="AW20">
        <f t="shared" si="31"/>
        <v>1025.923213593391</v>
      </c>
      <c r="AX20">
        <f t="shared" si="32"/>
        <v>0.85493779244822676</v>
      </c>
      <c r="AY20">
        <f t="shared" si="33"/>
        <v>0.18842993942507785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1676565386.1875</v>
      </c>
      <c r="BF20">
        <v>16.447875</v>
      </c>
      <c r="BG20">
        <v>21.093512499999999</v>
      </c>
      <c r="BH20">
        <v>33.055112500000007</v>
      </c>
      <c r="BI20">
        <v>29.8214875</v>
      </c>
      <c r="BJ20">
        <v>20.88625</v>
      </c>
      <c r="BK20">
        <v>32.830962499999998</v>
      </c>
      <c r="BL20">
        <v>650.02662499999997</v>
      </c>
      <c r="BM20">
        <v>101.11</v>
      </c>
      <c r="BN20">
        <v>0.1001017625</v>
      </c>
      <c r="BO20">
        <v>32.096387499999999</v>
      </c>
      <c r="BP20">
        <v>31.949149999999999</v>
      </c>
      <c r="BQ20">
        <v>999.9</v>
      </c>
      <c r="BR20">
        <v>0</v>
      </c>
      <c r="BS20">
        <v>0</v>
      </c>
      <c r="BT20">
        <v>9000.9375</v>
      </c>
      <c r="BU20">
        <v>0</v>
      </c>
      <c r="BV20">
        <v>177.794625</v>
      </c>
      <c r="BW20">
        <v>-4.6456437499999996</v>
      </c>
      <c r="BX20">
        <v>17.010137499999999</v>
      </c>
      <c r="BY20">
        <v>21.741887500000001</v>
      </c>
      <c r="BZ20">
        <v>3.2336200000000002</v>
      </c>
      <c r="CA20">
        <v>21.093512499999999</v>
      </c>
      <c r="CB20">
        <v>29.8214875</v>
      </c>
      <c r="CC20">
        <v>3.3421975000000002</v>
      </c>
      <c r="CD20">
        <v>3.0152475000000001</v>
      </c>
      <c r="CE20">
        <v>25.838750000000001</v>
      </c>
      <c r="CF20">
        <v>24.112349999999999</v>
      </c>
      <c r="CG20">
        <v>1199.9974999999999</v>
      </c>
      <c r="CH20">
        <v>0.49998999999999999</v>
      </c>
      <c r="CI20">
        <v>0.50000999999999995</v>
      </c>
      <c r="CJ20">
        <v>0</v>
      </c>
      <c r="CK20">
        <v>957.35412499999995</v>
      </c>
      <c r="CL20">
        <v>4.9990899999999998</v>
      </c>
      <c r="CM20">
        <v>10131.8125</v>
      </c>
      <c r="CN20">
        <v>9557.7950000000001</v>
      </c>
      <c r="CO20">
        <v>41.625</v>
      </c>
      <c r="CP20">
        <v>43.554250000000003</v>
      </c>
      <c r="CQ20">
        <v>42.436999999999998</v>
      </c>
      <c r="CR20">
        <v>42.5</v>
      </c>
      <c r="CS20">
        <v>42.936999999999998</v>
      </c>
      <c r="CT20">
        <v>597.48749999999995</v>
      </c>
      <c r="CU20">
        <v>597.51</v>
      </c>
      <c r="CV20">
        <v>0</v>
      </c>
      <c r="CW20">
        <v>1676565399.9000001</v>
      </c>
      <c r="CX20">
        <v>0</v>
      </c>
      <c r="CY20">
        <v>1676559501.0999999</v>
      </c>
      <c r="CZ20" t="s">
        <v>356</v>
      </c>
      <c r="DA20">
        <v>1676559501.0999999</v>
      </c>
      <c r="DB20">
        <v>1676559496.5999999</v>
      </c>
      <c r="DC20">
        <v>9</v>
      </c>
      <c r="DD20">
        <v>-0.31900000000000001</v>
      </c>
      <c r="DE20">
        <v>0.04</v>
      </c>
      <c r="DF20">
        <v>-6.032</v>
      </c>
      <c r="DG20">
        <v>0.23799999999999999</v>
      </c>
      <c r="DH20">
        <v>416</v>
      </c>
      <c r="DI20">
        <v>31</v>
      </c>
      <c r="DJ20">
        <v>0.66</v>
      </c>
      <c r="DK20">
        <v>0.35</v>
      </c>
      <c r="DL20">
        <v>-0.37204738500000001</v>
      </c>
      <c r="DM20">
        <v>-25.076170908067549</v>
      </c>
      <c r="DN20">
        <v>2.5535183645893862</v>
      </c>
      <c r="DO20">
        <v>0</v>
      </c>
      <c r="DP20">
        <v>3.2414957499999999</v>
      </c>
      <c r="DQ20">
        <v>-0.1149830769230842</v>
      </c>
      <c r="DR20">
        <v>2.7563227032361449E-2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3.2979699999999998</v>
      </c>
      <c r="EB20">
        <v>2.6252499999999999</v>
      </c>
      <c r="EC20">
        <v>6.8885200000000004E-3</v>
      </c>
      <c r="ED20">
        <v>7.17689E-3</v>
      </c>
      <c r="EE20">
        <v>0.13685900000000001</v>
      </c>
      <c r="EF20">
        <v>0.126446</v>
      </c>
      <c r="EG20">
        <v>30029.200000000001</v>
      </c>
      <c r="EH20">
        <v>30469.5</v>
      </c>
      <c r="EI20">
        <v>28126.799999999999</v>
      </c>
      <c r="EJ20">
        <v>29530.5</v>
      </c>
      <c r="EK20">
        <v>33421</v>
      </c>
      <c r="EL20">
        <v>35783.9</v>
      </c>
      <c r="EM20">
        <v>39722.6</v>
      </c>
      <c r="EN20">
        <v>42179.6</v>
      </c>
      <c r="EO20">
        <v>1.9797800000000001</v>
      </c>
      <c r="EP20">
        <v>2.2127699999999999</v>
      </c>
      <c r="EQ20">
        <v>0.113472</v>
      </c>
      <c r="ER20">
        <v>0</v>
      </c>
      <c r="ES20">
        <v>30.113199999999999</v>
      </c>
      <c r="ET20">
        <v>999.9</v>
      </c>
      <c r="EU20">
        <v>76</v>
      </c>
      <c r="EV20">
        <v>31.8</v>
      </c>
      <c r="EW20">
        <v>35.489899999999999</v>
      </c>
      <c r="EX20">
        <v>56.63</v>
      </c>
      <c r="EY20">
        <v>-3.7219500000000001</v>
      </c>
      <c r="EZ20">
        <v>2</v>
      </c>
      <c r="FA20">
        <v>0.35175000000000001</v>
      </c>
      <c r="FB20">
        <v>-0.35426999999999997</v>
      </c>
      <c r="FC20">
        <v>20.274000000000001</v>
      </c>
      <c r="FD20">
        <v>5.2208800000000002</v>
      </c>
      <c r="FE20">
        <v>12.006500000000001</v>
      </c>
      <c r="FF20">
        <v>4.9873000000000003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1.8657900000000001</v>
      </c>
      <c r="FM20">
        <v>1.8621799999999999</v>
      </c>
      <c r="FN20">
        <v>1.8641700000000001</v>
      </c>
      <c r="FO20">
        <v>1.8602300000000001</v>
      </c>
      <c r="FP20">
        <v>1.8609599999999999</v>
      </c>
      <c r="FQ20">
        <v>1.8601700000000001</v>
      </c>
      <c r="FR20">
        <v>1.86188</v>
      </c>
      <c r="FS20">
        <v>1.8584700000000001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-4.4489999999999998</v>
      </c>
      <c r="GH20">
        <v>0.22420000000000001</v>
      </c>
      <c r="GI20">
        <v>-4.3390407852367989</v>
      </c>
      <c r="GJ20">
        <v>-4.8024823865547416E-3</v>
      </c>
      <c r="GK20">
        <v>2.2541114550050859E-6</v>
      </c>
      <c r="GL20">
        <v>-5.2254267566753844E-10</v>
      </c>
      <c r="GM20">
        <v>0.224158448447625</v>
      </c>
      <c r="GN20">
        <v>0</v>
      </c>
      <c r="GO20">
        <v>0</v>
      </c>
      <c r="GP20">
        <v>0</v>
      </c>
      <c r="GQ20">
        <v>6</v>
      </c>
      <c r="GR20">
        <v>2068</v>
      </c>
      <c r="GS20">
        <v>3</v>
      </c>
      <c r="GT20">
        <v>31</v>
      </c>
      <c r="GU20">
        <v>98.1</v>
      </c>
      <c r="GV20">
        <v>98.2</v>
      </c>
      <c r="GW20">
        <v>0.235596</v>
      </c>
      <c r="GX20">
        <v>2.6171899999999999</v>
      </c>
      <c r="GY20">
        <v>2.04834</v>
      </c>
      <c r="GZ20">
        <v>2.6281699999999999</v>
      </c>
      <c r="HA20">
        <v>2.1972700000000001</v>
      </c>
      <c r="HB20">
        <v>2.3144499999999999</v>
      </c>
      <c r="HC20">
        <v>36.979399999999998</v>
      </c>
      <c r="HD20">
        <v>14.569800000000001</v>
      </c>
      <c r="HE20">
        <v>18</v>
      </c>
      <c r="HF20">
        <v>511.69900000000001</v>
      </c>
      <c r="HG20">
        <v>759.178</v>
      </c>
      <c r="HH20">
        <v>31.000299999999999</v>
      </c>
      <c r="HI20">
        <v>31.879899999999999</v>
      </c>
      <c r="HJ20">
        <v>30.000299999999999</v>
      </c>
      <c r="HK20">
        <v>31.8246</v>
      </c>
      <c r="HL20">
        <v>31.829899999999999</v>
      </c>
      <c r="HM20">
        <v>4.7398699999999998</v>
      </c>
      <c r="HN20">
        <v>20.387499999999999</v>
      </c>
      <c r="HO20">
        <v>100</v>
      </c>
      <c r="HP20">
        <v>31</v>
      </c>
      <c r="HQ20">
        <v>36.723599999999998</v>
      </c>
      <c r="HR20">
        <v>29.918800000000001</v>
      </c>
      <c r="HS20">
        <v>99.140900000000002</v>
      </c>
      <c r="HT20">
        <v>97.839299999999994</v>
      </c>
    </row>
    <row r="21" spans="1:228" x14ac:dyDescent="0.2">
      <c r="A21">
        <v>6</v>
      </c>
      <c r="B21">
        <v>1676565392.5</v>
      </c>
      <c r="C21">
        <v>20</v>
      </c>
      <c r="D21" t="s">
        <v>369</v>
      </c>
      <c r="E21" t="s">
        <v>370</v>
      </c>
      <c r="F21">
        <v>4</v>
      </c>
      <c r="G21">
        <v>1676565390.5</v>
      </c>
      <c r="H21">
        <f t="shared" si="0"/>
        <v>3.6120340149371362E-3</v>
      </c>
      <c r="I21">
        <f t="shared" si="1"/>
        <v>3.6120340149371364</v>
      </c>
      <c r="J21">
        <f t="shared" si="2"/>
        <v>-1.1823153849918335</v>
      </c>
      <c r="K21">
        <f t="shared" si="3"/>
        <v>21.072014285714289</v>
      </c>
      <c r="L21">
        <f t="shared" si="4"/>
        <v>28.08408075357428</v>
      </c>
      <c r="M21">
        <f t="shared" si="5"/>
        <v>2.8423877853986208</v>
      </c>
      <c r="N21">
        <f t="shared" si="6"/>
        <v>2.1326970444577107</v>
      </c>
      <c r="O21">
        <f t="shared" si="7"/>
        <v>0.26067548959872255</v>
      </c>
      <c r="P21">
        <f t="shared" si="8"/>
        <v>2.7644052861389459</v>
      </c>
      <c r="Q21">
        <f t="shared" si="9"/>
        <v>0.24774880605605609</v>
      </c>
      <c r="R21">
        <f t="shared" si="10"/>
        <v>0.15595098054794579</v>
      </c>
      <c r="S21">
        <f t="shared" si="11"/>
        <v>226.11550209267762</v>
      </c>
      <c r="T21">
        <f t="shared" si="12"/>
        <v>32.512458915590997</v>
      </c>
      <c r="U21">
        <f t="shared" si="13"/>
        <v>31.954528571428579</v>
      </c>
      <c r="V21">
        <f t="shared" si="14"/>
        <v>4.7628073131829867</v>
      </c>
      <c r="W21">
        <f t="shared" si="15"/>
        <v>69.69126847161796</v>
      </c>
      <c r="X21">
        <f t="shared" si="16"/>
        <v>3.3463385433980726</v>
      </c>
      <c r="Y21">
        <f t="shared" si="17"/>
        <v>4.8016611216667435</v>
      </c>
      <c r="Z21">
        <f t="shared" si="18"/>
        <v>1.4164687697849141</v>
      </c>
      <c r="AA21">
        <f t="shared" si="19"/>
        <v>-159.29070005872771</v>
      </c>
      <c r="AB21">
        <f t="shared" si="20"/>
        <v>21.397112982178438</v>
      </c>
      <c r="AC21">
        <f t="shared" si="21"/>
        <v>1.7558063614658876</v>
      </c>
      <c r="AD21">
        <f t="shared" si="22"/>
        <v>89.977721377594236</v>
      </c>
      <c r="AE21">
        <f t="shared" si="23"/>
        <v>6.8054681827768793</v>
      </c>
      <c r="AF21">
        <f t="shared" si="24"/>
        <v>3.6046126077977028</v>
      </c>
      <c r="AG21">
        <f t="shared" si="25"/>
        <v>-1.1823153849918335</v>
      </c>
      <c r="AH21">
        <v>27.1552243941914</v>
      </c>
      <c r="AI21">
        <v>23.688533333333339</v>
      </c>
      <c r="AJ21">
        <v>1.2420861276443851</v>
      </c>
      <c r="AK21">
        <v>60.312584789408973</v>
      </c>
      <c r="AL21">
        <f t="shared" si="26"/>
        <v>3.6120340149371364</v>
      </c>
      <c r="AM21">
        <v>29.843570097532471</v>
      </c>
      <c r="AN21">
        <v>33.06563151515153</v>
      </c>
      <c r="AO21">
        <v>2.8654784296177352E-4</v>
      </c>
      <c r="AP21">
        <v>101.54</v>
      </c>
      <c r="AQ21">
        <v>152</v>
      </c>
      <c r="AR21">
        <v>23</v>
      </c>
      <c r="AS21">
        <f t="shared" si="27"/>
        <v>1</v>
      </c>
      <c r="AT21">
        <f t="shared" si="28"/>
        <v>0</v>
      </c>
      <c r="AU21">
        <f t="shared" si="29"/>
        <v>47387.476229285669</v>
      </c>
      <c r="AV21">
        <f t="shared" si="30"/>
        <v>1199.995714285714</v>
      </c>
      <c r="AW21">
        <f t="shared" si="31"/>
        <v>1025.9218850221125</v>
      </c>
      <c r="AX21">
        <f t="shared" si="32"/>
        <v>0.85493795753494228</v>
      </c>
      <c r="AY21">
        <f t="shared" si="33"/>
        <v>0.18843025804243868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1676565390.5</v>
      </c>
      <c r="BF21">
        <v>21.072014285714289</v>
      </c>
      <c r="BG21">
        <v>27.423914285714289</v>
      </c>
      <c r="BH21">
        <v>33.063342857142857</v>
      </c>
      <c r="BI21">
        <v>29.84611428571429</v>
      </c>
      <c r="BJ21">
        <v>25.53218571428571</v>
      </c>
      <c r="BK21">
        <v>32.839214285714277</v>
      </c>
      <c r="BL21">
        <v>650.0188571428572</v>
      </c>
      <c r="BM21">
        <v>101.10985714285709</v>
      </c>
      <c r="BN21">
        <v>0.10007065714285709</v>
      </c>
      <c r="BO21">
        <v>32.098100000000002</v>
      </c>
      <c r="BP21">
        <v>31.954528571428579</v>
      </c>
      <c r="BQ21">
        <v>999.89999999999986</v>
      </c>
      <c r="BR21">
        <v>0</v>
      </c>
      <c r="BS21">
        <v>0</v>
      </c>
      <c r="BT21">
        <v>8987.232857142857</v>
      </c>
      <c r="BU21">
        <v>0</v>
      </c>
      <c r="BV21">
        <v>178.07114285714289</v>
      </c>
      <c r="BW21">
        <v>-6.3518985714285714</v>
      </c>
      <c r="BX21">
        <v>21.792542857142859</v>
      </c>
      <c r="BY21">
        <v>28.267585714285719</v>
      </c>
      <c r="BZ21">
        <v>3.2172457142857138</v>
      </c>
      <c r="CA21">
        <v>27.423914285714289</v>
      </c>
      <c r="CB21">
        <v>29.84611428571429</v>
      </c>
      <c r="CC21">
        <v>3.3430371428571428</v>
      </c>
      <c r="CD21">
        <v>3.017739999999999</v>
      </c>
      <c r="CE21">
        <v>25.843</v>
      </c>
      <c r="CF21">
        <v>24.12612857142857</v>
      </c>
      <c r="CG21">
        <v>1199.995714285714</v>
      </c>
      <c r="CH21">
        <v>0.4999858571428572</v>
      </c>
      <c r="CI21">
        <v>0.50001428571428563</v>
      </c>
      <c r="CJ21">
        <v>0</v>
      </c>
      <c r="CK21">
        <v>956.13428571428574</v>
      </c>
      <c r="CL21">
        <v>4.9990899999999998</v>
      </c>
      <c r="CM21">
        <v>10117.05714285714</v>
      </c>
      <c r="CN21">
        <v>9557.7628571428559</v>
      </c>
      <c r="CO21">
        <v>41.625</v>
      </c>
      <c r="CP21">
        <v>43.561999999999998</v>
      </c>
      <c r="CQ21">
        <v>42.436999999999998</v>
      </c>
      <c r="CR21">
        <v>42.5</v>
      </c>
      <c r="CS21">
        <v>42.936999999999998</v>
      </c>
      <c r="CT21">
        <v>597.48000000000013</v>
      </c>
      <c r="CU21">
        <v>597.51571428571424</v>
      </c>
      <c r="CV21">
        <v>0</v>
      </c>
      <c r="CW21">
        <v>1676565404.0999999</v>
      </c>
      <c r="CX21">
        <v>0</v>
      </c>
      <c r="CY21">
        <v>1676559501.0999999</v>
      </c>
      <c r="CZ21" t="s">
        <v>356</v>
      </c>
      <c r="DA21">
        <v>1676559501.0999999</v>
      </c>
      <c r="DB21">
        <v>1676559496.5999999</v>
      </c>
      <c r="DC21">
        <v>9</v>
      </c>
      <c r="DD21">
        <v>-0.31900000000000001</v>
      </c>
      <c r="DE21">
        <v>0.04</v>
      </c>
      <c r="DF21">
        <v>-6.032</v>
      </c>
      <c r="DG21">
        <v>0.23799999999999999</v>
      </c>
      <c r="DH21">
        <v>416</v>
      </c>
      <c r="DI21">
        <v>31</v>
      </c>
      <c r="DJ21">
        <v>0.66</v>
      </c>
      <c r="DK21">
        <v>0.35</v>
      </c>
      <c r="DL21">
        <v>-1.994121885</v>
      </c>
      <c r="DM21">
        <v>-31.528079128705439</v>
      </c>
      <c r="DN21">
        <v>3.0637361256551841</v>
      </c>
      <c r="DO21">
        <v>0</v>
      </c>
      <c r="DP21">
        <v>3.2279002499999998</v>
      </c>
      <c r="DQ21">
        <v>2.1453545966228171E-2</v>
      </c>
      <c r="DR21">
        <v>1.155772674177322E-2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371</v>
      </c>
      <c r="EA21">
        <v>3.2978200000000002</v>
      </c>
      <c r="EB21">
        <v>2.6252200000000001</v>
      </c>
      <c r="EC21">
        <v>8.3180100000000007E-3</v>
      </c>
      <c r="ED21">
        <v>8.9343600000000006E-3</v>
      </c>
      <c r="EE21">
        <v>0.136883</v>
      </c>
      <c r="EF21">
        <v>0.12647700000000001</v>
      </c>
      <c r="EG21">
        <v>29986.1</v>
      </c>
      <c r="EH21">
        <v>30415.4</v>
      </c>
      <c r="EI21">
        <v>28126.9</v>
      </c>
      <c r="EJ21">
        <v>29530.3</v>
      </c>
      <c r="EK21">
        <v>33420</v>
      </c>
      <c r="EL21">
        <v>35782.6</v>
      </c>
      <c r="EM21">
        <v>39722.400000000001</v>
      </c>
      <c r="EN21">
        <v>42179.5</v>
      </c>
      <c r="EO21">
        <v>1.98</v>
      </c>
      <c r="EP21">
        <v>2.2128299999999999</v>
      </c>
      <c r="EQ21">
        <v>0.11310000000000001</v>
      </c>
      <c r="ER21">
        <v>0</v>
      </c>
      <c r="ES21">
        <v>30.1112</v>
      </c>
      <c r="ET21">
        <v>999.9</v>
      </c>
      <c r="EU21">
        <v>76</v>
      </c>
      <c r="EV21">
        <v>31.8</v>
      </c>
      <c r="EW21">
        <v>35.489199999999997</v>
      </c>
      <c r="EX21">
        <v>56.66</v>
      </c>
      <c r="EY21">
        <v>-3.6538499999999998</v>
      </c>
      <c r="EZ21">
        <v>2</v>
      </c>
      <c r="FA21">
        <v>0.35206799999999999</v>
      </c>
      <c r="FB21">
        <v>-0.35253299999999999</v>
      </c>
      <c r="FC21">
        <v>20.273900000000001</v>
      </c>
      <c r="FD21">
        <v>5.2207299999999996</v>
      </c>
      <c r="FE21">
        <v>12.0061</v>
      </c>
      <c r="FF21">
        <v>4.9870999999999999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1.8657900000000001</v>
      </c>
      <c r="FM21">
        <v>1.8621799999999999</v>
      </c>
      <c r="FN21">
        <v>1.8641700000000001</v>
      </c>
      <c r="FO21">
        <v>1.8602300000000001</v>
      </c>
      <c r="FP21">
        <v>1.86097</v>
      </c>
      <c r="FQ21">
        <v>1.86015</v>
      </c>
      <c r="FR21">
        <v>1.8618699999999999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-4.4720000000000004</v>
      </c>
      <c r="GH21">
        <v>0.22409999999999999</v>
      </c>
      <c r="GI21">
        <v>-4.3390407852367989</v>
      </c>
      <c r="GJ21">
        <v>-4.8024823865547416E-3</v>
      </c>
      <c r="GK21">
        <v>2.2541114550050859E-6</v>
      </c>
      <c r="GL21">
        <v>-5.2254267566753844E-10</v>
      </c>
      <c r="GM21">
        <v>0.224158448447625</v>
      </c>
      <c r="GN21">
        <v>0</v>
      </c>
      <c r="GO21">
        <v>0</v>
      </c>
      <c r="GP21">
        <v>0</v>
      </c>
      <c r="GQ21">
        <v>6</v>
      </c>
      <c r="GR21">
        <v>2068</v>
      </c>
      <c r="GS21">
        <v>3</v>
      </c>
      <c r="GT21">
        <v>31</v>
      </c>
      <c r="GU21">
        <v>98.2</v>
      </c>
      <c r="GV21">
        <v>98.3</v>
      </c>
      <c r="GW21">
        <v>0.25390600000000002</v>
      </c>
      <c r="GX21">
        <v>2.6159699999999999</v>
      </c>
      <c r="GY21">
        <v>2.04834</v>
      </c>
      <c r="GZ21">
        <v>2.6281699999999999</v>
      </c>
      <c r="HA21">
        <v>2.1972700000000001</v>
      </c>
      <c r="HB21">
        <v>2.3547400000000001</v>
      </c>
      <c r="HC21">
        <v>37.0032</v>
      </c>
      <c r="HD21">
        <v>14.569800000000001</v>
      </c>
      <c r="HE21">
        <v>18</v>
      </c>
      <c r="HF21">
        <v>511.86799999999999</v>
      </c>
      <c r="HG21">
        <v>759.25599999999997</v>
      </c>
      <c r="HH21">
        <v>31.000399999999999</v>
      </c>
      <c r="HI21">
        <v>31.882000000000001</v>
      </c>
      <c r="HJ21">
        <v>30.000399999999999</v>
      </c>
      <c r="HK21">
        <v>31.827500000000001</v>
      </c>
      <c r="HL21">
        <v>31.832100000000001</v>
      </c>
      <c r="HM21">
        <v>5.1014099999999996</v>
      </c>
      <c r="HN21">
        <v>20.387499999999999</v>
      </c>
      <c r="HO21">
        <v>100</v>
      </c>
      <c r="HP21">
        <v>31</v>
      </c>
      <c r="HQ21">
        <v>43.726100000000002</v>
      </c>
      <c r="HR21">
        <v>29.930800000000001</v>
      </c>
      <c r="HS21">
        <v>99.140699999999995</v>
      </c>
      <c r="HT21">
        <v>97.838800000000006</v>
      </c>
    </row>
    <row r="22" spans="1:228" x14ac:dyDescent="0.2">
      <c r="A22">
        <v>7</v>
      </c>
      <c r="B22">
        <v>1676565396.5</v>
      </c>
      <c r="C22">
        <v>24</v>
      </c>
      <c r="D22" t="s">
        <v>372</v>
      </c>
      <c r="E22" t="s">
        <v>373</v>
      </c>
      <c r="F22">
        <v>4</v>
      </c>
      <c r="G22">
        <v>1676565394.1875</v>
      </c>
      <c r="H22">
        <f t="shared" si="0"/>
        <v>3.6060514644212162E-3</v>
      </c>
      <c r="I22">
        <f t="shared" si="1"/>
        <v>3.606051464421216</v>
      </c>
      <c r="J22">
        <f t="shared" si="2"/>
        <v>-0.88919480864467093</v>
      </c>
      <c r="K22">
        <f t="shared" si="3"/>
        <v>25.719850000000001</v>
      </c>
      <c r="L22">
        <f t="shared" si="4"/>
        <v>30.773865164459387</v>
      </c>
      <c r="M22">
        <f t="shared" si="5"/>
        <v>3.1146443411402611</v>
      </c>
      <c r="N22">
        <f t="shared" si="6"/>
        <v>2.6031239439494573</v>
      </c>
      <c r="O22">
        <f t="shared" si="7"/>
        <v>0.26036250151238882</v>
      </c>
      <c r="P22">
        <f t="shared" si="8"/>
        <v>2.769575351527866</v>
      </c>
      <c r="Q22">
        <f t="shared" si="9"/>
        <v>0.2474888115882056</v>
      </c>
      <c r="R22">
        <f t="shared" si="10"/>
        <v>0.15578409657961376</v>
      </c>
      <c r="S22">
        <f t="shared" si="11"/>
        <v>226.1172320444137</v>
      </c>
      <c r="T22">
        <f t="shared" si="12"/>
        <v>32.518861131804428</v>
      </c>
      <c r="U22">
        <f t="shared" si="13"/>
        <v>31.953125</v>
      </c>
      <c r="V22">
        <f t="shared" si="14"/>
        <v>4.7624288287451515</v>
      </c>
      <c r="W22">
        <f t="shared" si="15"/>
        <v>69.679507338535402</v>
      </c>
      <c r="X22">
        <f t="shared" si="16"/>
        <v>3.346810024068362</v>
      </c>
      <c r="Y22">
        <f t="shared" si="17"/>
        <v>4.8031482309540525</v>
      </c>
      <c r="Z22">
        <f t="shared" si="18"/>
        <v>1.4156188046767895</v>
      </c>
      <c r="AA22">
        <f t="shared" si="19"/>
        <v>-159.02686958097564</v>
      </c>
      <c r="AB22">
        <f t="shared" si="20"/>
        <v>22.464192958592591</v>
      </c>
      <c r="AC22">
        <f t="shared" si="21"/>
        <v>1.8399646791365696</v>
      </c>
      <c r="AD22">
        <f t="shared" si="22"/>
        <v>91.394520101167203</v>
      </c>
      <c r="AE22">
        <f t="shared" si="23"/>
        <v>7.7459219309091241</v>
      </c>
      <c r="AF22">
        <f t="shared" si="24"/>
        <v>3.6021656967499505</v>
      </c>
      <c r="AG22">
        <f t="shared" si="25"/>
        <v>-0.88919480864467093</v>
      </c>
      <c r="AH22">
        <v>33.30822363837936</v>
      </c>
      <c r="AI22">
        <v>29.097306060606059</v>
      </c>
      <c r="AJ22">
        <v>1.3679001826552339</v>
      </c>
      <c r="AK22">
        <v>60.312584789408973</v>
      </c>
      <c r="AL22">
        <f t="shared" si="26"/>
        <v>3.606051464421216</v>
      </c>
      <c r="AM22">
        <v>29.851450167878799</v>
      </c>
      <c r="AN22">
        <v>33.06963272727274</v>
      </c>
      <c r="AO22">
        <v>8.508435708354329E-5</v>
      </c>
      <c r="AP22">
        <v>101.54</v>
      </c>
      <c r="AQ22">
        <v>152</v>
      </c>
      <c r="AR22">
        <v>23</v>
      </c>
      <c r="AS22">
        <f t="shared" si="27"/>
        <v>1</v>
      </c>
      <c r="AT22">
        <f t="shared" si="28"/>
        <v>0</v>
      </c>
      <c r="AU22">
        <f t="shared" si="29"/>
        <v>47529.251893432447</v>
      </c>
      <c r="AV22">
        <f t="shared" si="30"/>
        <v>1200.0025000000001</v>
      </c>
      <c r="AW22">
        <f t="shared" si="31"/>
        <v>1025.9279202302662</v>
      </c>
      <c r="AX22">
        <f t="shared" si="32"/>
        <v>0.85493815240407089</v>
      </c>
      <c r="AY22">
        <f t="shared" si="33"/>
        <v>0.18843063413985695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1676565394.1875</v>
      </c>
      <c r="BF22">
        <v>25.719850000000001</v>
      </c>
      <c r="BG22">
        <v>32.955737499999998</v>
      </c>
      <c r="BH22">
        <v>33.067749999999997</v>
      </c>
      <c r="BI22">
        <v>29.852499999999999</v>
      </c>
      <c r="BJ22">
        <v>30.201887500000002</v>
      </c>
      <c r="BK22">
        <v>32.843562499999997</v>
      </c>
      <c r="BL22">
        <v>649.97437500000001</v>
      </c>
      <c r="BM22">
        <v>101.11087499999999</v>
      </c>
      <c r="BN22">
        <v>9.9821949999999993E-2</v>
      </c>
      <c r="BO22">
        <v>32.103574999999992</v>
      </c>
      <c r="BP22">
        <v>31.953125</v>
      </c>
      <c r="BQ22">
        <v>999.9</v>
      </c>
      <c r="BR22">
        <v>0</v>
      </c>
      <c r="BS22">
        <v>0</v>
      </c>
      <c r="BT22">
        <v>9014.6087499999994</v>
      </c>
      <c r="BU22">
        <v>0</v>
      </c>
      <c r="BV22">
        <v>181.47437500000001</v>
      </c>
      <c r="BW22">
        <v>-7.2358799999999999</v>
      </c>
      <c r="BX22">
        <v>26.599437500000001</v>
      </c>
      <c r="BY22">
        <v>33.969837499999997</v>
      </c>
      <c r="BZ22">
        <v>3.2152337499999999</v>
      </c>
      <c r="CA22">
        <v>32.955737499999998</v>
      </c>
      <c r="CB22">
        <v>29.852499999999999</v>
      </c>
      <c r="CC22">
        <v>3.3435087499999998</v>
      </c>
      <c r="CD22">
        <v>3.0184112500000002</v>
      </c>
      <c r="CE22">
        <v>25.8453625</v>
      </c>
      <c r="CF22">
        <v>24.129825</v>
      </c>
      <c r="CG22">
        <v>1200.0025000000001</v>
      </c>
      <c r="CH22">
        <v>0.49997887499999999</v>
      </c>
      <c r="CI22">
        <v>0.50002125000000008</v>
      </c>
      <c r="CJ22">
        <v>0</v>
      </c>
      <c r="CK22">
        <v>954.53724999999986</v>
      </c>
      <c r="CL22">
        <v>4.9990899999999998</v>
      </c>
      <c r="CM22">
        <v>10105.487499999999</v>
      </c>
      <c r="CN22">
        <v>9557.7887499999997</v>
      </c>
      <c r="CO22">
        <v>41.625</v>
      </c>
      <c r="CP22">
        <v>43.561999999999998</v>
      </c>
      <c r="CQ22">
        <v>42.436999999999998</v>
      </c>
      <c r="CR22">
        <v>42.5</v>
      </c>
      <c r="CS22">
        <v>42.952749999999988</v>
      </c>
      <c r="CT22">
        <v>597.47874999999999</v>
      </c>
      <c r="CU22">
        <v>597.53</v>
      </c>
      <c r="CV22">
        <v>0</v>
      </c>
      <c r="CW22">
        <v>1676565408.3</v>
      </c>
      <c r="CX22">
        <v>0</v>
      </c>
      <c r="CY22">
        <v>1676559501.0999999</v>
      </c>
      <c r="CZ22" t="s">
        <v>356</v>
      </c>
      <c r="DA22">
        <v>1676559501.0999999</v>
      </c>
      <c r="DB22">
        <v>1676559496.5999999</v>
      </c>
      <c r="DC22">
        <v>9</v>
      </c>
      <c r="DD22">
        <v>-0.31900000000000001</v>
      </c>
      <c r="DE22">
        <v>0.04</v>
      </c>
      <c r="DF22">
        <v>-6.032</v>
      </c>
      <c r="DG22">
        <v>0.23799999999999999</v>
      </c>
      <c r="DH22">
        <v>416</v>
      </c>
      <c r="DI22">
        <v>31</v>
      </c>
      <c r="DJ22">
        <v>0.66</v>
      </c>
      <c r="DK22">
        <v>0.35</v>
      </c>
      <c r="DL22">
        <v>-3.8060176350000008</v>
      </c>
      <c r="DM22">
        <v>-29.560036392495309</v>
      </c>
      <c r="DN22">
        <v>2.8929002846498348</v>
      </c>
      <c r="DO22">
        <v>0</v>
      </c>
      <c r="DP22">
        <v>3.2283447500000002</v>
      </c>
      <c r="DQ22">
        <v>-7.7500300187626159E-2</v>
      </c>
      <c r="DR22">
        <v>1.0695942218313419E-2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371</v>
      </c>
      <c r="EA22">
        <v>3.2978299999999998</v>
      </c>
      <c r="EB22">
        <v>2.6253299999999999</v>
      </c>
      <c r="EC22">
        <v>9.8885899999999992E-3</v>
      </c>
      <c r="ED22">
        <v>1.07245E-2</v>
      </c>
      <c r="EE22">
        <v>0.13689200000000001</v>
      </c>
      <c r="EF22">
        <v>0.12648999999999999</v>
      </c>
      <c r="EG22">
        <v>29937.9</v>
      </c>
      <c r="EH22">
        <v>30360.3</v>
      </c>
      <c r="EI22">
        <v>28126.2</v>
      </c>
      <c r="EJ22">
        <v>29530.2</v>
      </c>
      <c r="EK22">
        <v>33419.4</v>
      </c>
      <c r="EL22">
        <v>35782</v>
      </c>
      <c r="EM22">
        <v>39721.9</v>
      </c>
      <c r="EN22">
        <v>42179.199999999997</v>
      </c>
      <c r="EO22">
        <v>1.9799</v>
      </c>
      <c r="EP22">
        <v>2.2125699999999999</v>
      </c>
      <c r="EQ22">
        <v>0.11369600000000001</v>
      </c>
      <c r="ER22">
        <v>0</v>
      </c>
      <c r="ES22">
        <v>30.108000000000001</v>
      </c>
      <c r="ET22">
        <v>999.9</v>
      </c>
      <c r="EU22">
        <v>76</v>
      </c>
      <c r="EV22">
        <v>31.8</v>
      </c>
      <c r="EW22">
        <v>35.485900000000001</v>
      </c>
      <c r="EX22">
        <v>56.39</v>
      </c>
      <c r="EY22">
        <v>-3.6939099999999998</v>
      </c>
      <c r="EZ22">
        <v>2</v>
      </c>
      <c r="FA22">
        <v>0.35204299999999999</v>
      </c>
      <c r="FB22">
        <v>-0.35084199999999999</v>
      </c>
      <c r="FC22">
        <v>20.273900000000001</v>
      </c>
      <c r="FD22">
        <v>5.2210299999999998</v>
      </c>
      <c r="FE22">
        <v>12.0067</v>
      </c>
      <c r="FF22">
        <v>4.9867999999999997</v>
      </c>
      <c r="FG22">
        <v>3.2846299999999999</v>
      </c>
      <c r="FH22">
        <v>9999</v>
      </c>
      <c r="FI22">
        <v>9999</v>
      </c>
      <c r="FJ22">
        <v>9999</v>
      </c>
      <c r="FK22">
        <v>999.9</v>
      </c>
      <c r="FL22">
        <v>1.86578</v>
      </c>
      <c r="FM22">
        <v>1.8621700000000001</v>
      </c>
      <c r="FN22">
        <v>1.8641700000000001</v>
      </c>
      <c r="FO22">
        <v>1.86022</v>
      </c>
      <c r="FP22">
        <v>1.8609599999999999</v>
      </c>
      <c r="FQ22">
        <v>1.86012</v>
      </c>
      <c r="FR22">
        <v>1.86188</v>
      </c>
      <c r="FS22">
        <v>1.8584799999999999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-4.4960000000000004</v>
      </c>
      <c r="GH22">
        <v>0.22420000000000001</v>
      </c>
      <c r="GI22">
        <v>-4.3390407852367989</v>
      </c>
      <c r="GJ22">
        <v>-4.8024823865547416E-3</v>
      </c>
      <c r="GK22">
        <v>2.2541114550050859E-6</v>
      </c>
      <c r="GL22">
        <v>-5.2254267566753844E-10</v>
      </c>
      <c r="GM22">
        <v>0.224158448447625</v>
      </c>
      <c r="GN22">
        <v>0</v>
      </c>
      <c r="GO22">
        <v>0</v>
      </c>
      <c r="GP22">
        <v>0</v>
      </c>
      <c r="GQ22">
        <v>6</v>
      </c>
      <c r="GR22">
        <v>2068</v>
      </c>
      <c r="GS22">
        <v>3</v>
      </c>
      <c r="GT22">
        <v>31</v>
      </c>
      <c r="GU22">
        <v>98.3</v>
      </c>
      <c r="GV22">
        <v>98.3</v>
      </c>
      <c r="GW22">
        <v>0.27221699999999999</v>
      </c>
      <c r="GX22">
        <v>2.6184099999999999</v>
      </c>
      <c r="GY22">
        <v>2.04834</v>
      </c>
      <c r="GZ22">
        <v>2.6281699999999999</v>
      </c>
      <c r="HA22">
        <v>2.1972700000000001</v>
      </c>
      <c r="HB22">
        <v>2.32178</v>
      </c>
      <c r="HC22">
        <v>37.0032</v>
      </c>
      <c r="HD22">
        <v>14.552300000000001</v>
      </c>
      <c r="HE22">
        <v>18</v>
      </c>
      <c r="HF22">
        <v>511.82</v>
      </c>
      <c r="HG22">
        <v>759.04600000000005</v>
      </c>
      <c r="HH22">
        <v>31.000499999999999</v>
      </c>
      <c r="HI22">
        <v>31.8841</v>
      </c>
      <c r="HJ22">
        <v>30.0002</v>
      </c>
      <c r="HK22">
        <v>31.829499999999999</v>
      </c>
      <c r="HL22">
        <v>31.834700000000002</v>
      </c>
      <c r="HM22">
        <v>5.4845699999999997</v>
      </c>
      <c r="HN22">
        <v>20.387499999999999</v>
      </c>
      <c r="HO22">
        <v>100</v>
      </c>
      <c r="HP22">
        <v>31</v>
      </c>
      <c r="HQ22">
        <v>50.4208</v>
      </c>
      <c r="HR22">
        <v>29.9359</v>
      </c>
      <c r="HS22">
        <v>99.138999999999996</v>
      </c>
      <c r="HT22">
        <v>97.838300000000004</v>
      </c>
    </row>
    <row r="23" spans="1:228" x14ac:dyDescent="0.2">
      <c r="A23">
        <v>8</v>
      </c>
      <c r="B23">
        <v>1676565400.5</v>
      </c>
      <c r="C23">
        <v>28</v>
      </c>
      <c r="D23" t="s">
        <v>374</v>
      </c>
      <c r="E23" t="s">
        <v>375</v>
      </c>
      <c r="F23">
        <v>4</v>
      </c>
      <c r="G23">
        <v>1676565398.5</v>
      </c>
      <c r="H23">
        <f t="shared" si="0"/>
        <v>3.6080730485217333E-3</v>
      </c>
      <c r="I23">
        <f t="shared" si="1"/>
        <v>3.6080730485217334</v>
      </c>
      <c r="J23">
        <f t="shared" si="2"/>
        <v>-0.65063811126633009</v>
      </c>
      <c r="K23">
        <f t="shared" si="3"/>
        <v>31.63175714285714</v>
      </c>
      <c r="L23">
        <f t="shared" si="4"/>
        <v>35.03660927710358</v>
      </c>
      <c r="M23">
        <f t="shared" si="5"/>
        <v>3.5461436913730329</v>
      </c>
      <c r="N23">
        <f t="shared" si="6"/>
        <v>3.2015300097115929</v>
      </c>
      <c r="O23">
        <f t="shared" si="7"/>
        <v>0.26034460399513243</v>
      </c>
      <c r="P23">
        <f t="shared" si="8"/>
        <v>2.7670035472693333</v>
      </c>
      <c r="Q23">
        <f t="shared" si="9"/>
        <v>0.24746130902556407</v>
      </c>
      <c r="R23">
        <f t="shared" si="10"/>
        <v>0.15576768750026612</v>
      </c>
      <c r="S23">
        <f t="shared" si="11"/>
        <v>226.11769757671303</v>
      </c>
      <c r="T23">
        <f t="shared" si="12"/>
        <v>32.523534769686144</v>
      </c>
      <c r="U23">
        <f t="shared" si="13"/>
        <v>31.958828571428569</v>
      </c>
      <c r="V23">
        <f t="shared" si="14"/>
        <v>4.7639670061202208</v>
      </c>
      <c r="W23">
        <f t="shared" si="15"/>
        <v>69.672313489798583</v>
      </c>
      <c r="X23">
        <f t="shared" si="16"/>
        <v>3.3473859335547052</v>
      </c>
      <c r="Y23">
        <f t="shared" si="17"/>
        <v>4.8044707659159753</v>
      </c>
      <c r="Z23">
        <f t="shared" si="18"/>
        <v>1.4165810725655157</v>
      </c>
      <c r="AA23">
        <f t="shared" si="19"/>
        <v>-159.11602143980843</v>
      </c>
      <c r="AB23">
        <f t="shared" si="20"/>
        <v>22.318665475035292</v>
      </c>
      <c r="AC23">
        <f t="shared" si="21"/>
        <v>1.8298392301866229</v>
      </c>
      <c r="AD23">
        <f t="shared" si="22"/>
        <v>91.150180842126503</v>
      </c>
      <c r="AE23">
        <f t="shared" si="23"/>
        <v>8.6861053857135513</v>
      </c>
      <c r="AF23">
        <f t="shared" si="24"/>
        <v>3.6046093490664575</v>
      </c>
      <c r="AG23">
        <f t="shared" si="25"/>
        <v>-0.65063811126633009</v>
      </c>
      <c r="AH23">
        <v>39.771492884906813</v>
      </c>
      <c r="AI23">
        <v>34.942753333333293</v>
      </c>
      <c r="AJ23">
        <v>1.4737184338124361</v>
      </c>
      <c r="AK23">
        <v>60.312584789408973</v>
      </c>
      <c r="AL23">
        <f t="shared" si="26"/>
        <v>3.6080730485217334</v>
      </c>
      <c r="AM23">
        <v>29.854815473160169</v>
      </c>
      <c r="AN23">
        <v>33.074298787878782</v>
      </c>
      <c r="AO23">
        <v>1.2447522847571079E-4</v>
      </c>
      <c r="AP23">
        <v>101.54</v>
      </c>
      <c r="AQ23">
        <v>152</v>
      </c>
      <c r="AR23">
        <v>23</v>
      </c>
      <c r="AS23">
        <f t="shared" si="27"/>
        <v>1</v>
      </c>
      <c r="AT23">
        <f t="shared" si="28"/>
        <v>0</v>
      </c>
      <c r="AU23">
        <f t="shared" si="29"/>
        <v>47457.543968747275</v>
      </c>
      <c r="AV23">
        <f t="shared" si="30"/>
        <v>1200.004285714286</v>
      </c>
      <c r="AW23">
        <f t="shared" si="31"/>
        <v>1025.9295137703177</v>
      </c>
      <c r="AX23">
        <f t="shared" si="32"/>
        <v>0.85493820812452137</v>
      </c>
      <c r="AY23">
        <f t="shared" si="33"/>
        <v>0.18843074168032625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1676565398.5</v>
      </c>
      <c r="BF23">
        <v>31.63175714285714</v>
      </c>
      <c r="BG23">
        <v>39.754657142857141</v>
      </c>
      <c r="BH23">
        <v>33.072842857142852</v>
      </c>
      <c r="BI23">
        <v>29.85567142857143</v>
      </c>
      <c r="BJ23">
        <v>36.141457142857142</v>
      </c>
      <c r="BK23">
        <v>32.848671428571429</v>
      </c>
      <c r="BL23">
        <v>650.02342857142855</v>
      </c>
      <c r="BM23">
        <v>101.11242857142859</v>
      </c>
      <c r="BN23">
        <v>0.1000964</v>
      </c>
      <c r="BO23">
        <v>32.108442857142848</v>
      </c>
      <c r="BP23">
        <v>31.958828571428569</v>
      </c>
      <c r="BQ23">
        <v>999.89999999999986</v>
      </c>
      <c r="BR23">
        <v>0</v>
      </c>
      <c r="BS23">
        <v>0</v>
      </c>
      <c r="BT23">
        <v>9000.8014285714289</v>
      </c>
      <c r="BU23">
        <v>0</v>
      </c>
      <c r="BV23">
        <v>189.0242857142857</v>
      </c>
      <c r="BW23">
        <v>-8.1228814285714268</v>
      </c>
      <c r="BX23">
        <v>32.713700000000003</v>
      </c>
      <c r="BY23">
        <v>40.978071428571432</v>
      </c>
      <c r="BZ23">
        <v>3.217148571428571</v>
      </c>
      <c r="CA23">
        <v>39.754657142857141</v>
      </c>
      <c r="CB23">
        <v>29.85567142857143</v>
      </c>
      <c r="CC23">
        <v>3.3440757142857138</v>
      </c>
      <c r="CD23">
        <v>3.0187814285714292</v>
      </c>
      <c r="CE23">
        <v>25.848228571428571</v>
      </c>
      <c r="CF23">
        <v>24.131885714285719</v>
      </c>
      <c r="CG23">
        <v>1200.004285714286</v>
      </c>
      <c r="CH23">
        <v>0.49997728571428568</v>
      </c>
      <c r="CI23">
        <v>0.50002285714285721</v>
      </c>
      <c r="CJ23">
        <v>0</v>
      </c>
      <c r="CK23">
        <v>952.96242857142863</v>
      </c>
      <c r="CL23">
        <v>4.9990899999999998</v>
      </c>
      <c r="CM23">
        <v>10091.657142857141</v>
      </c>
      <c r="CN23">
        <v>9557.8014285714289</v>
      </c>
      <c r="CO23">
        <v>41.625</v>
      </c>
      <c r="CP23">
        <v>43.561999999999998</v>
      </c>
      <c r="CQ23">
        <v>42.436999999999998</v>
      </c>
      <c r="CR23">
        <v>42.5</v>
      </c>
      <c r="CS23">
        <v>42.936999999999998</v>
      </c>
      <c r="CT23">
        <v>597.47571428571428</v>
      </c>
      <c r="CU23">
        <v>597.53142857142848</v>
      </c>
      <c r="CV23">
        <v>0</v>
      </c>
      <c r="CW23">
        <v>1676565411.9000001</v>
      </c>
      <c r="CX23">
        <v>0</v>
      </c>
      <c r="CY23">
        <v>1676559501.0999999</v>
      </c>
      <c r="CZ23" t="s">
        <v>356</v>
      </c>
      <c r="DA23">
        <v>1676559501.0999999</v>
      </c>
      <c r="DB23">
        <v>1676559496.5999999</v>
      </c>
      <c r="DC23">
        <v>9</v>
      </c>
      <c r="DD23">
        <v>-0.31900000000000001</v>
      </c>
      <c r="DE23">
        <v>0.04</v>
      </c>
      <c r="DF23">
        <v>-6.032</v>
      </c>
      <c r="DG23">
        <v>0.23799999999999999</v>
      </c>
      <c r="DH23">
        <v>416</v>
      </c>
      <c r="DI23">
        <v>31</v>
      </c>
      <c r="DJ23">
        <v>0.66</v>
      </c>
      <c r="DK23">
        <v>0.35</v>
      </c>
      <c r="DL23">
        <v>-5.213868839024391</v>
      </c>
      <c r="DM23">
        <v>-23.467362439024392</v>
      </c>
      <c r="DN23">
        <v>2.3799089936769779</v>
      </c>
      <c r="DO23">
        <v>0</v>
      </c>
      <c r="DP23">
        <v>3.2263239024390238</v>
      </c>
      <c r="DQ23">
        <v>-0.1013682229965112</v>
      </c>
      <c r="DR23">
        <v>1.136791416997188E-2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3.2980999999999998</v>
      </c>
      <c r="EB23">
        <v>2.6252900000000001</v>
      </c>
      <c r="EC23">
        <v>1.15888E-2</v>
      </c>
      <c r="ED23">
        <v>1.2611799999999999E-2</v>
      </c>
      <c r="EE23">
        <v>0.136907</v>
      </c>
      <c r="EF23">
        <v>0.126503</v>
      </c>
      <c r="EG23">
        <v>29887.1</v>
      </c>
      <c r="EH23">
        <v>30302.6</v>
      </c>
      <c r="EI23">
        <v>28126.799999999999</v>
      </c>
      <c r="EJ23">
        <v>29530.3</v>
      </c>
      <c r="EK23">
        <v>33419.4</v>
      </c>
      <c r="EL23">
        <v>35781.599999999999</v>
      </c>
      <c r="EM23">
        <v>39722.5</v>
      </c>
      <c r="EN23">
        <v>42179.3</v>
      </c>
      <c r="EO23">
        <v>1.9805299999999999</v>
      </c>
      <c r="EP23">
        <v>2.2126299999999999</v>
      </c>
      <c r="EQ23">
        <v>0.114329</v>
      </c>
      <c r="ER23">
        <v>0</v>
      </c>
      <c r="ES23">
        <v>30.105399999999999</v>
      </c>
      <c r="ET23">
        <v>999.9</v>
      </c>
      <c r="EU23">
        <v>76</v>
      </c>
      <c r="EV23">
        <v>31.8</v>
      </c>
      <c r="EW23">
        <v>35.487299999999998</v>
      </c>
      <c r="EX23">
        <v>56.36</v>
      </c>
      <c r="EY23">
        <v>-3.8181099999999999</v>
      </c>
      <c r="EZ23">
        <v>2</v>
      </c>
      <c r="FA23">
        <v>0.35234799999999999</v>
      </c>
      <c r="FB23">
        <v>-0.34908800000000001</v>
      </c>
      <c r="FC23">
        <v>20.274000000000001</v>
      </c>
      <c r="FD23">
        <v>5.2210299999999998</v>
      </c>
      <c r="FE23">
        <v>12.0068</v>
      </c>
      <c r="FF23">
        <v>4.9871499999999997</v>
      </c>
      <c r="FG23">
        <v>3.2845499999999999</v>
      </c>
      <c r="FH23">
        <v>9999</v>
      </c>
      <c r="FI23">
        <v>9999</v>
      </c>
      <c r="FJ23">
        <v>9999</v>
      </c>
      <c r="FK23">
        <v>999.9</v>
      </c>
      <c r="FL23">
        <v>1.86574</v>
      </c>
      <c r="FM23">
        <v>1.8621700000000001</v>
      </c>
      <c r="FN23">
        <v>1.8641700000000001</v>
      </c>
      <c r="FO23">
        <v>1.8602300000000001</v>
      </c>
      <c r="FP23">
        <v>1.8609599999999999</v>
      </c>
      <c r="FQ23">
        <v>1.8601300000000001</v>
      </c>
      <c r="FR23">
        <v>1.86188</v>
      </c>
      <c r="FS23">
        <v>1.85846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-4.5229999999999997</v>
      </c>
      <c r="GH23">
        <v>0.22420000000000001</v>
      </c>
      <c r="GI23">
        <v>-4.3390407852367989</v>
      </c>
      <c r="GJ23">
        <v>-4.8024823865547416E-3</v>
      </c>
      <c r="GK23">
        <v>2.2541114550050859E-6</v>
      </c>
      <c r="GL23">
        <v>-5.2254267566753844E-10</v>
      </c>
      <c r="GM23">
        <v>0.224158448447625</v>
      </c>
      <c r="GN23">
        <v>0</v>
      </c>
      <c r="GO23">
        <v>0</v>
      </c>
      <c r="GP23">
        <v>0</v>
      </c>
      <c r="GQ23">
        <v>6</v>
      </c>
      <c r="GR23">
        <v>2068</v>
      </c>
      <c r="GS23">
        <v>3</v>
      </c>
      <c r="GT23">
        <v>31</v>
      </c>
      <c r="GU23">
        <v>98.3</v>
      </c>
      <c r="GV23">
        <v>98.4</v>
      </c>
      <c r="GW23">
        <v>0.29174800000000001</v>
      </c>
      <c r="GX23">
        <v>2.6159699999999999</v>
      </c>
      <c r="GY23">
        <v>2.04834</v>
      </c>
      <c r="GZ23">
        <v>2.6281699999999999</v>
      </c>
      <c r="HA23">
        <v>2.1972700000000001</v>
      </c>
      <c r="HB23">
        <v>2.32422</v>
      </c>
      <c r="HC23">
        <v>37.0032</v>
      </c>
      <c r="HD23">
        <v>14.534800000000001</v>
      </c>
      <c r="HE23">
        <v>18</v>
      </c>
      <c r="HF23">
        <v>512.23699999999997</v>
      </c>
      <c r="HG23">
        <v>759.11300000000006</v>
      </c>
      <c r="HH23">
        <v>31.000499999999999</v>
      </c>
      <c r="HI23">
        <v>31.886900000000001</v>
      </c>
      <c r="HJ23">
        <v>30.000399999999999</v>
      </c>
      <c r="HK23">
        <v>31.8309</v>
      </c>
      <c r="HL23">
        <v>31.836099999999998</v>
      </c>
      <c r="HM23">
        <v>5.8718300000000001</v>
      </c>
      <c r="HN23">
        <v>20.109100000000002</v>
      </c>
      <c r="HO23">
        <v>100</v>
      </c>
      <c r="HP23">
        <v>31</v>
      </c>
      <c r="HQ23">
        <v>57.101300000000002</v>
      </c>
      <c r="HR23">
        <v>29.9498</v>
      </c>
      <c r="HS23">
        <v>99.140699999999995</v>
      </c>
      <c r="HT23">
        <v>97.838499999999996</v>
      </c>
    </row>
    <row r="24" spans="1:228" x14ac:dyDescent="0.2">
      <c r="A24">
        <v>9</v>
      </c>
      <c r="B24">
        <v>1676565404.5</v>
      </c>
      <c r="C24">
        <v>32</v>
      </c>
      <c r="D24" t="s">
        <v>376</v>
      </c>
      <c r="E24" t="s">
        <v>377</v>
      </c>
      <c r="F24">
        <v>4</v>
      </c>
      <c r="G24">
        <v>1676565402.1875</v>
      </c>
      <c r="H24">
        <f t="shared" si="0"/>
        <v>3.6007927947517759E-3</v>
      </c>
      <c r="I24">
        <f t="shared" si="1"/>
        <v>3.6007927947517757</v>
      </c>
      <c r="J24">
        <f t="shared" si="2"/>
        <v>-0.39878378589880975</v>
      </c>
      <c r="K24">
        <f t="shared" si="3"/>
        <v>37.028312499999998</v>
      </c>
      <c r="L24">
        <f t="shared" si="4"/>
        <v>38.718237090818533</v>
      </c>
      <c r="M24">
        <f t="shared" si="5"/>
        <v>3.9187791475424598</v>
      </c>
      <c r="N24">
        <f t="shared" si="6"/>
        <v>3.7477372369336392</v>
      </c>
      <c r="O24">
        <f t="shared" si="7"/>
        <v>0.25949505287396452</v>
      </c>
      <c r="P24">
        <f t="shared" si="8"/>
        <v>2.7662257364538241</v>
      </c>
      <c r="Q24">
        <f t="shared" si="9"/>
        <v>0.24669007216754785</v>
      </c>
      <c r="R24">
        <f t="shared" si="10"/>
        <v>0.15527910081167812</v>
      </c>
      <c r="S24">
        <f t="shared" si="11"/>
        <v>226.11724907251283</v>
      </c>
      <c r="T24">
        <f t="shared" si="12"/>
        <v>32.531034872344101</v>
      </c>
      <c r="U24">
        <f t="shared" si="13"/>
        <v>31.965425</v>
      </c>
      <c r="V24">
        <f t="shared" si="14"/>
        <v>4.7657465145392193</v>
      </c>
      <c r="W24">
        <f t="shared" si="15"/>
        <v>69.655785989975755</v>
      </c>
      <c r="X24">
        <f t="shared" si="16"/>
        <v>3.3476154132524001</v>
      </c>
      <c r="Y24">
        <f t="shared" si="17"/>
        <v>4.8059401895689753</v>
      </c>
      <c r="Z24">
        <f t="shared" si="18"/>
        <v>1.4181311012868192</v>
      </c>
      <c r="AA24">
        <f t="shared" si="19"/>
        <v>-158.7949622485533</v>
      </c>
      <c r="AB24">
        <f t="shared" si="20"/>
        <v>22.135030185556399</v>
      </c>
      <c r="AC24">
        <f t="shared" si="21"/>
        <v>1.8154009691927155</v>
      </c>
      <c r="AD24">
        <f t="shared" si="22"/>
        <v>91.272717978708656</v>
      </c>
      <c r="AE24">
        <f t="shared" si="23"/>
        <v>9.298350711425341</v>
      </c>
      <c r="AF24">
        <f t="shared" si="24"/>
        <v>3.587677956638641</v>
      </c>
      <c r="AG24">
        <f t="shared" si="25"/>
        <v>-0.39878378589880975</v>
      </c>
      <c r="AH24">
        <v>46.454526250021239</v>
      </c>
      <c r="AI24">
        <v>41.112190303030303</v>
      </c>
      <c r="AJ24">
        <v>1.547919411839449</v>
      </c>
      <c r="AK24">
        <v>60.312584789408973</v>
      </c>
      <c r="AL24">
        <f t="shared" si="26"/>
        <v>3.6007927947517757</v>
      </c>
      <c r="AM24">
        <v>29.86246487346321</v>
      </c>
      <c r="AN24">
        <v>33.075901212121209</v>
      </c>
      <c r="AO24">
        <v>2.8595605652570481E-5</v>
      </c>
      <c r="AP24">
        <v>101.54</v>
      </c>
      <c r="AQ24">
        <v>151</v>
      </c>
      <c r="AR24">
        <v>23</v>
      </c>
      <c r="AS24">
        <f t="shared" si="27"/>
        <v>1</v>
      </c>
      <c r="AT24">
        <f t="shared" si="28"/>
        <v>0</v>
      </c>
      <c r="AU24">
        <f t="shared" si="29"/>
        <v>47435.251044903111</v>
      </c>
      <c r="AV24">
        <f t="shared" si="30"/>
        <v>1200.00125</v>
      </c>
      <c r="AW24">
        <f t="shared" si="31"/>
        <v>1025.926982420991</v>
      </c>
      <c r="AX24">
        <f t="shared" si="32"/>
        <v>0.85493826145680352</v>
      </c>
      <c r="AY24">
        <f t="shared" si="33"/>
        <v>0.1884308446116309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1676565402.1875</v>
      </c>
      <c r="BF24">
        <v>37.028312499999998</v>
      </c>
      <c r="BG24">
        <v>45.733337499999998</v>
      </c>
      <c r="BH24">
        <v>33.075037500000001</v>
      </c>
      <c r="BI24">
        <v>29.873125000000002</v>
      </c>
      <c r="BJ24">
        <v>41.563087499999988</v>
      </c>
      <c r="BK24">
        <v>32.850875000000002</v>
      </c>
      <c r="BL24">
        <v>650.051875</v>
      </c>
      <c r="BM24">
        <v>101.11275000000001</v>
      </c>
      <c r="BN24">
        <v>9.9997324999999998E-2</v>
      </c>
      <c r="BO24">
        <v>32.113849999999999</v>
      </c>
      <c r="BP24">
        <v>31.965425</v>
      </c>
      <c r="BQ24">
        <v>999.9</v>
      </c>
      <c r="BR24">
        <v>0</v>
      </c>
      <c r="BS24">
        <v>0</v>
      </c>
      <c r="BT24">
        <v>8996.6412500000006</v>
      </c>
      <c r="BU24">
        <v>0</v>
      </c>
      <c r="BV24">
        <v>192.85637500000001</v>
      </c>
      <c r="BW24">
        <v>-8.7050425000000011</v>
      </c>
      <c r="BX24">
        <v>38.294912500000002</v>
      </c>
      <c r="BY24">
        <v>47.141624999999998</v>
      </c>
      <c r="BZ24">
        <v>3.2019262500000001</v>
      </c>
      <c r="CA24">
        <v>45.733337499999998</v>
      </c>
      <c r="CB24">
        <v>29.873125000000002</v>
      </c>
      <c r="CC24">
        <v>3.3443125</v>
      </c>
      <c r="CD24">
        <v>3.0205562499999998</v>
      </c>
      <c r="CE24">
        <v>25.849425</v>
      </c>
      <c r="CF24">
        <v>24.141649999999998</v>
      </c>
      <c r="CG24">
        <v>1200.00125</v>
      </c>
      <c r="CH24">
        <v>0.499975</v>
      </c>
      <c r="CI24">
        <v>0.50002500000000005</v>
      </c>
      <c r="CJ24">
        <v>0</v>
      </c>
      <c r="CK24">
        <v>951.68325000000004</v>
      </c>
      <c r="CL24">
        <v>4.9990899999999998</v>
      </c>
      <c r="CM24">
        <v>10079.5375</v>
      </c>
      <c r="CN24">
        <v>9557.7687499999993</v>
      </c>
      <c r="CO24">
        <v>41.625</v>
      </c>
      <c r="CP24">
        <v>43.546499999999988</v>
      </c>
      <c r="CQ24">
        <v>42.436999999999998</v>
      </c>
      <c r="CR24">
        <v>42.5</v>
      </c>
      <c r="CS24">
        <v>42.952749999999988</v>
      </c>
      <c r="CT24">
        <v>597.47125000000005</v>
      </c>
      <c r="CU24">
        <v>597.53125</v>
      </c>
      <c r="CV24">
        <v>0</v>
      </c>
      <c r="CW24">
        <v>1676565416.0999999</v>
      </c>
      <c r="CX24">
        <v>0</v>
      </c>
      <c r="CY24">
        <v>1676559501.0999999</v>
      </c>
      <c r="CZ24" t="s">
        <v>356</v>
      </c>
      <c r="DA24">
        <v>1676559501.0999999</v>
      </c>
      <c r="DB24">
        <v>1676559496.5999999</v>
      </c>
      <c r="DC24">
        <v>9</v>
      </c>
      <c r="DD24">
        <v>-0.31900000000000001</v>
      </c>
      <c r="DE24">
        <v>0.04</v>
      </c>
      <c r="DF24">
        <v>-6.032</v>
      </c>
      <c r="DG24">
        <v>0.23799999999999999</v>
      </c>
      <c r="DH24">
        <v>416</v>
      </c>
      <c r="DI24">
        <v>31</v>
      </c>
      <c r="DJ24">
        <v>0.66</v>
      </c>
      <c r="DK24">
        <v>0.35</v>
      </c>
      <c r="DL24">
        <v>-6.6255665853658554</v>
      </c>
      <c r="DM24">
        <v>-16.63708369337979</v>
      </c>
      <c r="DN24">
        <v>1.682569054387802</v>
      </c>
      <c r="DO24">
        <v>0</v>
      </c>
      <c r="DP24">
        <v>3.220560243902439</v>
      </c>
      <c r="DQ24">
        <v>-9.4023972125438351E-2</v>
      </c>
      <c r="DR24">
        <v>1.105076478708766E-2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371</v>
      </c>
      <c r="EA24">
        <v>3.2978900000000002</v>
      </c>
      <c r="EB24">
        <v>2.6252900000000001</v>
      </c>
      <c r="EC24">
        <v>1.3356E-2</v>
      </c>
      <c r="ED24">
        <v>1.44996E-2</v>
      </c>
      <c r="EE24">
        <v>0.13691500000000001</v>
      </c>
      <c r="EF24">
        <v>0.126636</v>
      </c>
      <c r="EG24">
        <v>29833.7</v>
      </c>
      <c r="EH24">
        <v>30244.6</v>
      </c>
      <c r="EI24">
        <v>28126.799999999999</v>
      </c>
      <c r="EJ24">
        <v>29530.2</v>
      </c>
      <c r="EK24">
        <v>33419.5</v>
      </c>
      <c r="EL24">
        <v>35776.400000000001</v>
      </c>
      <c r="EM24">
        <v>39722.9</v>
      </c>
      <c r="EN24">
        <v>42179.4</v>
      </c>
      <c r="EO24">
        <v>1.98115</v>
      </c>
      <c r="EP24">
        <v>2.2128999999999999</v>
      </c>
      <c r="EQ24">
        <v>0.114478</v>
      </c>
      <c r="ER24">
        <v>0</v>
      </c>
      <c r="ES24">
        <v>30.103999999999999</v>
      </c>
      <c r="ET24">
        <v>999.9</v>
      </c>
      <c r="EU24">
        <v>76</v>
      </c>
      <c r="EV24">
        <v>31.8</v>
      </c>
      <c r="EW24">
        <v>35.487400000000001</v>
      </c>
      <c r="EX24">
        <v>56.33</v>
      </c>
      <c r="EY24">
        <v>-3.8581699999999999</v>
      </c>
      <c r="EZ24">
        <v>2</v>
      </c>
      <c r="FA24">
        <v>0.35248200000000002</v>
      </c>
      <c r="FB24">
        <v>-0.34716799999999998</v>
      </c>
      <c r="FC24">
        <v>20.274000000000001</v>
      </c>
      <c r="FD24">
        <v>5.2208800000000002</v>
      </c>
      <c r="FE24">
        <v>12.0059</v>
      </c>
      <c r="FF24">
        <v>4.9870000000000001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1.86578</v>
      </c>
      <c r="FM24">
        <v>1.8621700000000001</v>
      </c>
      <c r="FN24">
        <v>1.8641700000000001</v>
      </c>
      <c r="FO24">
        <v>1.8602300000000001</v>
      </c>
      <c r="FP24">
        <v>1.8609599999999999</v>
      </c>
      <c r="FQ24">
        <v>1.86016</v>
      </c>
      <c r="FR24">
        <v>1.8618699999999999</v>
      </c>
      <c r="FS24">
        <v>1.8584700000000001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-4.5510000000000002</v>
      </c>
      <c r="GH24">
        <v>0.22420000000000001</v>
      </c>
      <c r="GI24">
        <v>-4.3390407852367989</v>
      </c>
      <c r="GJ24">
        <v>-4.8024823865547416E-3</v>
      </c>
      <c r="GK24">
        <v>2.2541114550050859E-6</v>
      </c>
      <c r="GL24">
        <v>-5.2254267566753844E-10</v>
      </c>
      <c r="GM24">
        <v>0.224158448447625</v>
      </c>
      <c r="GN24">
        <v>0</v>
      </c>
      <c r="GO24">
        <v>0</v>
      </c>
      <c r="GP24">
        <v>0</v>
      </c>
      <c r="GQ24">
        <v>6</v>
      </c>
      <c r="GR24">
        <v>2068</v>
      </c>
      <c r="GS24">
        <v>3</v>
      </c>
      <c r="GT24">
        <v>31</v>
      </c>
      <c r="GU24">
        <v>98.4</v>
      </c>
      <c r="GV24">
        <v>98.5</v>
      </c>
      <c r="GW24">
        <v>0.31127899999999997</v>
      </c>
      <c r="GX24">
        <v>2.6184099999999999</v>
      </c>
      <c r="GY24">
        <v>2.04834</v>
      </c>
      <c r="GZ24">
        <v>2.6269499999999999</v>
      </c>
      <c r="HA24">
        <v>2.1972700000000001</v>
      </c>
      <c r="HB24">
        <v>2.2997999999999998</v>
      </c>
      <c r="HC24">
        <v>37.0032</v>
      </c>
      <c r="HD24">
        <v>14.5436</v>
      </c>
      <c r="HE24">
        <v>18</v>
      </c>
      <c r="HF24">
        <v>512.66099999999994</v>
      </c>
      <c r="HG24">
        <v>759.41499999999996</v>
      </c>
      <c r="HH24">
        <v>31.000499999999999</v>
      </c>
      <c r="HI24">
        <v>31.889700000000001</v>
      </c>
      <c r="HJ24">
        <v>30.000299999999999</v>
      </c>
      <c r="HK24">
        <v>31.832999999999998</v>
      </c>
      <c r="HL24">
        <v>31.838899999999999</v>
      </c>
      <c r="HM24">
        <v>6.2661300000000004</v>
      </c>
      <c r="HN24">
        <v>20.109100000000002</v>
      </c>
      <c r="HO24">
        <v>100</v>
      </c>
      <c r="HP24">
        <v>31</v>
      </c>
      <c r="HQ24">
        <v>63.78</v>
      </c>
      <c r="HR24">
        <v>29.953600000000002</v>
      </c>
      <c r="HS24">
        <v>99.141300000000001</v>
      </c>
      <c r="HT24">
        <v>97.8386</v>
      </c>
    </row>
    <row r="25" spans="1:228" x14ac:dyDescent="0.2">
      <c r="A25">
        <v>10</v>
      </c>
      <c r="B25">
        <v>1676565408.5</v>
      </c>
      <c r="C25">
        <v>36</v>
      </c>
      <c r="D25" t="s">
        <v>378</v>
      </c>
      <c r="E25" t="s">
        <v>379</v>
      </c>
      <c r="F25">
        <v>4</v>
      </c>
      <c r="G25">
        <v>1676565406.5</v>
      </c>
      <c r="H25">
        <f t="shared" si="0"/>
        <v>3.5540908144988028E-3</v>
      </c>
      <c r="I25">
        <f t="shared" si="1"/>
        <v>3.5540908144988026</v>
      </c>
      <c r="J25">
        <f t="shared" si="2"/>
        <v>-0.27171625458639437</v>
      </c>
      <c r="K25">
        <f t="shared" si="3"/>
        <v>43.601671428571422</v>
      </c>
      <c r="L25">
        <f t="shared" si="4"/>
        <v>44.354190420987912</v>
      </c>
      <c r="M25">
        <f t="shared" si="5"/>
        <v>4.4891417601038492</v>
      </c>
      <c r="N25">
        <f t="shared" si="6"/>
        <v>4.4129783942061902</v>
      </c>
      <c r="O25">
        <f t="shared" si="7"/>
        <v>0.25617838587097813</v>
      </c>
      <c r="P25">
        <f t="shared" si="8"/>
        <v>2.7634340511856896</v>
      </c>
      <c r="Q25">
        <f t="shared" si="9"/>
        <v>0.24367822382409962</v>
      </c>
      <c r="R25">
        <f t="shared" si="10"/>
        <v>0.15337113801653302</v>
      </c>
      <c r="S25">
        <f t="shared" si="11"/>
        <v>226.11755263123931</v>
      </c>
      <c r="T25">
        <f t="shared" si="12"/>
        <v>32.54235144702713</v>
      </c>
      <c r="U25">
        <f t="shared" si="13"/>
        <v>31.964014285714281</v>
      </c>
      <c r="V25">
        <f t="shared" si="14"/>
        <v>4.7653658996730881</v>
      </c>
      <c r="W25">
        <f t="shared" si="15"/>
        <v>69.678402709329191</v>
      </c>
      <c r="X25">
        <f t="shared" si="16"/>
        <v>3.3483520213568214</v>
      </c>
      <c r="Y25">
        <f t="shared" si="17"/>
        <v>4.8054373969001922</v>
      </c>
      <c r="Z25">
        <f t="shared" si="18"/>
        <v>1.4170138783162667</v>
      </c>
      <c r="AA25">
        <f t="shared" si="19"/>
        <v>-156.73540491939721</v>
      </c>
      <c r="AB25">
        <f t="shared" si="20"/>
        <v>22.047245654044428</v>
      </c>
      <c r="AC25">
        <f t="shared" si="21"/>
        <v>1.8099989989789216</v>
      </c>
      <c r="AD25">
        <f t="shared" si="22"/>
        <v>93.239392364865452</v>
      </c>
      <c r="AE25">
        <f t="shared" si="23"/>
        <v>9.7722029013931238</v>
      </c>
      <c r="AF25">
        <f t="shared" si="24"/>
        <v>3.5426496142576536</v>
      </c>
      <c r="AG25">
        <f t="shared" si="25"/>
        <v>-0.27171625458639437</v>
      </c>
      <c r="AH25">
        <v>53.179431099827923</v>
      </c>
      <c r="AI25">
        <v>47.508176363636359</v>
      </c>
      <c r="AJ25">
        <v>1.6041327855278431</v>
      </c>
      <c r="AK25">
        <v>60.312584789408973</v>
      </c>
      <c r="AL25">
        <f t="shared" si="26"/>
        <v>3.5540908144988026</v>
      </c>
      <c r="AM25">
        <v>29.915650628138529</v>
      </c>
      <c r="AN25">
        <v>33.086715151515143</v>
      </c>
      <c r="AO25">
        <v>1.61577176921704E-4</v>
      </c>
      <c r="AP25">
        <v>101.54</v>
      </c>
      <c r="AQ25">
        <v>151</v>
      </c>
      <c r="AR25">
        <v>23</v>
      </c>
      <c r="AS25">
        <f t="shared" si="27"/>
        <v>1</v>
      </c>
      <c r="AT25">
        <f t="shared" si="28"/>
        <v>0</v>
      </c>
      <c r="AU25">
        <f t="shared" si="29"/>
        <v>47358.550408293049</v>
      </c>
      <c r="AV25">
        <f t="shared" si="30"/>
        <v>1200.002857142857</v>
      </c>
      <c r="AW25">
        <f t="shared" si="31"/>
        <v>1025.9283568037508</v>
      </c>
      <c r="AX25">
        <f t="shared" si="32"/>
        <v>0.85493826176916921</v>
      </c>
      <c r="AY25">
        <f t="shared" si="33"/>
        <v>0.18843084521449655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1676565406.5</v>
      </c>
      <c r="BF25">
        <v>43.601671428571422</v>
      </c>
      <c r="BG25">
        <v>52.764514285714277</v>
      </c>
      <c r="BH25">
        <v>33.082814285714292</v>
      </c>
      <c r="BI25">
        <v>29.920942857142851</v>
      </c>
      <c r="BJ25">
        <v>48.166871428571433</v>
      </c>
      <c r="BK25">
        <v>32.85868571428572</v>
      </c>
      <c r="BL25">
        <v>650.01671428571433</v>
      </c>
      <c r="BM25">
        <v>101.1111428571428</v>
      </c>
      <c r="BN25">
        <v>0.1000779428571429</v>
      </c>
      <c r="BO25">
        <v>32.112000000000009</v>
      </c>
      <c r="BP25">
        <v>31.964014285714281</v>
      </c>
      <c r="BQ25">
        <v>999.89999999999986</v>
      </c>
      <c r="BR25">
        <v>0</v>
      </c>
      <c r="BS25">
        <v>0</v>
      </c>
      <c r="BT25">
        <v>8981.9642857142862</v>
      </c>
      <c r="BU25">
        <v>0</v>
      </c>
      <c r="BV25">
        <v>199.6968571428572</v>
      </c>
      <c r="BW25">
        <v>-9.1628371428571427</v>
      </c>
      <c r="BX25">
        <v>45.093514285714278</v>
      </c>
      <c r="BY25">
        <v>54.391985714285703</v>
      </c>
      <c r="BZ25">
        <v>3.1618914285714288</v>
      </c>
      <c r="CA25">
        <v>52.764514285714277</v>
      </c>
      <c r="CB25">
        <v>29.920942857142851</v>
      </c>
      <c r="CC25">
        <v>3.34504</v>
      </c>
      <c r="CD25">
        <v>3.0253399999999999</v>
      </c>
      <c r="CE25">
        <v>25.853114285714291</v>
      </c>
      <c r="CF25">
        <v>24.168042857142861</v>
      </c>
      <c r="CG25">
        <v>1200.002857142857</v>
      </c>
      <c r="CH25">
        <v>0.499975</v>
      </c>
      <c r="CI25">
        <v>0.50002500000000005</v>
      </c>
      <c r="CJ25">
        <v>0</v>
      </c>
      <c r="CK25">
        <v>949.98385714285712</v>
      </c>
      <c r="CL25">
        <v>4.9990899999999998</v>
      </c>
      <c r="CM25">
        <v>10067.242857142861</v>
      </c>
      <c r="CN25">
        <v>9557.7771428571432</v>
      </c>
      <c r="CO25">
        <v>41.625</v>
      </c>
      <c r="CP25">
        <v>43.561999999999998</v>
      </c>
      <c r="CQ25">
        <v>42.436999999999998</v>
      </c>
      <c r="CR25">
        <v>42.5</v>
      </c>
      <c r="CS25">
        <v>42.954999999999998</v>
      </c>
      <c r="CT25">
        <v>597.47428571428577</v>
      </c>
      <c r="CU25">
        <v>597.53428571428572</v>
      </c>
      <c r="CV25">
        <v>0</v>
      </c>
      <c r="CW25">
        <v>1676565420.3</v>
      </c>
      <c r="CX25">
        <v>0</v>
      </c>
      <c r="CY25">
        <v>1676559501.0999999</v>
      </c>
      <c r="CZ25" t="s">
        <v>356</v>
      </c>
      <c r="DA25">
        <v>1676559501.0999999</v>
      </c>
      <c r="DB25">
        <v>1676559496.5999999</v>
      </c>
      <c r="DC25">
        <v>9</v>
      </c>
      <c r="DD25">
        <v>-0.31900000000000001</v>
      </c>
      <c r="DE25">
        <v>0.04</v>
      </c>
      <c r="DF25">
        <v>-6.032</v>
      </c>
      <c r="DG25">
        <v>0.23799999999999999</v>
      </c>
      <c r="DH25">
        <v>416</v>
      </c>
      <c r="DI25">
        <v>31</v>
      </c>
      <c r="DJ25">
        <v>0.66</v>
      </c>
      <c r="DK25">
        <v>0.35</v>
      </c>
      <c r="DL25">
        <v>-7.6329185365853656</v>
      </c>
      <c r="DM25">
        <v>-11.90524787456447</v>
      </c>
      <c r="DN25">
        <v>1.19286606212253</v>
      </c>
      <c r="DO25">
        <v>0</v>
      </c>
      <c r="DP25">
        <v>3.2067207317073172</v>
      </c>
      <c r="DQ25">
        <v>-0.15928933797909001</v>
      </c>
      <c r="DR25">
        <v>1.9792964922926901E-2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3.298</v>
      </c>
      <c r="EB25">
        <v>2.6251199999999999</v>
      </c>
      <c r="EC25">
        <v>1.51824E-2</v>
      </c>
      <c r="ED25">
        <v>1.6397399999999999E-2</v>
      </c>
      <c r="EE25">
        <v>0.13694100000000001</v>
      </c>
      <c r="EF25">
        <v>0.12669800000000001</v>
      </c>
      <c r="EG25">
        <v>29778.5</v>
      </c>
      <c r="EH25">
        <v>30186.7</v>
      </c>
      <c r="EI25">
        <v>28126.799999999999</v>
      </c>
      <c r="EJ25">
        <v>29530.5</v>
      </c>
      <c r="EK25">
        <v>33418.400000000001</v>
      </c>
      <c r="EL25">
        <v>35774.199999999997</v>
      </c>
      <c r="EM25">
        <v>39722.6</v>
      </c>
      <c r="EN25">
        <v>42179.7</v>
      </c>
      <c r="EO25">
        <v>1.9817</v>
      </c>
      <c r="EP25">
        <v>2.2126299999999999</v>
      </c>
      <c r="EQ25">
        <v>0.11473899999999999</v>
      </c>
      <c r="ER25">
        <v>0</v>
      </c>
      <c r="ES25">
        <v>30.1021</v>
      </c>
      <c r="ET25">
        <v>999.9</v>
      </c>
      <c r="EU25">
        <v>76</v>
      </c>
      <c r="EV25">
        <v>31.8</v>
      </c>
      <c r="EW25">
        <v>35.488399999999999</v>
      </c>
      <c r="EX25">
        <v>56.69</v>
      </c>
      <c r="EY25">
        <v>-3.86619</v>
      </c>
      <c r="EZ25">
        <v>2</v>
      </c>
      <c r="FA25">
        <v>0.35271799999999998</v>
      </c>
      <c r="FB25">
        <v>-0.34503499999999998</v>
      </c>
      <c r="FC25">
        <v>20.274000000000001</v>
      </c>
      <c r="FD25">
        <v>5.2208800000000002</v>
      </c>
      <c r="FE25">
        <v>12.005000000000001</v>
      </c>
      <c r="FF25">
        <v>4.9870999999999999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1.86575</v>
      </c>
      <c r="FM25">
        <v>1.8621799999999999</v>
      </c>
      <c r="FN25">
        <v>1.8641700000000001</v>
      </c>
      <c r="FO25">
        <v>1.8602099999999999</v>
      </c>
      <c r="FP25">
        <v>1.8609599999999999</v>
      </c>
      <c r="FQ25">
        <v>1.86015</v>
      </c>
      <c r="FR25">
        <v>1.86188</v>
      </c>
      <c r="FS25">
        <v>1.85846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-4.5789999999999997</v>
      </c>
      <c r="GH25">
        <v>0.22420000000000001</v>
      </c>
      <c r="GI25">
        <v>-4.3390407852367989</v>
      </c>
      <c r="GJ25">
        <v>-4.8024823865547416E-3</v>
      </c>
      <c r="GK25">
        <v>2.2541114550050859E-6</v>
      </c>
      <c r="GL25">
        <v>-5.2254267566753844E-10</v>
      </c>
      <c r="GM25">
        <v>0.224158448447625</v>
      </c>
      <c r="GN25">
        <v>0</v>
      </c>
      <c r="GO25">
        <v>0</v>
      </c>
      <c r="GP25">
        <v>0</v>
      </c>
      <c r="GQ25">
        <v>6</v>
      </c>
      <c r="GR25">
        <v>2068</v>
      </c>
      <c r="GS25">
        <v>3</v>
      </c>
      <c r="GT25">
        <v>31</v>
      </c>
      <c r="GU25">
        <v>98.5</v>
      </c>
      <c r="GV25">
        <v>98.5</v>
      </c>
      <c r="GW25">
        <v>0.33203100000000002</v>
      </c>
      <c r="GX25">
        <v>2.6147499999999999</v>
      </c>
      <c r="GY25">
        <v>2.04834</v>
      </c>
      <c r="GZ25">
        <v>2.6281699999999999</v>
      </c>
      <c r="HA25">
        <v>2.1972700000000001</v>
      </c>
      <c r="HB25">
        <v>2.2595200000000002</v>
      </c>
      <c r="HC25">
        <v>37.0032</v>
      </c>
      <c r="HD25">
        <v>14.534800000000001</v>
      </c>
      <c r="HE25">
        <v>18</v>
      </c>
      <c r="HF25">
        <v>513.04100000000005</v>
      </c>
      <c r="HG25">
        <v>759.17600000000004</v>
      </c>
      <c r="HH25">
        <v>31.000599999999999</v>
      </c>
      <c r="HI25">
        <v>31.892499999999998</v>
      </c>
      <c r="HJ25">
        <v>30.0002</v>
      </c>
      <c r="HK25">
        <v>31.835799999999999</v>
      </c>
      <c r="HL25">
        <v>31.841000000000001</v>
      </c>
      <c r="HM25">
        <v>6.6636800000000003</v>
      </c>
      <c r="HN25">
        <v>20.109100000000002</v>
      </c>
      <c r="HO25">
        <v>100</v>
      </c>
      <c r="HP25">
        <v>31</v>
      </c>
      <c r="HQ25">
        <v>70.458799999999997</v>
      </c>
      <c r="HR25">
        <v>29.9559</v>
      </c>
      <c r="HS25">
        <v>99.140799999999999</v>
      </c>
      <c r="HT25">
        <v>97.839399999999998</v>
      </c>
    </row>
    <row r="26" spans="1:228" x14ac:dyDescent="0.2">
      <c r="A26">
        <v>11</v>
      </c>
      <c r="B26">
        <v>1676565412.5</v>
      </c>
      <c r="C26">
        <v>40</v>
      </c>
      <c r="D26" t="s">
        <v>380</v>
      </c>
      <c r="E26" t="s">
        <v>381</v>
      </c>
      <c r="F26">
        <v>4</v>
      </c>
      <c r="G26">
        <v>1676565410.1875</v>
      </c>
      <c r="H26">
        <f t="shared" si="0"/>
        <v>3.5481904685590302E-3</v>
      </c>
      <c r="I26">
        <f t="shared" si="1"/>
        <v>3.5481904685590302</v>
      </c>
      <c r="J26">
        <f t="shared" si="2"/>
        <v>8.9820794537453924E-2</v>
      </c>
      <c r="K26">
        <f t="shared" si="3"/>
        <v>49.328225000000003</v>
      </c>
      <c r="L26">
        <f t="shared" si="4"/>
        <v>47.619444820501037</v>
      </c>
      <c r="M26">
        <f t="shared" si="5"/>
        <v>4.8197453421525704</v>
      </c>
      <c r="N26">
        <f t="shared" si="6"/>
        <v>4.9926974910477853</v>
      </c>
      <c r="O26">
        <f t="shared" si="7"/>
        <v>0.25591005042372533</v>
      </c>
      <c r="P26">
        <f t="shared" si="8"/>
        <v>2.7635953593012816</v>
      </c>
      <c r="Q26">
        <f t="shared" si="9"/>
        <v>0.24343606637836177</v>
      </c>
      <c r="R26">
        <f t="shared" si="10"/>
        <v>0.15321759737245796</v>
      </c>
      <c r="S26">
        <f t="shared" si="11"/>
        <v>226.11491120758859</v>
      </c>
      <c r="T26">
        <f t="shared" si="12"/>
        <v>32.543563337365903</v>
      </c>
      <c r="U26">
        <f t="shared" si="13"/>
        <v>31.963787499999999</v>
      </c>
      <c r="V26">
        <f t="shared" si="14"/>
        <v>4.7653047146890577</v>
      </c>
      <c r="W26">
        <f t="shared" si="15"/>
        <v>69.697563630567799</v>
      </c>
      <c r="X26">
        <f t="shared" si="16"/>
        <v>3.3492041250024505</v>
      </c>
      <c r="Y26">
        <f t="shared" si="17"/>
        <v>4.8053388820804699</v>
      </c>
      <c r="Z26">
        <f t="shared" si="18"/>
        <v>1.4161005896866072</v>
      </c>
      <c r="AA26">
        <f t="shared" si="19"/>
        <v>-156.47519966345322</v>
      </c>
      <c r="AB26">
        <f t="shared" si="20"/>
        <v>22.028312402624977</v>
      </c>
      <c r="AC26">
        <f t="shared" si="21"/>
        <v>1.808333850306395</v>
      </c>
      <c r="AD26">
        <f t="shared" si="22"/>
        <v>93.476357797066726</v>
      </c>
      <c r="AE26">
        <f t="shared" si="23"/>
        <v>10.126237560033166</v>
      </c>
      <c r="AF26">
        <f t="shared" si="24"/>
        <v>3.542752550130106</v>
      </c>
      <c r="AG26">
        <f t="shared" si="25"/>
        <v>8.9820794537453924E-2</v>
      </c>
      <c r="AH26">
        <v>59.956912041775873</v>
      </c>
      <c r="AI26">
        <v>53.930115757575777</v>
      </c>
      <c r="AJ26">
        <v>1.6072714880347421</v>
      </c>
      <c r="AK26">
        <v>60.312584789408973</v>
      </c>
      <c r="AL26">
        <f t="shared" si="26"/>
        <v>3.5481904685590302</v>
      </c>
      <c r="AM26">
        <v>29.92718907692641</v>
      </c>
      <c r="AN26">
        <v>33.093167272727257</v>
      </c>
      <c r="AO26">
        <v>1.09008595270383E-4</v>
      </c>
      <c r="AP26">
        <v>101.54</v>
      </c>
      <c r="AQ26">
        <v>151</v>
      </c>
      <c r="AR26">
        <v>23</v>
      </c>
      <c r="AS26">
        <f t="shared" si="27"/>
        <v>1</v>
      </c>
      <c r="AT26">
        <f t="shared" si="28"/>
        <v>0</v>
      </c>
      <c r="AU26">
        <f t="shared" si="29"/>
        <v>47363.072237820459</v>
      </c>
      <c r="AV26">
        <f t="shared" si="30"/>
        <v>1199.99</v>
      </c>
      <c r="AW26">
        <f t="shared" si="31"/>
        <v>1025.9172514028955</v>
      </c>
      <c r="AX26">
        <f t="shared" si="32"/>
        <v>0.8549381673204739</v>
      </c>
      <c r="AY26">
        <f t="shared" si="33"/>
        <v>0.1884306629285149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1676565410.1875</v>
      </c>
      <c r="BF26">
        <v>49.328225000000003</v>
      </c>
      <c r="BG26">
        <v>58.836212500000002</v>
      </c>
      <c r="BH26">
        <v>33.090387499999999</v>
      </c>
      <c r="BI26">
        <v>29.928574999999999</v>
      </c>
      <c r="BJ26">
        <v>53.919712500000003</v>
      </c>
      <c r="BK26">
        <v>32.866212500000003</v>
      </c>
      <c r="BL26">
        <v>650.04262500000004</v>
      </c>
      <c r="BM26">
        <v>101.11387499999999</v>
      </c>
      <c r="BN26">
        <v>9.9932937499999999E-2</v>
      </c>
      <c r="BO26">
        <v>32.111637500000001</v>
      </c>
      <c r="BP26">
        <v>31.963787499999999</v>
      </c>
      <c r="BQ26">
        <v>999.9</v>
      </c>
      <c r="BR26">
        <v>0</v>
      </c>
      <c r="BS26">
        <v>0</v>
      </c>
      <c r="BT26">
        <v>8982.5774999999994</v>
      </c>
      <c r="BU26">
        <v>0</v>
      </c>
      <c r="BV26">
        <v>207.64487500000001</v>
      </c>
      <c r="BW26">
        <v>-9.5080024999999999</v>
      </c>
      <c r="BX26">
        <v>51.0163875</v>
      </c>
      <c r="BY26">
        <v>60.6514375</v>
      </c>
      <c r="BZ26">
        <v>3.1618175000000002</v>
      </c>
      <c r="CA26">
        <v>58.836212500000002</v>
      </c>
      <c r="CB26">
        <v>29.928574999999999</v>
      </c>
      <c r="CC26">
        <v>3.3458937500000001</v>
      </c>
      <c r="CD26">
        <v>3.0261900000000002</v>
      </c>
      <c r="CE26">
        <v>25.857399999999998</v>
      </c>
      <c r="CF26">
        <v>24.172725</v>
      </c>
      <c r="CG26">
        <v>1199.99</v>
      </c>
      <c r="CH26">
        <v>0.49997875000000003</v>
      </c>
      <c r="CI26">
        <v>0.50002125000000008</v>
      </c>
      <c r="CJ26">
        <v>0</v>
      </c>
      <c r="CK26">
        <v>948.471</v>
      </c>
      <c r="CL26">
        <v>4.9990899999999998</v>
      </c>
      <c r="CM26">
        <v>10057.0375</v>
      </c>
      <c r="CN26">
        <v>9557.7087499999998</v>
      </c>
      <c r="CO26">
        <v>41.625</v>
      </c>
      <c r="CP26">
        <v>43.561999999999998</v>
      </c>
      <c r="CQ26">
        <v>42.436999999999998</v>
      </c>
      <c r="CR26">
        <v>42.523249999999997</v>
      </c>
      <c r="CS26">
        <v>42.968499999999999</v>
      </c>
      <c r="CT26">
        <v>597.47125000000005</v>
      </c>
      <c r="CU26">
        <v>597.52374999999995</v>
      </c>
      <c r="CV26">
        <v>0</v>
      </c>
      <c r="CW26">
        <v>1676565423.9000001</v>
      </c>
      <c r="CX26">
        <v>0</v>
      </c>
      <c r="CY26">
        <v>1676559501.0999999</v>
      </c>
      <c r="CZ26" t="s">
        <v>356</v>
      </c>
      <c r="DA26">
        <v>1676559501.0999999</v>
      </c>
      <c r="DB26">
        <v>1676559496.5999999</v>
      </c>
      <c r="DC26">
        <v>9</v>
      </c>
      <c r="DD26">
        <v>-0.31900000000000001</v>
      </c>
      <c r="DE26">
        <v>0.04</v>
      </c>
      <c r="DF26">
        <v>-6.032</v>
      </c>
      <c r="DG26">
        <v>0.23799999999999999</v>
      </c>
      <c r="DH26">
        <v>416</v>
      </c>
      <c r="DI26">
        <v>31</v>
      </c>
      <c r="DJ26">
        <v>0.66</v>
      </c>
      <c r="DK26">
        <v>0.35</v>
      </c>
      <c r="DL26">
        <v>-8.3450114634146324</v>
      </c>
      <c r="DM26">
        <v>-9.0583659930313569</v>
      </c>
      <c r="DN26">
        <v>0.90732777302378287</v>
      </c>
      <c r="DO26">
        <v>0</v>
      </c>
      <c r="DP26">
        <v>3.1951612195121948</v>
      </c>
      <c r="DQ26">
        <v>-0.22329114982577911</v>
      </c>
      <c r="DR26">
        <v>2.4700687972557901E-2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3.2977300000000001</v>
      </c>
      <c r="EB26">
        <v>2.6250200000000001</v>
      </c>
      <c r="EC26">
        <v>1.70143E-2</v>
      </c>
      <c r="ED26">
        <v>1.8303199999999999E-2</v>
      </c>
      <c r="EE26">
        <v>0.136958</v>
      </c>
      <c r="EF26">
        <v>0.126718</v>
      </c>
      <c r="EG26">
        <v>29722.400000000001</v>
      </c>
      <c r="EH26">
        <v>30128.6</v>
      </c>
      <c r="EI26">
        <v>28126.1</v>
      </c>
      <c r="EJ26">
        <v>29530.9</v>
      </c>
      <c r="EK26">
        <v>33416.699999999997</v>
      </c>
      <c r="EL26">
        <v>35774.1</v>
      </c>
      <c r="EM26">
        <v>39721.300000000003</v>
      </c>
      <c r="EN26">
        <v>42180.4</v>
      </c>
      <c r="EO26">
        <v>1.9814000000000001</v>
      </c>
      <c r="EP26">
        <v>2.21292</v>
      </c>
      <c r="EQ26">
        <v>0.11462700000000001</v>
      </c>
      <c r="ER26">
        <v>0</v>
      </c>
      <c r="ES26">
        <v>30.098800000000001</v>
      </c>
      <c r="ET26">
        <v>999.9</v>
      </c>
      <c r="EU26">
        <v>76</v>
      </c>
      <c r="EV26">
        <v>31.8</v>
      </c>
      <c r="EW26">
        <v>35.487099999999998</v>
      </c>
      <c r="EX26">
        <v>56.69</v>
      </c>
      <c r="EY26">
        <v>-3.7700300000000002</v>
      </c>
      <c r="EZ26">
        <v>2</v>
      </c>
      <c r="FA26">
        <v>0.35274899999999998</v>
      </c>
      <c r="FB26">
        <v>-0.34318100000000001</v>
      </c>
      <c r="FC26">
        <v>20.273900000000001</v>
      </c>
      <c r="FD26">
        <v>5.22058</v>
      </c>
      <c r="FE26">
        <v>12.005800000000001</v>
      </c>
      <c r="FF26">
        <v>4.9870999999999999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1.86574</v>
      </c>
      <c r="FM26">
        <v>1.8621700000000001</v>
      </c>
      <c r="FN26">
        <v>1.8641700000000001</v>
      </c>
      <c r="FO26">
        <v>1.8602300000000001</v>
      </c>
      <c r="FP26">
        <v>1.8609599999999999</v>
      </c>
      <c r="FQ26">
        <v>1.86012</v>
      </c>
      <c r="FR26">
        <v>1.86188</v>
      </c>
      <c r="FS26">
        <v>1.85846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-4.6079999999999997</v>
      </c>
      <c r="GH26">
        <v>0.22420000000000001</v>
      </c>
      <c r="GI26">
        <v>-4.3390407852367989</v>
      </c>
      <c r="GJ26">
        <v>-4.8024823865547416E-3</v>
      </c>
      <c r="GK26">
        <v>2.2541114550050859E-6</v>
      </c>
      <c r="GL26">
        <v>-5.2254267566753844E-10</v>
      </c>
      <c r="GM26">
        <v>0.224158448447625</v>
      </c>
      <c r="GN26">
        <v>0</v>
      </c>
      <c r="GO26">
        <v>0</v>
      </c>
      <c r="GP26">
        <v>0</v>
      </c>
      <c r="GQ26">
        <v>6</v>
      </c>
      <c r="GR26">
        <v>2068</v>
      </c>
      <c r="GS26">
        <v>3</v>
      </c>
      <c r="GT26">
        <v>31</v>
      </c>
      <c r="GU26">
        <v>98.5</v>
      </c>
      <c r="GV26">
        <v>98.6</v>
      </c>
      <c r="GW26">
        <v>0.35156199999999999</v>
      </c>
      <c r="GX26">
        <v>2.6049799999999999</v>
      </c>
      <c r="GY26">
        <v>2.04834</v>
      </c>
      <c r="GZ26">
        <v>2.6281699999999999</v>
      </c>
      <c r="HA26">
        <v>2.1972700000000001</v>
      </c>
      <c r="HB26">
        <v>2.3315399999999999</v>
      </c>
      <c r="HC26">
        <v>37.0032</v>
      </c>
      <c r="HD26">
        <v>14.5611</v>
      </c>
      <c r="HE26">
        <v>18</v>
      </c>
      <c r="HF26">
        <v>512.86199999999997</v>
      </c>
      <c r="HG26">
        <v>759.49699999999996</v>
      </c>
      <c r="HH26">
        <v>31.000599999999999</v>
      </c>
      <c r="HI26">
        <v>31.894600000000001</v>
      </c>
      <c r="HJ26">
        <v>30.000299999999999</v>
      </c>
      <c r="HK26">
        <v>31.837900000000001</v>
      </c>
      <c r="HL26">
        <v>31.8432</v>
      </c>
      <c r="HM26">
        <v>7.0638100000000001</v>
      </c>
      <c r="HN26">
        <v>20.109100000000002</v>
      </c>
      <c r="HO26">
        <v>100</v>
      </c>
      <c r="HP26">
        <v>31</v>
      </c>
      <c r="HQ26">
        <v>77.138900000000007</v>
      </c>
      <c r="HR26">
        <v>29.961300000000001</v>
      </c>
      <c r="HS26">
        <v>99.137900000000002</v>
      </c>
      <c r="HT26">
        <v>97.840900000000005</v>
      </c>
    </row>
    <row r="27" spans="1:228" x14ac:dyDescent="0.2">
      <c r="A27">
        <v>12</v>
      </c>
      <c r="B27">
        <v>1676565416.5</v>
      </c>
      <c r="C27">
        <v>44</v>
      </c>
      <c r="D27" t="s">
        <v>382</v>
      </c>
      <c r="E27" t="s">
        <v>383</v>
      </c>
      <c r="F27">
        <v>4</v>
      </c>
      <c r="G27">
        <v>1676565414.5</v>
      </c>
      <c r="H27">
        <f t="shared" si="0"/>
        <v>3.5351624588778625E-3</v>
      </c>
      <c r="I27">
        <f t="shared" si="1"/>
        <v>3.5351624588778625</v>
      </c>
      <c r="J27">
        <f t="shared" si="2"/>
        <v>0.19439388614976535</v>
      </c>
      <c r="K27">
        <f t="shared" si="3"/>
        <v>56.104599999999998</v>
      </c>
      <c r="L27">
        <f t="shared" si="4"/>
        <v>53.562990678025791</v>
      </c>
      <c r="M27">
        <f t="shared" si="5"/>
        <v>5.421430938305944</v>
      </c>
      <c r="N27">
        <f t="shared" si="6"/>
        <v>5.6786824329819243</v>
      </c>
      <c r="O27">
        <f t="shared" si="7"/>
        <v>0.25508501410454892</v>
      </c>
      <c r="P27">
        <f t="shared" si="8"/>
        <v>2.7676877081253068</v>
      </c>
      <c r="Q27">
        <f t="shared" si="9"/>
        <v>0.24270661106088715</v>
      </c>
      <c r="R27">
        <f t="shared" si="10"/>
        <v>0.15275371299333587</v>
      </c>
      <c r="S27">
        <f t="shared" si="11"/>
        <v>226.11809134552365</v>
      </c>
      <c r="T27">
        <f t="shared" si="12"/>
        <v>32.539002026931144</v>
      </c>
      <c r="U27">
        <f t="shared" si="13"/>
        <v>31.961271428571429</v>
      </c>
      <c r="V27">
        <f t="shared" si="14"/>
        <v>4.76462594448906</v>
      </c>
      <c r="W27">
        <f t="shared" si="15"/>
        <v>69.732447081074199</v>
      </c>
      <c r="X27">
        <f t="shared" si="16"/>
        <v>3.3494495449656747</v>
      </c>
      <c r="Y27">
        <f t="shared" si="17"/>
        <v>4.803286970657215</v>
      </c>
      <c r="Z27">
        <f t="shared" si="18"/>
        <v>1.4151763995233853</v>
      </c>
      <c r="AA27">
        <f t="shared" si="19"/>
        <v>-155.90066443651372</v>
      </c>
      <c r="AB27">
        <f t="shared" si="20"/>
        <v>21.309545178077794</v>
      </c>
      <c r="AC27">
        <f t="shared" si="21"/>
        <v>1.7466562099757361</v>
      </c>
      <c r="AD27">
        <f t="shared" si="22"/>
        <v>93.273628297063453</v>
      </c>
      <c r="AE27">
        <f t="shared" si="23"/>
        <v>10.459967932444494</v>
      </c>
      <c r="AF27">
        <f t="shared" si="24"/>
        <v>3.5347726843308198</v>
      </c>
      <c r="AG27">
        <f t="shared" si="25"/>
        <v>0.19439388614976535</v>
      </c>
      <c r="AH27">
        <v>66.74253366768842</v>
      </c>
      <c r="AI27">
        <v>60.49031636363636</v>
      </c>
      <c r="AJ27">
        <v>1.6410739751576731</v>
      </c>
      <c r="AK27">
        <v>60.312584789408973</v>
      </c>
      <c r="AL27">
        <f t="shared" si="26"/>
        <v>3.5351624588778625</v>
      </c>
      <c r="AM27">
        <v>29.935201934935069</v>
      </c>
      <c r="AN27">
        <v>33.090635151515137</v>
      </c>
      <c r="AO27">
        <v>-8.3485691798003802E-6</v>
      </c>
      <c r="AP27">
        <v>101.54</v>
      </c>
      <c r="AQ27">
        <v>151</v>
      </c>
      <c r="AR27">
        <v>23</v>
      </c>
      <c r="AS27">
        <f t="shared" si="27"/>
        <v>1</v>
      </c>
      <c r="AT27">
        <f t="shared" si="28"/>
        <v>0</v>
      </c>
      <c r="AU27">
        <f t="shared" si="29"/>
        <v>47477.12259110764</v>
      </c>
      <c r="AV27">
        <f t="shared" si="30"/>
        <v>1200.005714285714</v>
      </c>
      <c r="AW27">
        <f t="shared" si="31"/>
        <v>1025.9307996608927</v>
      </c>
      <c r="AX27">
        <f t="shared" si="32"/>
        <v>0.85493826191616362</v>
      </c>
      <c r="AY27">
        <f t="shared" si="33"/>
        <v>0.18843084549819594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1676565414.5</v>
      </c>
      <c r="BF27">
        <v>56.104599999999998</v>
      </c>
      <c r="BG27">
        <v>65.943442857142855</v>
      </c>
      <c r="BH27">
        <v>33.092100000000002</v>
      </c>
      <c r="BI27">
        <v>29.937071428571429</v>
      </c>
      <c r="BJ27">
        <v>60.727071428571428</v>
      </c>
      <c r="BK27">
        <v>32.867942857142857</v>
      </c>
      <c r="BL27">
        <v>649.97185714285717</v>
      </c>
      <c r="BM27">
        <v>101.1161428571429</v>
      </c>
      <c r="BN27">
        <v>9.9843585714285712E-2</v>
      </c>
      <c r="BO27">
        <v>32.104085714285723</v>
      </c>
      <c r="BP27">
        <v>31.961271428571429</v>
      </c>
      <c r="BQ27">
        <v>999.89999999999986</v>
      </c>
      <c r="BR27">
        <v>0</v>
      </c>
      <c r="BS27">
        <v>0</v>
      </c>
      <c r="BT27">
        <v>9004.1057142857153</v>
      </c>
      <c r="BU27">
        <v>0</v>
      </c>
      <c r="BV27">
        <v>219.25171428571431</v>
      </c>
      <c r="BW27">
        <v>-9.8388614285714286</v>
      </c>
      <c r="BX27">
        <v>58.02475714285714</v>
      </c>
      <c r="BY27">
        <v>67.978557142857156</v>
      </c>
      <c r="BZ27">
        <v>3.15503</v>
      </c>
      <c r="CA27">
        <v>65.943442857142855</v>
      </c>
      <c r="CB27">
        <v>29.937071428571429</v>
      </c>
      <c r="CC27">
        <v>3.3461400000000001</v>
      </c>
      <c r="CD27">
        <v>3.0271142857142861</v>
      </c>
      <c r="CE27">
        <v>25.858657142857151</v>
      </c>
      <c r="CF27">
        <v>24.17782857142857</v>
      </c>
      <c r="CG27">
        <v>1200.005714285714</v>
      </c>
      <c r="CH27">
        <v>0.499975</v>
      </c>
      <c r="CI27">
        <v>0.50002500000000005</v>
      </c>
      <c r="CJ27">
        <v>0</v>
      </c>
      <c r="CK27">
        <v>946.87571428571448</v>
      </c>
      <c r="CL27">
        <v>4.9990899999999998</v>
      </c>
      <c r="CM27">
        <v>10045.9</v>
      </c>
      <c r="CN27">
        <v>9557.8157142857144</v>
      </c>
      <c r="CO27">
        <v>41.625</v>
      </c>
      <c r="CP27">
        <v>43.526571428571437</v>
      </c>
      <c r="CQ27">
        <v>42.436999999999998</v>
      </c>
      <c r="CR27">
        <v>42.561999999999998</v>
      </c>
      <c r="CS27">
        <v>42.946000000000012</v>
      </c>
      <c r="CT27">
        <v>597.47571428571428</v>
      </c>
      <c r="CU27">
        <v>597.53571428571433</v>
      </c>
      <c r="CV27">
        <v>0</v>
      </c>
      <c r="CW27">
        <v>1676565428.0999999</v>
      </c>
      <c r="CX27">
        <v>0</v>
      </c>
      <c r="CY27">
        <v>1676559501.0999999</v>
      </c>
      <c r="CZ27" t="s">
        <v>356</v>
      </c>
      <c r="DA27">
        <v>1676559501.0999999</v>
      </c>
      <c r="DB27">
        <v>1676559496.5999999</v>
      </c>
      <c r="DC27">
        <v>9</v>
      </c>
      <c r="DD27">
        <v>-0.31900000000000001</v>
      </c>
      <c r="DE27">
        <v>0.04</v>
      </c>
      <c r="DF27">
        <v>-6.032</v>
      </c>
      <c r="DG27">
        <v>0.23799999999999999</v>
      </c>
      <c r="DH27">
        <v>416</v>
      </c>
      <c r="DI27">
        <v>31</v>
      </c>
      <c r="DJ27">
        <v>0.66</v>
      </c>
      <c r="DK27">
        <v>0.35</v>
      </c>
      <c r="DL27">
        <v>-8.8971302439024385</v>
      </c>
      <c r="DM27">
        <v>-7.0646032055749206</v>
      </c>
      <c r="DN27">
        <v>0.70831630208368168</v>
      </c>
      <c r="DO27">
        <v>0</v>
      </c>
      <c r="DP27">
        <v>3.1838187804878051</v>
      </c>
      <c r="DQ27">
        <v>-0.2406756794425064</v>
      </c>
      <c r="DR27">
        <v>2.581132576093639E-2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3.2978100000000001</v>
      </c>
      <c r="EB27">
        <v>2.6253000000000002</v>
      </c>
      <c r="EC27">
        <v>1.88661E-2</v>
      </c>
      <c r="ED27">
        <v>2.02051E-2</v>
      </c>
      <c r="EE27">
        <v>0.13695299999999999</v>
      </c>
      <c r="EF27">
        <v>0.12674299999999999</v>
      </c>
      <c r="EG27">
        <v>29666.400000000001</v>
      </c>
      <c r="EH27">
        <v>30070</v>
      </c>
      <c r="EI27">
        <v>28126</v>
      </c>
      <c r="EJ27">
        <v>29530.7</v>
      </c>
      <c r="EK27">
        <v>33417.1</v>
      </c>
      <c r="EL27">
        <v>35773</v>
      </c>
      <c r="EM27">
        <v>39721.4</v>
      </c>
      <c r="EN27">
        <v>42180.1</v>
      </c>
      <c r="EO27">
        <v>1.9814499999999999</v>
      </c>
      <c r="EP27">
        <v>2.2126999999999999</v>
      </c>
      <c r="EQ27">
        <v>0.114925</v>
      </c>
      <c r="ER27">
        <v>0</v>
      </c>
      <c r="ES27">
        <v>30.0944</v>
      </c>
      <c r="ET27">
        <v>999.9</v>
      </c>
      <c r="EU27">
        <v>76</v>
      </c>
      <c r="EV27">
        <v>31.8</v>
      </c>
      <c r="EW27">
        <v>35.481099999999998</v>
      </c>
      <c r="EX27">
        <v>56.96</v>
      </c>
      <c r="EY27">
        <v>-3.6498400000000002</v>
      </c>
      <c r="EZ27">
        <v>2</v>
      </c>
      <c r="FA27">
        <v>0.35305399999999998</v>
      </c>
      <c r="FB27">
        <v>-0.34338800000000003</v>
      </c>
      <c r="FC27">
        <v>20.274000000000001</v>
      </c>
      <c r="FD27">
        <v>5.22058</v>
      </c>
      <c r="FE27">
        <v>12.0052</v>
      </c>
      <c r="FF27">
        <v>4.9870000000000001</v>
      </c>
      <c r="FG27">
        <v>3.2844799999999998</v>
      </c>
      <c r="FH27">
        <v>9999</v>
      </c>
      <c r="FI27">
        <v>9999</v>
      </c>
      <c r="FJ27">
        <v>9999</v>
      </c>
      <c r="FK27">
        <v>999.9</v>
      </c>
      <c r="FL27">
        <v>1.8657699999999999</v>
      </c>
      <c r="FM27">
        <v>1.8621700000000001</v>
      </c>
      <c r="FN27">
        <v>1.8641700000000001</v>
      </c>
      <c r="FO27">
        <v>1.8602300000000001</v>
      </c>
      <c r="FP27">
        <v>1.8609599999999999</v>
      </c>
      <c r="FQ27">
        <v>1.86016</v>
      </c>
      <c r="FR27">
        <v>1.8618699999999999</v>
      </c>
      <c r="FS27">
        <v>1.85843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-4.6369999999999996</v>
      </c>
      <c r="GH27">
        <v>0.22420000000000001</v>
      </c>
      <c r="GI27">
        <v>-4.3390407852367989</v>
      </c>
      <c r="GJ27">
        <v>-4.8024823865547416E-3</v>
      </c>
      <c r="GK27">
        <v>2.2541114550050859E-6</v>
      </c>
      <c r="GL27">
        <v>-5.2254267566753844E-10</v>
      </c>
      <c r="GM27">
        <v>0.224158448447625</v>
      </c>
      <c r="GN27">
        <v>0</v>
      </c>
      <c r="GO27">
        <v>0</v>
      </c>
      <c r="GP27">
        <v>0</v>
      </c>
      <c r="GQ27">
        <v>6</v>
      </c>
      <c r="GR27">
        <v>2068</v>
      </c>
      <c r="GS27">
        <v>3</v>
      </c>
      <c r="GT27">
        <v>31</v>
      </c>
      <c r="GU27">
        <v>98.6</v>
      </c>
      <c r="GV27">
        <v>98.7</v>
      </c>
      <c r="GW27">
        <v>0.37231399999999998</v>
      </c>
      <c r="GX27">
        <v>2.5976599999999999</v>
      </c>
      <c r="GY27">
        <v>2.04834</v>
      </c>
      <c r="GZ27">
        <v>2.6281699999999999</v>
      </c>
      <c r="HA27">
        <v>2.1972700000000001</v>
      </c>
      <c r="HB27">
        <v>2.3095699999999999</v>
      </c>
      <c r="HC27">
        <v>37.0032</v>
      </c>
      <c r="HD27">
        <v>14.552300000000001</v>
      </c>
      <c r="HE27">
        <v>18</v>
      </c>
      <c r="HF27">
        <v>512.91200000000003</v>
      </c>
      <c r="HG27">
        <v>759.303</v>
      </c>
      <c r="HH27">
        <v>31.0002</v>
      </c>
      <c r="HI27">
        <v>31.897400000000001</v>
      </c>
      <c r="HJ27">
        <v>30.000399999999999</v>
      </c>
      <c r="HK27">
        <v>31.84</v>
      </c>
      <c r="HL27">
        <v>31.845199999999998</v>
      </c>
      <c r="HM27">
        <v>7.4648899999999996</v>
      </c>
      <c r="HN27">
        <v>20.109100000000002</v>
      </c>
      <c r="HO27">
        <v>100</v>
      </c>
      <c r="HP27">
        <v>31</v>
      </c>
      <c r="HQ27">
        <v>83.817300000000003</v>
      </c>
      <c r="HR27">
        <v>29.968499999999999</v>
      </c>
      <c r="HS27">
        <v>99.137900000000002</v>
      </c>
      <c r="HT27">
        <v>97.840199999999996</v>
      </c>
    </row>
    <row r="28" spans="1:228" x14ac:dyDescent="0.2">
      <c r="A28">
        <v>13</v>
      </c>
      <c r="B28">
        <v>1676565420.5</v>
      </c>
      <c r="C28">
        <v>48</v>
      </c>
      <c r="D28" t="s">
        <v>384</v>
      </c>
      <c r="E28" t="s">
        <v>385</v>
      </c>
      <c r="F28">
        <v>4</v>
      </c>
      <c r="G28">
        <v>1676565418.1875</v>
      </c>
      <c r="H28">
        <f t="shared" si="0"/>
        <v>3.5225711608780023E-3</v>
      </c>
      <c r="I28">
        <f t="shared" si="1"/>
        <v>3.5225711608780021</v>
      </c>
      <c r="J28">
        <f t="shared" si="2"/>
        <v>0.49824956358976152</v>
      </c>
      <c r="K28">
        <f t="shared" si="3"/>
        <v>61.957849999999993</v>
      </c>
      <c r="L28">
        <f t="shared" si="4"/>
        <v>57.3019182821578</v>
      </c>
      <c r="M28">
        <f t="shared" si="5"/>
        <v>5.8000559049369613</v>
      </c>
      <c r="N28">
        <f t="shared" si="6"/>
        <v>6.2713257168842942</v>
      </c>
      <c r="O28">
        <f t="shared" si="7"/>
        <v>0.25401542143467892</v>
      </c>
      <c r="P28">
        <f t="shared" si="8"/>
        <v>2.7627551628158842</v>
      </c>
      <c r="Q28">
        <f t="shared" si="9"/>
        <v>0.24171714435553987</v>
      </c>
      <c r="R28">
        <f t="shared" si="10"/>
        <v>0.15212853553614536</v>
      </c>
      <c r="S28">
        <f t="shared" si="11"/>
        <v>226.11574524617311</v>
      </c>
      <c r="T28">
        <f t="shared" si="12"/>
        <v>32.537191212075854</v>
      </c>
      <c r="U28">
        <f t="shared" si="13"/>
        <v>31.962487500000002</v>
      </c>
      <c r="V28">
        <f t="shared" si="14"/>
        <v>4.7649539982130946</v>
      </c>
      <c r="W28">
        <f t="shared" si="15"/>
        <v>69.746546935151287</v>
      </c>
      <c r="X28">
        <f t="shared" si="16"/>
        <v>3.3489975633615594</v>
      </c>
      <c r="Y28">
        <f t="shared" si="17"/>
        <v>4.8016679112091083</v>
      </c>
      <c r="Z28">
        <f t="shared" si="18"/>
        <v>1.4159564348515352</v>
      </c>
      <c r="AA28">
        <f t="shared" si="19"/>
        <v>-155.3453881947199</v>
      </c>
      <c r="AB28">
        <f t="shared" si="20"/>
        <v>20.202616461509056</v>
      </c>
      <c r="AC28">
        <f t="shared" si="21"/>
        <v>1.6588435231061731</v>
      </c>
      <c r="AD28">
        <f t="shared" si="22"/>
        <v>92.631817036068441</v>
      </c>
      <c r="AE28">
        <f t="shared" si="23"/>
        <v>10.763245334183019</v>
      </c>
      <c r="AF28">
        <f t="shared" si="24"/>
        <v>3.5233480596469282</v>
      </c>
      <c r="AG28">
        <f t="shared" si="25"/>
        <v>0.49824956358976152</v>
      </c>
      <c r="AH28">
        <v>73.626698799210644</v>
      </c>
      <c r="AI28">
        <v>67.064282424242407</v>
      </c>
      <c r="AJ28">
        <v>1.646720711046471</v>
      </c>
      <c r="AK28">
        <v>60.312584789408973</v>
      </c>
      <c r="AL28">
        <f t="shared" si="26"/>
        <v>3.5225711608780021</v>
      </c>
      <c r="AM28">
        <v>29.940302964329021</v>
      </c>
      <c r="AN28">
        <v>33.085063030303019</v>
      </c>
      <c r="AO28">
        <v>-1.06205449452808E-4</v>
      </c>
      <c r="AP28">
        <v>101.54</v>
      </c>
      <c r="AQ28">
        <v>150</v>
      </c>
      <c r="AR28">
        <v>23</v>
      </c>
      <c r="AS28">
        <f t="shared" si="27"/>
        <v>1</v>
      </c>
      <c r="AT28">
        <f t="shared" si="28"/>
        <v>0</v>
      </c>
      <c r="AU28">
        <f t="shared" si="29"/>
        <v>47342.044361720764</v>
      </c>
      <c r="AV28">
        <f t="shared" si="30"/>
        <v>1199.9949999999999</v>
      </c>
      <c r="AW28">
        <f t="shared" si="31"/>
        <v>1025.9214700757373</v>
      </c>
      <c r="AX28">
        <f t="shared" si="32"/>
        <v>0.85493812063861707</v>
      </c>
      <c r="AY28">
        <f t="shared" si="33"/>
        <v>0.18843057283253106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1676565418.1875</v>
      </c>
      <c r="BF28">
        <v>61.957849999999993</v>
      </c>
      <c r="BG28">
        <v>72.094899999999996</v>
      </c>
      <c r="BH28">
        <v>33.086575000000003</v>
      </c>
      <c r="BI28">
        <v>29.9417875</v>
      </c>
      <c r="BJ28">
        <v>66.606937500000001</v>
      </c>
      <c r="BK28">
        <v>32.862387499999997</v>
      </c>
      <c r="BL28">
        <v>649.98462499999994</v>
      </c>
      <c r="BM28">
        <v>101.119125</v>
      </c>
      <c r="BN28">
        <v>0.10010253750000001</v>
      </c>
      <c r="BO28">
        <v>32.098125000000003</v>
      </c>
      <c r="BP28">
        <v>31.962487500000002</v>
      </c>
      <c r="BQ28">
        <v>999.9</v>
      </c>
      <c r="BR28">
        <v>0</v>
      </c>
      <c r="BS28">
        <v>0</v>
      </c>
      <c r="BT28">
        <v>8977.6537500000013</v>
      </c>
      <c r="BU28">
        <v>0</v>
      </c>
      <c r="BV28">
        <v>228.21437499999999</v>
      </c>
      <c r="BW28">
        <v>-10.13701625</v>
      </c>
      <c r="BX28">
        <v>64.077987500000006</v>
      </c>
      <c r="BY28">
        <v>74.320162499999995</v>
      </c>
      <c r="BZ28">
        <v>3.1447762500000001</v>
      </c>
      <c r="CA28">
        <v>72.094899999999996</v>
      </c>
      <c r="CB28">
        <v>29.9417875</v>
      </c>
      <c r="CC28">
        <v>3.3456874999999999</v>
      </c>
      <c r="CD28">
        <v>3.0276887499999998</v>
      </c>
      <c r="CE28">
        <v>25.856362499999999</v>
      </c>
      <c r="CF28">
        <v>24.1809625</v>
      </c>
      <c r="CG28">
        <v>1199.9949999999999</v>
      </c>
      <c r="CH28">
        <v>0.49998062500000001</v>
      </c>
      <c r="CI28">
        <v>0.50001937500000004</v>
      </c>
      <c r="CJ28">
        <v>0</v>
      </c>
      <c r="CK28">
        <v>945.31537500000002</v>
      </c>
      <c r="CL28">
        <v>4.9990899999999998</v>
      </c>
      <c r="CM28">
        <v>10034.887500000001</v>
      </c>
      <c r="CN28">
        <v>9557.7612499999996</v>
      </c>
      <c r="CO28">
        <v>41.625</v>
      </c>
      <c r="CP28">
        <v>43.554250000000003</v>
      </c>
      <c r="CQ28">
        <v>42.436999999999998</v>
      </c>
      <c r="CR28">
        <v>42.561999999999998</v>
      </c>
      <c r="CS28">
        <v>42.960625</v>
      </c>
      <c r="CT28">
        <v>597.47500000000002</v>
      </c>
      <c r="CU28">
        <v>597.52374999999995</v>
      </c>
      <c r="CV28">
        <v>0</v>
      </c>
      <c r="CW28">
        <v>1676565432.3</v>
      </c>
      <c r="CX28">
        <v>0</v>
      </c>
      <c r="CY28">
        <v>1676559501.0999999</v>
      </c>
      <c r="CZ28" t="s">
        <v>356</v>
      </c>
      <c r="DA28">
        <v>1676559501.0999999</v>
      </c>
      <c r="DB28">
        <v>1676559496.5999999</v>
      </c>
      <c r="DC28">
        <v>9</v>
      </c>
      <c r="DD28">
        <v>-0.31900000000000001</v>
      </c>
      <c r="DE28">
        <v>0.04</v>
      </c>
      <c r="DF28">
        <v>-6.032</v>
      </c>
      <c r="DG28">
        <v>0.23799999999999999</v>
      </c>
      <c r="DH28">
        <v>416</v>
      </c>
      <c r="DI28">
        <v>31</v>
      </c>
      <c r="DJ28">
        <v>0.66</v>
      </c>
      <c r="DK28">
        <v>0.35</v>
      </c>
      <c r="DL28">
        <v>-9.3447968292682937</v>
      </c>
      <c r="DM28">
        <v>-5.6125195818815392</v>
      </c>
      <c r="DN28">
        <v>0.55678935941542484</v>
      </c>
      <c r="DO28">
        <v>0</v>
      </c>
      <c r="DP28">
        <v>3.1704707317073169</v>
      </c>
      <c r="DQ28">
        <v>-0.2118648083623714</v>
      </c>
      <c r="DR28">
        <v>2.3439067802807408E-2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3.2978800000000001</v>
      </c>
      <c r="EB28">
        <v>2.6250100000000001</v>
      </c>
      <c r="EC28">
        <v>2.0719600000000001E-2</v>
      </c>
      <c r="ED28">
        <v>2.21008E-2</v>
      </c>
      <c r="EE28">
        <v>0.13694300000000001</v>
      </c>
      <c r="EF28">
        <v>0.12676200000000001</v>
      </c>
      <c r="EG28">
        <v>29610.3</v>
      </c>
      <c r="EH28">
        <v>30011.5</v>
      </c>
      <c r="EI28">
        <v>28125.9</v>
      </c>
      <c r="EJ28">
        <v>29530.3</v>
      </c>
      <c r="EK28">
        <v>33417.5</v>
      </c>
      <c r="EL28">
        <v>35772</v>
      </c>
      <c r="EM28">
        <v>39721.300000000003</v>
      </c>
      <c r="EN28">
        <v>42179.7</v>
      </c>
      <c r="EO28">
        <v>1.9822299999999999</v>
      </c>
      <c r="EP28">
        <v>2.21265</v>
      </c>
      <c r="EQ28">
        <v>0.115409</v>
      </c>
      <c r="ER28">
        <v>0</v>
      </c>
      <c r="ES28">
        <v>30.088000000000001</v>
      </c>
      <c r="ET28">
        <v>999.9</v>
      </c>
      <c r="EU28">
        <v>76</v>
      </c>
      <c r="EV28">
        <v>31.8</v>
      </c>
      <c r="EW28">
        <v>35.4818</v>
      </c>
      <c r="EX28">
        <v>56.3</v>
      </c>
      <c r="EY28">
        <v>-3.6458400000000002</v>
      </c>
      <c r="EZ28">
        <v>2</v>
      </c>
      <c r="FA28">
        <v>0.353244</v>
      </c>
      <c r="FB28">
        <v>-0.34354600000000002</v>
      </c>
      <c r="FC28">
        <v>20.274000000000001</v>
      </c>
      <c r="FD28">
        <v>5.22058</v>
      </c>
      <c r="FE28">
        <v>12.005800000000001</v>
      </c>
      <c r="FF28">
        <v>4.9869000000000003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1.8657900000000001</v>
      </c>
      <c r="FM28">
        <v>1.8621799999999999</v>
      </c>
      <c r="FN28">
        <v>1.8641700000000001</v>
      </c>
      <c r="FO28">
        <v>1.86025</v>
      </c>
      <c r="FP28">
        <v>1.8609599999999999</v>
      </c>
      <c r="FQ28">
        <v>1.8601399999999999</v>
      </c>
      <c r="FR28">
        <v>1.86188</v>
      </c>
      <c r="FS28">
        <v>1.8584499999999999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-4.6660000000000004</v>
      </c>
      <c r="GH28">
        <v>0.22420000000000001</v>
      </c>
      <c r="GI28">
        <v>-4.3390407852367989</v>
      </c>
      <c r="GJ28">
        <v>-4.8024823865547416E-3</v>
      </c>
      <c r="GK28">
        <v>2.2541114550050859E-6</v>
      </c>
      <c r="GL28">
        <v>-5.2254267566753844E-10</v>
      </c>
      <c r="GM28">
        <v>0.224158448447625</v>
      </c>
      <c r="GN28">
        <v>0</v>
      </c>
      <c r="GO28">
        <v>0</v>
      </c>
      <c r="GP28">
        <v>0</v>
      </c>
      <c r="GQ28">
        <v>6</v>
      </c>
      <c r="GR28">
        <v>2068</v>
      </c>
      <c r="GS28">
        <v>3</v>
      </c>
      <c r="GT28">
        <v>31</v>
      </c>
      <c r="GU28">
        <v>98.7</v>
      </c>
      <c r="GV28">
        <v>98.7</v>
      </c>
      <c r="GW28">
        <v>0.39184600000000003</v>
      </c>
      <c r="GX28">
        <v>2.6013199999999999</v>
      </c>
      <c r="GY28">
        <v>2.04834</v>
      </c>
      <c r="GZ28">
        <v>2.6281699999999999</v>
      </c>
      <c r="HA28">
        <v>2.1972700000000001</v>
      </c>
      <c r="HB28">
        <v>2.3339799999999999</v>
      </c>
      <c r="HC28">
        <v>37.027000000000001</v>
      </c>
      <c r="HD28">
        <v>14.552300000000001</v>
      </c>
      <c r="HE28">
        <v>18</v>
      </c>
      <c r="HF28">
        <v>513.43299999999999</v>
      </c>
      <c r="HG28">
        <v>759.28099999999995</v>
      </c>
      <c r="HH28">
        <v>31.0001</v>
      </c>
      <c r="HI28">
        <v>31.900200000000002</v>
      </c>
      <c r="HJ28">
        <v>30.000299999999999</v>
      </c>
      <c r="HK28">
        <v>31.842099999999999</v>
      </c>
      <c r="HL28">
        <v>31.847300000000001</v>
      </c>
      <c r="HM28">
        <v>7.8675499999999996</v>
      </c>
      <c r="HN28">
        <v>20.109100000000002</v>
      </c>
      <c r="HO28">
        <v>100</v>
      </c>
      <c r="HP28">
        <v>31</v>
      </c>
      <c r="HQ28">
        <v>90.495599999999996</v>
      </c>
      <c r="HR28">
        <v>29.9758</v>
      </c>
      <c r="HS28">
        <v>99.137600000000006</v>
      </c>
      <c r="HT28">
        <v>97.839200000000005</v>
      </c>
    </row>
    <row r="29" spans="1:228" x14ac:dyDescent="0.2">
      <c r="A29">
        <v>14</v>
      </c>
      <c r="B29">
        <v>1676565424.5</v>
      </c>
      <c r="C29">
        <v>52</v>
      </c>
      <c r="D29" t="s">
        <v>386</v>
      </c>
      <c r="E29" t="s">
        <v>387</v>
      </c>
      <c r="F29">
        <v>4</v>
      </c>
      <c r="G29">
        <v>1676565422.5</v>
      </c>
      <c r="H29">
        <f t="shared" si="0"/>
        <v>3.5143627935773497E-3</v>
      </c>
      <c r="I29">
        <f t="shared" si="1"/>
        <v>3.5143627935773498</v>
      </c>
      <c r="J29">
        <f t="shared" si="2"/>
        <v>0.71586189257400301</v>
      </c>
      <c r="K29">
        <f t="shared" si="3"/>
        <v>68.841828571428579</v>
      </c>
      <c r="L29">
        <f t="shared" si="4"/>
        <v>62.608362891387436</v>
      </c>
      <c r="M29">
        <f t="shared" si="5"/>
        <v>6.3370930229181939</v>
      </c>
      <c r="N29">
        <f t="shared" si="6"/>
        <v>6.9680319270086368</v>
      </c>
      <c r="O29">
        <f t="shared" si="7"/>
        <v>0.25359389838981378</v>
      </c>
      <c r="P29">
        <f t="shared" si="8"/>
        <v>2.767250689681358</v>
      </c>
      <c r="Q29">
        <f t="shared" si="9"/>
        <v>0.24135422759726657</v>
      </c>
      <c r="R29">
        <f t="shared" si="10"/>
        <v>0.15189683752466321</v>
      </c>
      <c r="S29">
        <f t="shared" si="11"/>
        <v>226.11461023587927</v>
      </c>
      <c r="T29">
        <f t="shared" si="12"/>
        <v>32.537257198650693</v>
      </c>
      <c r="U29">
        <f t="shared" si="13"/>
        <v>31.958014285714292</v>
      </c>
      <c r="V29">
        <f t="shared" si="14"/>
        <v>4.7637473776280093</v>
      </c>
      <c r="W29">
        <f t="shared" si="15"/>
        <v>69.75204206068112</v>
      </c>
      <c r="X29">
        <f t="shared" si="16"/>
        <v>3.3489752511933508</v>
      </c>
      <c r="Y29">
        <f t="shared" si="17"/>
        <v>4.8012576438692562</v>
      </c>
      <c r="Z29">
        <f t="shared" si="18"/>
        <v>1.4147721264346584</v>
      </c>
      <c r="AA29">
        <f t="shared" si="19"/>
        <v>-154.98339919676113</v>
      </c>
      <c r="AB29">
        <f t="shared" si="20"/>
        <v>20.677459458638765</v>
      </c>
      <c r="AC29">
        <f t="shared" si="21"/>
        <v>1.6950249548814924</v>
      </c>
      <c r="AD29">
        <f t="shared" si="22"/>
        <v>93.503695452638397</v>
      </c>
      <c r="AE29">
        <f t="shared" si="23"/>
        <v>11.043768052978113</v>
      </c>
      <c r="AF29">
        <f t="shared" si="24"/>
        <v>3.5146990299519349</v>
      </c>
      <c r="AG29">
        <f t="shared" si="25"/>
        <v>0.71586189257400301</v>
      </c>
      <c r="AH29">
        <v>80.45695969173147</v>
      </c>
      <c r="AI29">
        <v>73.672956969696926</v>
      </c>
      <c r="AJ29">
        <v>1.65056518716082</v>
      </c>
      <c r="AK29">
        <v>60.312584789408973</v>
      </c>
      <c r="AL29">
        <f t="shared" si="26"/>
        <v>3.5143627935773498</v>
      </c>
      <c r="AM29">
        <v>29.948227496666679</v>
      </c>
      <c r="AN29">
        <v>33.084938181818167</v>
      </c>
      <c r="AO29">
        <v>3.3636270540027983E-5</v>
      </c>
      <c r="AP29">
        <v>101.54</v>
      </c>
      <c r="AQ29">
        <v>150</v>
      </c>
      <c r="AR29">
        <v>23</v>
      </c>
      <c r="AS29">
        <f t="shared" si="27"/>
        <v>1</v>
      </c>
      <c r="AT29">
        <f t="shared" si="28"/>
        <v>0</v>
      </c>
      <c r="AU29">
        <f t="shared" si="29"/>
        <v>47466.242625941079</v>
      </c>
      <c r="AV29">
        <f t="shared" si="30"/>
        <v>1199.988571428572</v>
      </c>
      <c r="AW29">
        <f t="shared" si="31"/>
        <v>1025.9160135937204</v>
      </c>
      <c r="AX29">
        <f t="shared" si="32"/>
        <v>0.85493815359622949</v>
      </c>
      <c r="AY29">
        <f t="shared" si="33"/>
        <v>0.18843063644072255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1676565422.5</v>
      </c>
      <c r="BF29">
        <v>68.841828571428579</v>
      </c>
      <c r="BG29">
        <v>79.260157142857139</v>
      </c>
      <c r="BH29">
        <v>33.086757142857138</v>
      </c>
      <c r="BI29">
        <v>29.949542857142859</v>
      </c>
      <c r="BJ29">
        <v>73.521971428571419</v>
      </c>
      <c r="BK29">
        <v>32.862585714285707</v>
      </c>
      <c r="BL29">
        <v>649.95414285714287</v>
      </c>
      <c r="BM29">
        <v>101.1181428571429</v>
      </c>
      <c r="BN29">
        <v>9.9853114285714292E-2</v>
      </c>
      <c r="BO29">
        <v>32.096614285714288</v>
      </c>
      <c r="BP29">
        <v>31.958014285714292</v>
      </c>
      <c r="BQ29">
        <v>999.89999999999986</v>
      </c>
      <c r="BR29">
        <v>0</v>
      </c>
      <c r="BS29">
        <v>0</v>
      </c>
      <c r="BT29">
        <v>9001.6057142857153</v>
      </c>
      <c r="BU29">
        <v>0</v>
      </c>
      <c r="BV29">
        <v>232.5578571428571</v>
      </c>
      <c r="BW29">
        <v>-10.418328571428569</v>
      </c>
      <c r="BX29">
        <v>71.197514285714291</v>
      </c>
      <c r="BY29">
        <v>81.707257142857159</v>
      </c>
      <c r="BZ29">
        <v>3.1372171428571431</v>
      </c>
      <c r="CA29">
        <v>79.260157142857139</v>
      </c>
      <c r="CB29">
        <v>29.949542857142859</v>
      </c>
      <c r="CC29">
        <v>3.345665714285714</v>
      </c>
      <c r="CD29">
        <v>3.0284357142857141</v>
      </c>
      <c r="CE29">
        <v>25.856285714285711</v>
      </c>
      <c r="CF29">
        <v>24.185085714285719</v>
      </c>
      <c r="CG29">
        <v>1199.988571428572</v>
      </c>
      <c r="CH29">
        <v>0.49997928571428568</v>
      </c>
      <c r="CI29">
        <v>0.50002071428571426</v>
      </c>
      <c r="CJ29">
        <v>0</v>
      </c>
      <c r="CK29">
        <v>943.41000000000008</v>
      </c>
      <c r="CL29">
        <v>4.9990899999999998</v>
      </c>
      <c r="CM29">
        <v>10020.88571428571</v>
      </c>
      <c r="CN29">
        <v>9557.6928571428562</v>
      </c>
      <c r="CO29">
        <v>41.625</v>
      </c>
      <c r="CP29">
        <v>43.553142857142859</v>
      </c>
      <c r="CQ29">
        <v>42.436999999999998</v>
      </c>
      <c r="CR29">
        <v>42.544285714285706</v>
      </c>
      <c r="CS29">
        <v>42.963999999999999</v>
      </c>
      <c r="CT29">
        <v>597.46857142857152</v>
      </c>
      <c r="CU29">
        <v>597.51999999999987</v>
      </c>
      <c r="CV29">
        <v>0</v>
      </c>
      <c r="CW29">
        <v>1676565435.9000001</v>
      </c>
      <c r="CX29">
        <v>0</v>
      </c>
      <c r="CY29">
        <v>1676559501.0999999</v>
      </c>
      <c r="CZ29" t="s">
        <v>356</v>
      </c>
      <c r="DA29">
        <v>1676559501.0999999</v>
      </c>
      <c r="DB29">
        <v>1676559496.5999999</v>
      </c>
      <c r="DC29">
        <v>9</v>
      </c>
      <c r="DD29">
        <v>-0.31900000000000001</v>
      </c>
      <c r="DE29">
        <v>0.04</v>
      </c>
      <c r="DF29">
        <v>-6.032</v>
      </c>
      <c r="DG29">
        <v>0.23799999999999999</v>
      </c>
      <c r="DH29">
        <v>416</v>
      </c>
      <c r="DI29">
        <v>31</v>
      </c>
      <c r="DJ29">
        <v>0.66</v>
      </c>
      <c r="DK29">
        <v>0.35</v>
      </c>
      <c r="DL29">
        <v>-9.7008992682926838</v>
      </c>
      <c r="DM29">
        <v>-4.8532440418118519</v>
      </c>
      <c r="DN29">
        <v>0.47996132628445481</v>
      </c>
      <c r="DO29">
        <v>0</v>
      </c>
      <c r="DP29">
        <v>3.1559587804878051</v>
      </c>
      <c r="DQ29">
        <v>-0.12146006968640879</v>
      </c>
      <c r="DR29">
        <v>1.293522854599718E-2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3.2978000000000001</v>
      </c>
      <c r="EB29">
        <v>2.62534</v>
      </c>
      <c r="EC29">
        <v>2.2570199999999999E-2</v>
      </c>
      <c r="ED29">
        <v>2.40006E-2</v>
      </c>
      <c r="EE29">
        <v>0.136937</v>
      </c>
      <c r="EF29">
        <v>0.126777</v>
      </c>
      <c r="EG29">
        <v>29553.9</v>
      </c>
      <c r="EH29">
        <v>29953.599999999999</v>
      </c>
      <c r="EI29">
        <v>28125.5</v>
      </c>
      <c r="EJ29">
        <v>29530.7</v>
      </c>
      <c r="EK29">
        <v>33417.300000000003</v>
      </c>
      <c r="EL29">
        <v>35772.1</v>
      </c>
      <c r="EM29">
        <v>39720.699999999997</v>
      </c>
      <c r="EN29">
        <v>42180.4</v>
      </c>
      <c r="EO29">
        <v>1.98255</v>
      </c>
      <c r="EP29">
        <v>2.2127500000000002</v>
      </c>
      <c r="EQ29">
        <v>0.11544699999999999</v>
      </c>
      <c r="ER29">
        <v>0</v>
      </c>
      <c r="ES29">
        <v>30.081399999999999</v>
      </c>
      <c r="ET29">
        <v>999.9</v>
      </c>
      <c r="EU29">
        <v>76</v>
      </c>
      <c r="EV29">
        <v>31.8</v>
      </c>
      <c r="EW29">
        <v>35.486800000000002</v>
      </c>
      <c r="EX29">
        <v>56.63</v>
      </c>
      <c r="EY29">
        <v>-3.6939099999999998</v>
      </c>
      <c r="EZ29">
        <v>2</v>
      </c>
      <c r="FA29">
        <v>0.35343200000000002</v>
      </c>
      <c r="FB29">
        <v>-0.34303899999999998</v>
      </c>
      <c r="FC29">
        <v>20.274100000000001</v>
      </c>
      <c r="FD29">
        <v>5.22058</v>
      </c>
      <c r="FE29">
        <v>12.0052</v>
      </c>
      <c r="FF29">
        <v>4.9867499999999998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1.8657600000000001</v>
      </c>
      <c r="FM29">
        <v>1.8621799999999999</v>
      </c>
      <c r="FN29">
        <v>1.8641700000000001</v>
      </c>
      <c r="FO29">
        <v>1.8602399999999999</v>
      </c>
      <c r="FP29">
        <v>1.8609599999999999</v>
      </c>
      <c r="FQ29">
        <v>1.86012</v>
      </c>
      <c r="FR29">
        <v>1.86188</v>
      </c>
      <c r="FS29">
        <v>1.85842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-4.6950000000000003</v>
      </c>
      <c r="GH29">
        <v>0.22420000000000001</v>
      </c>
      <c r="GI29">
        <v>-4.3390407852367989</v>
      </c>
      <c r="GJ29">
        <v>-4.8024823865547416E-3</v>
      </c>
      <c r="GK29">
        <v>2.2541114550050859E-6</v>
      </c>
      <c r="GL29">
        <v>-5.2254267566753844E-10</v>
      </c>
      <c r="GM29">
        <v>0.224158448447625</v>
      </c>
      <c r="GN29">
        <v>0</v>
      </c>
      <c r="GO29">
        <v>0</v>
      </c>
      <c r="GP29">
        <v>0</v>
      </c>
      <c r="GQ29">
        <v>6</v>
      </c>
      <c r="GR29">
        <v>2068</v>
      </c>
      <c r="GS29">
        <v>3</v>
      </c>
      <c r="GT29">
        <v>31</v>
      </c>
      <c r="GU29">
        <v>98.7</v>
      </c>
      <c r="GV29">
        <v>98.8</v>
      </c>
      <c r="GW29">
        <v>0.41259800000000002</v>
      </c>
      <c r="GX29">
        <v>2.6025399999999999</v>
      </c>
      <c r="GY29">
        <v>2.04834</v>
      </c>
      <c r="GZ29">
        <v>2.6281699999999999</v>
      </c>
      <c r="HA29">
        <v>2.1972700000000001</v>
      </c>
      <c r="HB29">
        <v>2.33765</v>
      </c>
      <c r="HC29">
        <v>37.027000000000001</v>
      </c>
      <c r="HD29">
        <v>14.5436</v>
      </c>
      <c r="HE29">
        <v>18</v>
      </c>
      <c r="HF29">
        <v>513.66300000000001</v>
      </c>
      <c r="HG29">
        <v>759.399</v>
      </c>
      <c r="HH29">
        <v>31.0002</v>
      </c>
      <c r="HI29">
        <v>31.9023</v>
      </c>
      <c r="HJ29">
        <v>30.000299999999999</v>
      </c>
      <c r="HK29">
        <v>31.844200000000001</v>
      </c>
      <c r="HL29">
        <v>31.848800000000001</v>
      </c>
      <c r="HM29">
        <v>8.2684899999999999</v>
      </c>
      <c r="HN29">
        <v>20.109100000000002</v>
      </c>
      <c r="HO29">
        <v>100</v>
      </c>
      <c r="HP29">
        <v>31</v>
      </c>
      <c r="HQ29">
        <v>97.174700000000001</v>
      </c>
      <c r="HR29">
        <v>29.9878</v>
      </c>
      <c r="HS29">
        <v>99.136099999999999</v>
      </c>
      <c r="HT29">
        <v>97.840599999999995</v>
      </c>
    </row>
    <row r="30" spans="1:228" x14ac:dyDescent="0.2">
      <c r="A30">
        <v>15</v>
      </c>
      <c r="B30">
        <v>1676565428.5</v>
      </c>
      <c r="C30">
        <v>56</v>
      </c>
      <c r="D30" t="s">
        <v>388</v>
      </c>
      <c r="E30" t="s">
        <v>389</v>
      </c>
      <c r="F30">
        <v>4</v>
      </c>
      <c r="G30">
        <v>1676565426.1875</v>
      </c>
      <c r="H30">
        <f t="shared" si="0"/>
        <v>3.510820845564146E-3</v>
      </c>
      <c r="I30">
        <f t="shared" si="1"/>
        <v>3.5108208455641461</v>
      </c>
      <c r="J30">
        <f t="shared" si="2"/>
        <v>0.74078419379487448</v>
      </c>
      <c r="K30">
        <f t="shared" si="3"/>
        <v>74.794112500000011</v>
      </c>
      <c r="L30">
        <f t="shared" si="4"/>
        <v>68.262233610861685</v>
      </c>
      <c r="M30">
        <f t="shared" si="5"/>
        <v>6.9091592000635691</v>
      </c>
      <c r="N30">
        <f t="shared" si="6"/>
        <v>7.5702830563068284</v>
      </c>
      <c r="O30">
        <f t="shared" si="7"/>
        <v>0.25353389102819984</v>
      </c>
      <c r="P30">
        <f t="shared" si="8"/>
        <v>2.7645693163129934</v>
      </c>
      <c r="Q30">
        <f t="shared" si="9"/>
        <v>0.24128861182056571</v>
      </c>
      <c r="R30">
        <f t="shared" si="10"/>
        <v>0.15185627468574392</v>
      </c>
      <c r="S30">
        <f t="shared" si="11"/>
        <v>226.11442141829505</v>
      </c>
      <c r="T30">
        <f t="shared" si="12"/>
        <v>32.539092531857037</v>
      </c>
      <c r="U30">
        <f t="shared" si="13"/>
        <v>31.953250000000001</v>
      </c>
      <c r="V30">
        <f t="shared" si="14"/>
        <v>4.7624625349484511</v>
      </c>
      <c r="W30">
        <f t="shared" si="15"/>
        <v>69.74580140031189</v>
      </c>
      <c r="X30">
        <f t="shared" si="16"/>
        <v>3.3487652501923098</v>
      </c>
      <c r="Y30">
        <f t="shared" si="17"/>
        <v>4.8013861522241177</v>
      </c>
      <c r="Z30">
        <f t="shared" si="18"/>
        <v>1.4136972847561413</v>
      </c>
      <c r="AA30">
        <f t="shared" si="19"/>
        <v>-154.82719928937885</v>
      </c>
      <c r="AB30">
        <f t="shared" si="20"/>
        <v>21.438038818864108</v>
      </c>
      <c r="AC30">
        <f t="shared" si="21"/>
        <v>1.7590404630362564</v>
      </c>
      <c r="AD30">
        <f t="shared" si="22"/>
        <v>94.484301410816556</v>
      </c>
      <c r="AE30">
        <f t="shared" si="23"/>
        <v>11.245180091649241</v>
      </c>
      <c r="AF30">
        <f t="shared" si="24"/>
        <v>3.5068199060384537</v>
      </c>
      <c r="AG30">
        <f t="shared" si="25"/>
        <v>0.74078419379487448</v>
      </c>
      <c r="AH30">
        <v>87.374785292904136</v>
      </c>
      <c r="AI30">
        <v>80.422290303030294</v>
      </c>
      <c r="AJ30">
        <v>1.6897383476664309</v>
      </c>
      <c r="AK30">
        <v>60.312584789408973</v>
      </c>
      <c r="AL30">
        <f t="shared" si="26"/>
        <v>3.5108208455641461</v>
      </c>
      <c r="AM30">
        <v>29.953292312294359</v>
      </c>
      <c r="AN30">
        <v>33.08700424242425</v>
      </c>
      <c r="AO30">
        <v>1.6879859414562711E-5</v>
      </c>
      <c r="AP30">
        <v>101.54</v>
      </c>
      <c r="AQ30">
        <v>149</v>
      </c>
      <c r="AR30">
        <v>23</v>
      </c>
      <c r="AS30">
        <f t="shared" si="27"/>
        <v>1</v>
      </c>
      <c r="AT30">
        <f t="shared" si="28"/>
        <v>0</v>
      </c>
      <c r="AU30">
        <f t="shared" si="29"/>
        <v>47392.191200210487</v>
      </c>
      <c r="AV30">
        <f t="shared" si="30"/>
        <v>1199.9862499999999</v>
      </c>
      <c r="AW30">
        <f t="shared" si="31"/>
        <v>1025.9141577296866</v>
      </c>
      <c r="AX30">
        <f t="shared" si="32"/>
        <v>0.85493826094231218</v>
      </c>
      <c r="AY30">
        <f t="shared" si="33"/>
        <v>0.18843084361866236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1676565426.1875</v>
      </c>
      <c r="BF30">
        <v>74.794112500000011</v>
      </c>
      <c r="BG30">
        <v>85.417362499999996</v>
      </c>
      <c r="BH30">
        <v>33.085674999999988</v>
      </c>
      <c r="BI30">
        <v>29.955425000000002</v>
      </c>
      <c r="BJ30">
        <v>79.500950000000003</v>
      </c>
      <c r="BK30">
        <v>32.861525</v>
      </c>
      <c r="BL30">
        <v>649.94062499999995</v>
      </c>
      <c r="BM30">
        <v>101.114875</v>
      </c>
      <c r="BN30">
        <v>0.10008435</v>
      </c>
      <c r="BO30">
        <v>32.097087500000001</v>
      </c>
      <c r="BP30">
        <v>31.953250000000001</v>
      </c>
      <c r="BQ30">
        <v>999.9</v>
      </c>
      <c r="BR30">
        <v>0</v>
      </c>
      <c r="BS30">
        <v>0</v>
      </c>
      <c r="BT30">
        <v>8987.6575000000012</v>
      </c>
      <c r="BU30">
        <v>0</v>
      </c>
      <c r="BV30">
        <v>233.81437500000001</v>
      </c>
      <c r="BW30">
        <v>-10.623250000000001</v>
      </c>
      <c r="BX30">
        <v>77.35341249999999</v>
      </c>
      <c r="BY30">
        <v>88.055099999999996</v>
      </c>
      <c r="BZ30">
        <v>3.1302612500000002</v>
      </c>
      <c r="CA30">
        <v>85.417362499999996</v>
      </c>
      <c r="CB30">
        <v>29.955425000000002</v>
      </c>
      <c r="CC30">
        <v>3.34545125</v>
      </c>
      <c r="CD30">
        <v>3.02893875</v>
      </c>
      <c r="CE30">
        <v>25.855174999999999</v>
      </c>
      <c r="CF30">
        <v>24.187862500000001</v>
      </c>
      <c r="CG30">
        <v>1199.9862499999999</v>
      </c>
      <c r="CH30">
        <v>0.499975</v>
      </c>
      <c r="CI30">
        <v>0.50002500000000005</v>
      </c>
      <c r="CJ30">
        <v>0</v>
      </c>
      <c r="CK30">
        <v>941.68700000000001</v>
      </c>
      <c r="CL30">
        <v>4.9990899999999998</v>
      </c>
      <c r="CM30">
        <v>10009.174999999999</v>
      </c>
      <c r="CN30">
        <v>9557.6687500000007</v>
      </c>
      <c r="CO30">
        <v>41.625</v>
      </c>
      <c r="CP30">
        <v>43.530999999999999</v>
      </c>
      <c r="CQ30">
        <v>42.436999999999998</v>
      </c>
      <c r="CR30">
        <v>42.561999999999998</v>
      </c>
      <c r="CS30">
        <v>43</v>
      </c>
      <c r="CT30">
        <v>597.46624999999995</v>
      </c>
      <c r="CU30">
        <v>597.52624999999989</v>
      </c>
      <c r="CV30">
        <v>0</v>
      </c>
      <c r="CW30">
        <v>1676565440.0999999</v>
      </c>
      <c r="CX30">
        <v>0</v>
      </c>
      <c r="CY30">
        <v>1676559501.0999999</v>
      </c>
      <c r="CZ30" t="s">
        <v>356</v>
      </c>
      <c r="DA30">
        <v>1676559501.0999999</v>
      </c>
      <c r="DB30">
        <v>1676559496.5999999</v>
      </c>
      <c r="DC30">
        <v>9</v>
      </c>
      <c r="DD30">
        <v>-0.31900000000000001</v>
      </c>
      <c r="DE30">
        <v>0.04</v>
      </c>
      <c r="DF30">
        <v>-6.032</v>
      </c>
      <c r="DG30">
        <v>0.23799999999999999</v>
      </c>
      <c r="DH30">
        <v>416</v>
      </c>
      <c r="DI30">
        <v>31</v>
      </c>
      <c r="DJ30">
        <v>0.66</v>
      </c>
      <c r="DK30">
        <v>0.35</v>
      </c>
      <c r="DL30">
        <v>-10.01254951219512</v>
      </c>
      <c r="DM30">
        <v>-4.4423011149825804</v>
      </c>
      <c r="DN30">
        <v>0.43955775048837009</v>
      </c>
      <c r="DO30">
        <v>0</v>
      </c>
      <c r="DP30">
        <v>3.1479309756097562</v>
      </c>
      <c r="DQ30">
        <v>-0.11360425087108079</v>
      </c>
      <c r="DR30">
        <v>1.145629655497374E-2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3.2973599999999998</v>
      </c>
      <c r="EB30">
        <v>2.6250599999999999</v>
      </c>
      <c r="EC30">
        <v>2.4437400000000001E-2</v>
      </c>
      <c r="ED30">
        <v>2.58567E-2</v>
      </c>
      <c r="EE30">
        <v>0.136932</v>
      </c>
      <c r="EF30">
        <v>0.12679599999999999</v>
      </c>
      <c r="EG30">
        <v>29497.599999999999</v>
      </c>
      <c r="EH30">
        <v>29896.400000000001</v>
      </c>
      <c r="EI30">
        <v>28125.599999999999</v>
      </c>
      <c r="EJ30">
        <v>29530.5</v>
      </c>
      <c r="EK30">
        <v>33417.9</v>
      </c>
      <c r="EL30">
        <v>35771.300000000003</v>
      </c>
      <c r="EM30">
        <v>39721</v>
      </c>
      <c r="EN30">
        <v>42180.2</v>
      </c>
      <c r="EO30">
        <v>1.98505</v>
      </c>
      <c r="EP30">
        <v>2.2133500000000002</v>
      </c>
      <c r="EQ30">
        <v>0.115521</v>
      </c>
      <c r="ER30">
        <v>0</v>
      </c>
      <c r="ES30">
        <v>30.074400000000001</v>
      </c>
      <c r="ET30">
        <v>999.9</v>
      </c>
      <c r="EU30">
        <v>76</v>
      </c>
      <c r="EV30">
        <v>31.8</v>
      </c>
      <c r="EW30">
        <v>35.488799999999998</v>
      </c>
      <c r="EX30">
        <v>56.99</v>
      </c>
      <c r="EY30">
        <v>-3.5977600000000001</v>
      </c>
      <c r="EZ30">
        <v>2</v>
      </c>
      <c r="FA30">
        <v>0.35355900000000001</v>
      </c>
      <c r="FB30">
        <v>-0.34272900000000001</v>
      </c>
      <c r="FC30">
        <v>20.2742</v>
      </c>
      <c r="FD30">
        <v>5.2202799999999998</v>
      </c>
      <c r="FE30">
        <v>12.0044</v>
      </c>
      <c r="FF30">
        <v>4.9867999999999997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1.8657699999999999</v>
      </c>
      <c r="FM30">
        <v>1.8621799999999999</v>
      </c>
      <c r="FN30">
        <v>1.8641700000000001</v>
      </c>
      <c r="FO30">
        <v>1.86022</v>
      </c>
      <c r="FP30">
        <v>1.86097</v>
      </c>
      <c r="FQ30">
        <v>1.8601099999999999</v>
      </c>
      <c r="FR30">
        <v>1.8618600000000001</v>
      </c>
      <c r="FS30">
        <v>1.8584400000000001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-4.7240000000000002</v>
      </c>
      <c r="GH30">
        <v>0.22420000000000001</v>
      </c>
      <c r="GI30">
        <v>-4.3390407852367989</v>
      </c>
      <c r="GJ30">
        <v>-4.8024823865547416E-3</v>
      </c>
      <c r="GK30">
        <v>2.2541114550050859E-6</v>
      </c>
      <c r="GL30">
        <v>-5.2254267566753844E-10</v>
      </c>
      <c r="GM30">
        <v>0.224158448447625</v>
      </c>
      <c r="GN30">
        <v>0</v>
      </c>
      <c r="GO30">
        <v>0</v>
      </c>
      <c r="GP30">
        <v>0</v>
      </c>
      <c r="GQ30">
        <v>6</v>
      </c>
      <c r="GR30">
        <v>2068</v>
      </c>
      <c r="GS30">
        <v>3</v>
      </c>
      <c r="GT30">
        <v>31</v>
      </c>
      <c r="GU30">
        <v>98.8</v>
      </c>
      <c r="GV30">
        <v>98.9</v>
      </c>
      <c r="GW30">
        <v>0.43212899999999999</v>
      </c>
      <c r="GX30">
        <v>2.6061999999999999</v>
      </c>
      <c r="GY30">
        <v>2.04834</v>
      </c>
      <c r="GZ30">
        <v>2.6281699999999999</v>
      </c>
      <c r="HA30">
        <v>2.1972700000000001</v>
      </c>
      <c r="HB30">
        <v>2.2851599999999999</v>
      </c>
      <c r="HC30">
        <v>37.027000000000001</v>
      </c>
      <c r="HD30">
        <v>14.5261</v>
      </c>
      <c r="HE30">
        <v>18</v>
      </c>
      <c r="HF30">
        <v>515.31600000000003</v>
      </c>
      <c r="HG30">
        <v>760.01499999999999</v>
      </c>
      <c r="HH30">
        <v>31.0001</v>
      </c>
      <c r="HI30">
        <v>31.905100000000001</v>
      </c>
      <c r="HJ30">
        <v>30.000299999999999</v>
      </c>
      <c r="HK30">
        <v>31.847000000000001</v>
      </c>
      <c r="HL30">
        <v>31.851400000000002</v>
      </c>
      <c r="HM30">
        <v>8.6742600000000003</v>
      </c>
      <c r="HN30">
        <v>20.109100000000002</v>
      </c>
      <c r="HO30">
        <v>100</v>
      </c>
      <c r="HP30">
        <v>31</v>
      </c>
      <c r="HQ30">
        <v>103.854</v>
      </c>
      <c r="HR30">
        <v>29.996200000000002</v>
      </c>
      <c r="HS30">
        <v>99.136700000000005</v>
      </c>
      <c r="HT30">
        <v>97.84</v>
      </c>
    </row>
    <row r="31" spans="1:228" x14ac:dyDescent="0.2">
      <c r="A31">
        <v>16</v>
      </c>
      <c r="B31">
        <v>1676565432.5</v>
      </c>
      <c r="C31">
        <v>60</v>
      </c>
      <c r="D31" t="s">
        <v>390</v>
      </c>
      <c r="E31" t="s">
        <v>391</v>
      </c>
      <c r="F31">
        <v>4</v>
      </c>
      <c r="G31">
        <v>1676565430.5</v>
      </c>
      <c r="H31">
        <f t="shared" si="0"/>
        <v>3.4860778491590349E-3</v>
      </c>
      <c r="I31">
        <f t="shared" si="1"/>
        <v>3.486077849159035</v>
      </c>
      <c r="J31">
        <f t="shared" si="2"/>
        <v>1.0237400953012861</v>
      </c>
      <c r="K31">
        <f t="shared" si="3"/>
        <v>81.76858571428572</v>
      </c>
      <c r="L31">
        <f t="shared" si="4"/>
        <v>73.187034835912499</v>
      </c>
      <c r="M31">
        <f t="shared" si="5"/>
        <v>7.4071696376800151</v>
      </c>
      <c r="N31">
        <f t="shared" si="6"/>
        <v>8.2756978305902358</v>
      </c>
      <c r="O31">
        <f t="shared" si="7"/>
        <v>0.25164013076818675</v>
      </c>
      <c r="P31">
        <f t="shared" si="8"/>
        <v>2.764775267880712</v>
      </c>
      <c r="Q31">
        <f t="shared" si="9"/>
        <v>0.239573274394935</v>
      </c>
      <c r="R31">
        <f t="shared" si="10"/>
        <v>0.15076922479866767</v>
      </c>
      <c r="S31">
        <f t="shared" si="11"/>
        <v>226.11728344431771</v>
      </c>
      <c r="T31">
        <f t="shared" si="12"/>
        <v>32.535275310047581</v>
      </c>
      <c r="U31">
        <f t="shared" si="13"/>
        <v>31.951000000000001</v>
      </c>
      <c r="V31">
        <f t="shared" si="14"/>
        <v>4.7618558550632146</v>
      </c>
      <c r="W31">
        <f t="shared" si="15"/>
        <v>69.774751875105039</v>
      </c>
      <c r="X31">
        <f t="shared" si="16"/>
        <v>3.348152320768186</v>
      </c>
      <c r="Y31">
        <f t="shared" si="17"/>
        <v>4.7985155529628978</v>
      </c>
      <c r="Z31">
        <f t="shared" si="18"/>
        <v>1.4137035342950286</v>
      </c>
      <c r="AA31">
        <f t="shared" si="19"/>
        <v>-153.73603314791345</v>
      </c>
      <c r="AB31">
        <f t="shared" si="20"/>
        <v>20.199022805705773</v>
      </c>
      <c r="AC31">
        <f t="shared" si="21"/>
        <v>1.6571483711474153</v>
      </c>
      <c r="AD31">
        <f t="shared" si="22"/>
        <v>94.237421473257456</v>
      </c>
      <c r="AE31">
        <f t="shared" si="23"/>
        <v>11.371964071044221</v>
      </c>
      <c r="AF31">
        <f t="shared" si="24"/>
        <v>3.4909437043585774</v>
      </c>
      <c r="AG31">
        <f t="shared" si="25"/>
        <v>1.0237400953012861</v>
      </c>
      <c r="AH31">
        <v>94.143684001765678</v>
      </c>
      <c r="AI31">
        <v>87.047067272727233</v>
      </c>
      <c r="AJ31">
        <v>1.6558061816565319</v>
      </c>
      <c r="AK31">
        <v>60.312584789408973</v>
      </c>
      <c r="AL31">
        <f t="shared" si="26"/>
        <v>3.486077849159035</v>
      </c>
      <c r="AM31">
        <v>29.963618888528131</v>
      </c>
      <c r="AN31">
        <v>33.076078787878778</v>
      </c>
      <c r="AO31">
        <v>-8.0308828786023403E-5</v>
      </c>
      <c r="AP31">
        <v>101.54</v>
      </c>
      <c r="AQ31">
        <v>148</v>
      </c>
      <c r="AR31">
        <v>23</v>
      </c>
      <c r="AS31">
        <f t="shared" si="27"/>
        <v>1</v>
      </c>
      <c r="AT31">
        <f t="shared" si="28"/>
        <v>0</v>
      </c>
      <c r="AU31">
        <f t="shared" si="29"/>
        <v>47399.470903738766</v>
      </c>
      <c r="AV31">
        <f t="shared" si="30"/>
        <v>1200.001428571429</v>
      </c>
      <c r="AW31">
        <f t="shared" si="31"/>
        <v>1025.9271354633772</v>
      </c>
      <c r="AX31">
        <f t="shared" si="32"/>
        <v>0.85493826176916921</v>
      </c>
      <c r="AY31">
        <f t="shared" si="33"/>
        <v>0.18843084521449657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1676565430.5</v>
      </c>
      <c r="BF31">
        <v>81.76858571428572</v>
      </c>
      <c r="BG31">
        <v>92.530928571428575</v>
      </c>
      <c r="BH31">
        <v>33.081642857142853</v>
      </c>
      <c r="BI31">
        <v>29.96535714285714</v>
      </c>
      <c r="BJ31">
        <v>86.506571428571419</v>
      </c>
      <c r="BK31">
        <v>32.857471428571422</v>
      </c>
      <c r="BL31">
        <v>649.90014285714278</v>
      </c>
      <c r="BM31">
        <v>101.1088571428571</v>
      </c>
      <c r="BN31">
        <v>9.991097142857143E-2</v>
      </c>
      <c r="BO31">
        <v>32.08651428571428</v>
      </c>
      <c r="BP31">
        <v>31.951000000000001</v>
      </c>
      <c r="BQ31">
        <v>999.89999999999986</v>
      </c>
      <c r="BR31">
        <v>0</v>
      </c>
      <c r="BS31">
        <v>0</v>
      </c>
      <c r="BT31">
        <v>8989.2857142857138</v>
      </c>
      <c r="BU31">
        <v>0</v>
      </c>
      <c r="BV31">
        <v>240.41771428571431</v>
      </c>
      <c r="BW31">
        <v>-10.76232857142857</v>
      </c>
      <c r="BX31">
        <v>84.566157142857136</v>
      </c>
      <c r="BY31">
        <v>95.389300000000006</v>
      </c>
      <c r="BZ31">
        <v>3.1162928571428572</v>
      </c>
      <c r="CA31">
        <v>92.530928571428575</v>
      </c>
      <c r="CB31">
        <v>29.96535714285714</v>
      </c>
      <c r="CC31">
        <v>3.3448442857142848</v>
      </c>
      <c r="CD31">
        <v>3.02976</v>
      </c>
      <c r="CE31">
        <v>25.8521</v>
      </c>
      <c r="CF31">
        <v>24.19237142857143</v>
      </c>
      <c r="CG31">
        <v>1200.001428571429</v>
      </c>
      <c r="CH31">
        <v>0.499975</v>
      </c>
      <c r="CI31">
        <v>0.50002500000000005</v>
      </c>
      <c r="CJ31">
        <v>0</v>
      </c>
      <c r="CK31">
        <v>939.75271428571421</v>
      </c>
      <c r="CL31">
        <v>4.9990899999999998</v>
      </c>
      <c r="CM31">
        <v>9991.3571428571431</v>
      </c>
      <c r="CN31">
        <v>9557.7857142857138</v>
      </c>
      <c r="CO31">
        <v>41.625</v>
      </c>
      <c r="CP31">
        <v>43.517714285714291</v>
      </c>
      <c r="CQ31">
        <v>42.436999999999998</v>
      </c>
      <c r="CR31">
        <v>42.561999999999998</v>
      </c>
      <c r="CS31">
        <v>43.008857142857153</v>
      </c>
      <c r="CT31">
        <v>597.47428571428566</v>
      </c>
      <c r="CU31">
        <v>597.53428571428572</v>
      </c>
      <c r="CV31">
        <v>0</v>
      </c>
      <c r="CW31">
        <v>1676565444.3</v>
      </c>
      <c r="CX31">
        <v>0</v>
      </c>
      <c r="CY31">
        <v>1676559501.0999999</v>
      </c>
      <c r="CZ31" t="s">
        <v>356</v>
      </c>
      <c r="DA31">
        <v>1676559501.0999999</v>
      </c>
      <c r="DB31">
        <v>1676559496.5999999</v>
      </c>
      <c r="DC31">
        <v>9</v>
      </c>
      <c r="DD31">
        <v>-0.31900000000000001</v>
      </c>
      <c r="DE31">
        <v>0.04</v>
      </c>
      <c r="DF31">
        <v>-6.032</v>
      </c>
      <c r="DG31">
        <v>0.23799999999999999</v>
      </c>
      <c r="DH31">
        <v>416</v>
      </c>
      <c r="DI31">
        <v>31</v>
      </c>
      <c r="DJ31">
        <v>0.66</v>
      </c>
      <c r="DK31">
        <v>0.35</v>
      </c>
      <c r="DL31">
        <v>-10.271788536585371</v>
      </c>
      <c r="DM31">
        <v>-3.6475839721254348</v>
      </c>
      <c r="DN31">
        <v>0.36456284024916941</v>
      </c>
      <c r="DO31">
        <v>0</v>
      </c>
      <c r="DP31">
        <v>3.140184146341463</v>
      </c>
      <c r="DQ31">
        <v>-0.13313142857142929</v>
      </c>
      <c r="DR31">
        <v>1.3219413657269309E-2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3.2982100000000001</v>
      </c>
      <c r="EB31">
        <v>2.62548</v>
      </c>
      <c r="EC31">
        <v>2.6270700000000001E-2</v>
      </c>
      <c r="ED31">
        <v>2.7722500000000001E-2</v>
      </c>
      <c r="EE31">
        <v>0.13689499999999999</v>
      </c>
      <c r="EF31">
        <v>0.12681500000000001</v>
      </c>
      <c r="EG31">
        <v>29441.8</v>
      </c>
      <c r="EH31">
        <v>29839.1</v>
      </c>
      <c r="EI31">
        <v>28125.200000000001</v>
      </c>
      <c r="EJ31">
        <v>29530.400000000001</v>
      </c>
      <c r="EK31">
        <v>33419.1</v>
      </c>
      <c r="EL31">
        <v>35770.6</v>
      </c>
      <c r="EM31">
        <v>39720.6</v>
      </c>
      <c r="EN31">
        <v>42180.2</v>
      </c>
      <c r="EO31">
        <v>1.98783</v>
      </c>
      <c r="EP31">
        <v>2.2126999999999999</v>
      </c>
      <c r="EQ31">
        <v>0.115409</v>
      </c>
      <c r="ER31">
        <v>0</v>
      </c>
      <c r="ES31">
        <v>30.065300000000001</v>
      </c>
      <c r="ET31">
        <v>999.9</v>
      </c>
      <c r="EU31">
        <v>76.099999999999994</v>
      </c>
      <c r="EV31">
        <v>31.8</v>
      </c>
      <c r="EW31">
        <v>35.5396</v>
      </c>
      <c r="EX31">
        <v>56.9</v>
      </c>
      <c r="EY31">
        <v>-3.62981</v>
      </c>
      <c r="EZ31">
        <v>2</v>
      </c>
      <c r="FA31">
        <v>0.353877</v>
      </c>
      <c r="FB31">
        <v>-0.34349400000000002</v>
      </c>
      <c r="FC31">
        <v>20.274100000000001</v>
      </c>
      <c r="FD31">
        <v>5.2196899999999999</v>
      </c>
      <c r="FE31">
        <v>12.004899999999999</v>
      </c>
      <c r="FF31">
        <v>4.9867999999999997</v>
      </c>
      <c r="FG31">
        <v>3.28443</v>
      </c>
      <c r="FH31">
        <v>9999</v>
      </c>
      <c r="FI31">
        <v>9999</v>
      </c>
      <c r="FJ31">
        <v>9999</v>
      </c>
      <c r="FK31">
        <v>999.9</v>
      </c>
      <c r="FL31">
        <v>1.8657900000000001</v>
      </c>
      <c r="FM31">
        <v>1.8621799999999999</v>
      </c>
      <c r="FN31">
        <v>1.8641700000000001</v>
      </c>
      <c r="FO31">
        <v>1.8602300000000001</v>
      </c>
      <c r="FP31">
        <v>1.8609599999999999</v>
      </c>
      <c r="FQ31">
        <v>1.8601399999999999</v>
      </c>
      <c r="FR31">
        <v>1.8618600000000001</v>
      </c>
      <c r="FS31">
        <v>1.8584400000000001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-4.7519999999999998</v>
      </c>
      <c r="GH31">
        <v>0.22420000000000001</v>
      </c>
      <c r="GI31">
        <v>-4.3390407852367989</v>
      </c>
      <c r="GJ31">
        <v>-4.8024823865547416E-3</v>
      </c>
      <c r="GK31">
        <v>2.2541114550050859E-6</v>
      </c>
      <c r="GL31">
        <v>-5.2254267566753844E-10</v>
      </c>
      <c r="GM31">
        <v>0.224158448447625</v>
      </c>
      <c r="GN31">
        <v>0</v>
      </c>
      <c r="GO31">
        <v>0</v>
      </c>
      <c r="GP31">
        <v>0</v>
      </c>
      <c r="GQ31">
        <v>6</v>
      </c>
      <c r="GR31">
        <v>2068</v>
      </c>
      <c r="GS31">
        <v>3</v>
      </c>
      <c r="GT31">
        <v>31</v>
      </c>
      <c r="GU31">
        <v>98.9</v>
      </c>
      <c r="GV31">
        <v>98.9</v>
      </c>
      <c r="GW31">
        <v>0.45166000000000001</v>
      </c>
      <c r="GX31">
        <v>2.5915499999999998</v>
      </c>
      <c r="GY31">
        <v>2.04834</v>
      </c>
      <c r="GZ31">
        <v>2.6281699999999999</v>
      </c>
      <c r="HA31">
        <v>2.1972700000000001</v>
      </c>
      <c r="HB31">
        <v>2.3095699999999999</v>
      </c>
      <c r="HC31">
        <v>37.027000000000001</v>
      </c>
      <c r="HD31">
        <v>14.552300000000001</v>
      </c>
      <c r="HE31">
        <v>18</v>
      </c>
      <c r="HF31">
        <v>517.13599999999997</v>
      </c>
      <c r="HG31">
        <v>759.40200000000004</v>
      </c>
      <c r="HH31">
        <v>30.9999</v>
      </c>
      <c r="HI31">
        <v>31.9072</v>
      </c>
      <c r="HJ31">
        <v>30.000299999999999</v>
      </c>
      <c r="HK31">
        <v>31.8477</v>
      </c>
      <c r="HL31">
        <v>31.852799999999998</v>
      </c>
      <c r="HM31">
        <v>9.0789899999999992</v>
      </c>
      <c r="HN31">
        <v>20.109100000000002</v>
      </c>
      <c r="HO31">
        <v>100</v>
      </c>
      <c r="HP31">
        <v>31</v>
      </c>
      <c r="HQ31">
        <v>110.533</v>
      </c>
      <c r="HR31">
        <v>30.014299999999999</v>
      </c>
      <c r="HS31">
        <v>99.135599999999997</v>
      </c>
      <c r="HT31">
        <v>97.8399</v>
      </c>
    </row>
    <row r="32" spans="1:228" x14ac:dyDescent="0.2">
      <c r="A32">
        <v>17</v>
      </c>
      <c r="B32">
        <v>1676565436.5</v>
      </c>
      <c r="C32">
        <v>64</v>
      </c>
      <c r="D32" t="s">
        <v>392</v>
      </c>
      <c r="E32" t="s">
        <v>393</v>
      </c>
      <c r="F32">
        <v>4</v>
      </c>
      <c r="G32">
        <v>1676565434.1875</v>
      </c>
      <c r="H32">
        <f t="shared" si="0"/>
        <v>3.4626677251178247E-3</v>
      </c>
      <c r="I32">
        <f t="shared" si="1"/>
        <v>3.4626677251178246</v>
      </c>
      <c r="J32">
        <f t="shared" si="2"/>
        <v>1.2293012065861277</v>
      </c>
      <c r="K32">
        <f t="shared" si="3"/>
        <v>87.694900000000004</v>
      </c>
      <c r="L32">
        <f t="shared" si="4"/>
        <v>77.599155814426169</v>
      </c>
      <c r="M32">
        <f t="shared" si="5"/>
        <v>7.8535489538240331</v>
      </c>
      <c r="N32">
        <f t="shared" si="6"/>
        <v>8.8753051875683742</v>
      </c>
      <c r="O32">
        <f t="shared" si="7"/>
        <v>0.25047536310511492</v>
      </c>
      <c r="P32">
        <f t="shared" si="8"/>
        <v>2.7696343400053931</v>
      </c>
      <c r="Q32">
        <f t="shared" si="9"/>
        <v>0.23853700927413071</v>
      </c>
      <c r="R32">
        <f t="shared" si="10"/>
        <v>0.15011081648273839</v>
      </c>
      <c r="S32">
        <f t="shared" si="11"/>
        <v>226.11913487039777</v>
      </c>
      <c r="T32">
        <f t="shared" si="12"/>
        <v>32.519604913063844</v>
      </c>
      <c r="U32">
        <f t="shared" si="13"/>
        <v>31.932762499999999</v>
      </c>
      <c r="V32">
        <f t="shared" si="14"/>
        <v>4.7569408599082292</v>
      </c>
      <c r="W32">
        <f t="shared" si="15"/>
        <v>69.826999507420439</v>
      </c>
      <c r="X32">
        <f t="shared" si="16"/>
        <v>3.3466147738705621</v>
      </c>
      <c r="Y32">
        <f t="shared" si="17"/>
        <v>4.7927231550525393</v>
      </c>
      <c r="Z32">
        <f t="shared" si="18"/>
        <v>1.4103260860376672</v>
      </c>
      <c r="AA32">
        <f t="shared" si="19"/>
        <v>-152.70364667769607</v>
      </c>
      <c r="AB32">
        <f t="shared" si="20"/>
        <v>19.769508113680367</v>
      </c>
      <c r="AC32">
        <f t="shared" si="21"/>
        <v>1.618749856144698</v>
      </c>
      <c r="AD32">
        <f t="shared" si="22"/>
        <v>94.80374616252675</v>
      </c>
      <c r="AE32">
        <f t="shared" si="23"/>
        <v>11.615899179485014</v>
      </c>
      <c r="AF32">
        <f t="shared" si="24"/>
        <v>3.4671905339490445</v>
      </c>
      <c r="AG32">
        <f t="shared" si="25"/>
        <v>1.2293012065861277</v>
      </c>
      <c r="AH32">
        <v>101.0505192097029</v>
      </c>
      <c r="AI32">
        <v>93.718146666666641</v>
      </c>
      <c r="AJ32">
        <v>1.6673144674515179</v>
      </c>
      <c r="AK32">
        <v>60.312584789408973</v>
      </c>
      <c r="AL32">
        <f t="shared" si="26"/>
        <v>3.4626677251178246</v>
      </c>
      <c r="AM32">
        <v>29.971273603246761</v>
      </c>
      <c r="AN32">
        <v>33.062136969696972</v>
      </c>
      <c r="AO32">
        <v>-1.4596307396281649E-4</v>
      </c>
      <c r="AP32">
        <v>101.54</v>
      </c>
      <c r="AQ32">
        <v>148</v>
      </c>
      <c r="AR32">
        <v>23</v>
      </c>
      <c r="AS32">
        <f t="shared" si="27"/>
        <v>1</v>
      </c>
      <c r="AT32">
        <f t="shared" si="28"/>
        <v>0</v>
      </c>
      <c r="AU32">
        <f t="shared" si="29"/>
        <v>47536.832751115428</v>
      </c>
      <c r="AV32">
        <f t="shared" si="30"/>
        <v>1200.01125</v>
      </c>
      <c r="AW32">
        <f t="shared" si="31"/>
        <v>1025.9355325753356</v>
      </c>
      <c r="AX32">
        <f t="shared" si="32"/>
        <v>0.85493826209990587</v>
      </c>
      <c r="AY32">
        <f t="shared" si="33"/>
        <v>0.18843084585281827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1676565434.1875</v>
      </c>
      <c r="BF32">
        <v>87.694900000000004</v>
      </c>
      <c r="BG32">
        <v>98.695525000000004</v>
      </c>
      <c r="BH32">
        <v>33.067149999999998</v>
      </c>
      <c r="BI32">
        <v>29.973175000000001</v>
      </c>
      <c r="BJ32">
        <v>92.459112500000003</v>
      </c>
      <c r="BK32">
        <v>32.842962499999999</v>
      </c>
      <c r="BL32">
        <v>650.1423749999999</v>
      </c>
      <c r="BM32">
        <v>101.1065</v>
      </c>
      <c r="BN32">
        <v>0.10012875</v>
      </c>
      <c r="BO32">
        <v>32.0651625</v>
      </c>
      <c r="BP32">
        <v>31.932762499999999</v>
      </c>
      <c r="BQ32">
        <v>999.9</v>
      </c>
      <c r="BR32">
        <v>0</v>
      </c>
      <c r="BS32">
        <v>0</v>
      </c>
      <c r="BT32">
        <v>9015.3125</v>
      </c>
      <c r="BU32">
        <v>0</v>
      </c>
      <c r="BV32">
        <v>250.72762499999999</v>
      </c>
      <c r="BW32">
        <v>-11.0007</v>
      </c>
      <c r="BX32">
        <v>90.693874999999991</v>
      </c>
      <c r="BY32">
        <v>101.745175</v>
      </c>
      <c r="BZ32">
        <v>3.0939662499999998</v>
      </c>
      <c r="CA32">
        <v>98.695525000000004</v>
      </c>
      <c r="CB32">
        <v>29.973175000000001</v>
      </c>
      <c r="CC32">
        <v>3.3433000000000002</v>
      </c>
      <c r="CD32">
        <v>3.0304812499999998</v>
      </c>
      <c r="CE32">
        <v>25.844325000000001</v>
      </c>
      <c r="CF32">
        <v>24.196337499999998</v>
      </c>
      <c r="CG32">
        <v>1200.01125</v>
      </c>
      <c r="CH32">
        <v>0.499975</v>
      </c>
      <c r="CI32">
        <v>0.50002500000000005</v>
      </c>
      <c r="CJ32">
        <v>0</v>
      </c>
      <c r="CK32">
        <v>938.37975000000006</v>
      </c>
      <c r="CL32">
        <v>4.9990899999999998</v>
      </c>
      <c r="CM32">
        <v>9986.9724999999999</v>
      </c>
      <c r="CN32">
        <v>9557.8562500000007</v>
      </c>
      <c r="CO32">
        <v>41.625</v>
      </c>
      <c r="CP32">
        <v>43.5</v>
      </c>
      <c r="CQ32">
        <v>42.436999999999998</v>
      </c>
      <c r="CR32">
        <v>42.561999999999998</v>
      </c>
      <c r="CS32">
        <v>43.023249999999997</v>
      </c>
      <c r="CT32">
        <v>597.47749999999996</v>
      </c>
      <c r="CU32">
        <v>597.53749999999991</v>
      </c>
      <c r="CV32">
        <v>0</v>
      </c>
      <c r="CW32">
        <v>1676565447.9000001</v>
      </c>
      <c r="CX32">
        <v>0</v>
      </c>
      <c r="CY32">
        <v>1676559501.0999999</v>
      </c>
      <c r="CZ32" t="s">
        <v>356</v>
      </c>
      <c r="DA32">
        <v>1676559501.0999999</v>
      </c>
      <c r="DB32">
        <v>1676559496.5999999</v>
      </c>
      <c r="DC32">
        <v>9</v>
      </c>
      <c r="DD32">
        <v>-0.31900000000000001</v>
      </c>
      <c r="DE32">
        <v>0.04</v>
      </c>
      <c r="DF32">
        <v>-6.032</v>
      </c>
      <c r="DG32">
        <v>0.23799999999999999</v>
      </c>
      <c r="DH32">
        <v>416</v>
      </c>
      <c r="DI32">
        <v>31</v>
      </c>
      <c r="DJ32">
        <v>0.66</v>
      </c>
      <c r="DK32">
        <v>0.35</v>
      </c>
      <c r="DL32">
        <v>-10.51103341463415</v>
      </c>
      <c r="DM32">
        <v>-3.2633216027874692</v>
      </c>
      <c r="DN32">
        <v>0.32574330930073431</v>
      </c>
      <c r="DO32">
        <v>0</v>
      </c>
      <c r="DP32">
        <v>3.1285682926829268</v>
      </c>
      <c r="DQ32">
        <v>-0.1685615331010438</v>
      </c>
      <c r="DR32">
        <v>1.7275827169838821E-2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3.2980200000000002</v>
      </c>
      <c r="EB32">
        <v>2.6254300000000002</v>
      </c>
      <c r="EC32">
        <v>2.8096400000000001E-2</v>
      </c>
      <c r="ED32">
        <v>2.9572299999999999E-2</v>
      </c>
      <c r="EE32">
        <v>0.13685</v>
      </c>
      <c r="EF32">
        <v>0.126835</v>
      </c>
      <c r="EG32">
        <v>29386.9</v>
      </c>
      <c r="EH32">
        <v>29782.1</v>
      </c>
      <c r="EI32">
        <v>28125.599999999999</v>
      </c>
      <c r="EJ32">
        <v>29530.2</v>
      </c>
      <c r="EK32">
        <v>33421.5</v>
      </c>
      <c r="EL32">
        <v>35769.199999999997</v>
      </c>
      <c r="EM32">
        <v>39721.1</v>
      </c>
      <c r="EN32">
        <v>42179.4</v>
      </c>
      <c r="EO32">
        <v>1.9877499999999999</v>
      </c>
      <c r="EP32">
        <v>2.21238</v>
      </c>
      <c r="EQ32">
        <v>0.115409</v>
      </c>
      <c r="ER32">
        <v>0</v>
      </c>
      <c r="ES32">
        <v>30.052</v>
      </c>
      <c r="ET32">
        <v>999.9</v>
      </c>
      <c r="EU32">
        <v>76.099999999999994</v>
      </c>
      <c r="EV32">
        <v>31.8</v>
      </c>
      <c r="EW32">
        <v>35.5379</v>
      </c>
      <c r="EX32">
        <v>56.78</v>
      </c>
      <c r="EY32">
        <v>-3.5857399999999999</v>
      </c>
      <c r="EZ32">
        <v>2</v>
      </c>
      <c r="FA32">
        <v>0.35390199999999999</v>
      </c>
      <c r="FB32">
        <v>-0.34519100000000003</v>
      </c>
      <c r="FC32">
        <v>20.274000000000001</v>
      </c>
      <c r="FD32">
        <v>5.2199900000000001</v>
      </c>
      <c r="FE32">
        <v>12.0052</v>
      </c>
      <c r="FF32">
        <v>4.9869500000000002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1.8657999999999999</v>
      </c>
      <c r="FM32">
        <v>1.8621799999999999</v>
      </c>
      <c r="FN32">
        <v>1.8641700000000001</v>
      </c>
      <c r="FO32">
        <v>1.86022</v>
      </c>
      <c r="FP32">
        <v>1.86097</v>
      </c>
      <c r="FQ32">
        <v>1.86012</v>
      </c>
      <c r="FR32">
        <v>1.86188</v>
      </c>
      <c r="FS32">
        <v>1.8584400000000001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-4.7809999999999997</v>
      </c>
      <c r="GH32">
        <v>0.22409999999999999</v>
      </c>
      <c r="GI32">
        <v>-4.3390407852367989</v>
      </c>
      <c r="GJ32">
        <v>-4.8024823865547416E-3</v>
      </c>
      <c r="GK32">
        <v>2.2541114550050859E-6</v>
      </c>
      <c r="GL32">
        <v>-5.2254267566753844E-10</v>
      </c>
      <c r="GM32">
        <v>0.224158448447625</v>
      </c>
      <c r="GN32">
        <v>0</v>
      </c>
      <c r="GO32">
        <v>0</v>
      </c>
      <c r="GP32">
        <v>0</v>
      </c>
      <c r="GQ32">
        <v>6</v>
      </c>
      <c r="GR32">
        <v>2068</v>
      </c>
      <c r="GS32">
        <v>3</v>
      </c>
      <c r="GT32">
        <v>31</v>
      </c>
      <c r="GU32">
        <v>98.9</v>
      </c>
      <c r="GV32">
        <v>99</v>
      </c>
      <c r="GW32">
        <v>0.472412</v>
      </c>
      <c r="GX32">
        <v>2.5854499999999998</v>
      </c>
      <c r="GY32">
        <v>2.04834</v>
      </c>
      <c r="GZ32">
        <v>2.6281699999999999</v>
      </c>
      <c r="HA32">
        <v>2.1972700000000001</v>
      </c>
      <c r="HB32">
        <v>2.32178</v>
      </c>
      <c r="HC32">
        <v>37.027000000000001</v>
      </c>
      <c r="HD32">
        <v>14.552300000000001</v>
      </c>
      <c r="HE32">
        <v>18</v>
      </c>
      <c r="HF32">
        <v>517.10400000000004</v>
      </c>
      <c r="HG32">
        <v>759.10699999999997</v>
      </c>
      <c r="HH32">
        <v>30.9998</v>
      </c>
      <c r="HI32">
        <v>31.9087</v>
      </c>
      <c r="HJ32">
        <v>30.0002</v>
      </c>
      <c r="HK32">
        <v>31.849799999999998</v>
      </c>
      <c r="HL32">
        <v>31.854399999999998</v>
      </c>
      <c r="HM32">
        <v>9.4846199999999996</v>
      </c>
      <c r="HN32">
        <v>20.109100000000002</v>
      </c>
      <c r="HO32">
        <v>100</v>
      </c>
      <c r="HP32">
        <v>31</v>
      </c>
      <c r="HQ32">
        <v>117.212</v>
      </c>
      <c r="HR32">
        <v>30.035399999999999</v>
      </c>
      <c r="HS32">
        <v>99.136899999999997</v>
      </c>
      <c r="HT32">
        <v>97.838499999999996</v>
      </c>
    </row>
    <row r="33" spans="1:228" x14ac:dyDescent="0.2">
      <c r="A33">
        <v>18</v>
      </c>
      <c r="B33">
        <v>1676565440.5</v>
      </c>
      <c r="C33">
        <v>68</v>
      </c>
      <c r="D33" t="s">
        <v>394</v>
      </c>
      <c r="E33" t="s">
        <v>395</v>
      </c>
      <c r="F33">
        <v>4</v>
      </c>
      <c r="G33">
        <v>1676565438.5</v>
      </c>
      <c r="H33">
        <f t="shared" si="0"/>
        <v>3.4486409999787385E-3</v>
      </c>
      <c r="I33">
        <f t="shared" si="1"/>
        <v>3.4486409999787386</v>
      </c>
      <c r="J33">
        <f t="shared" si="2"/>
        <v>1.3660414561045586</v>
      </c>
      <c r="K33">
        <f t="shared" si="3"/>
        <v>94.663728571428578</v>
      </c>
      <c r="L33">
        <f t="shared" si="4"/>
        <v>83.498005315654765</v>
      </c>
      <c r="M33">
        <f t="shared" si="5"/>
        <v>8.4505058380229556</v>
      </c>
      <c r="N33">
        <f t="shared" si="6"/>
        <v>9.5805449234114377</v>
      </c>
      <c r="O33">
        <f t="shared" si="7"/>
        <v>0.25003333327757776</v>
      </c>
      <c r="P33">
        <f t="shared" si="8"/>
        <v>2.7692480129144004</v>
      </c>
      <c r="Q33">
        <f t="shared" si="9"/>
        <v>0.2381344288376025</v>
      </c>
      <c r="R33">
        <f t="shared" si="10"/>
        <v>0.14985588911980824</v>
      </c>
      <c r="S33">
        <f t="shared" si="11"/>
        <v>226.11753214841002</v>
      </c>
      <c r="T33">
        <f t="shared" si="12"/>
        <v>32.508440008875766</v>
      </c>
      <c r="U33">
        <f t="shared" si="13"/>
        <v>31.917471428571432</v>
      </c>
      <c r="V33">
        <f t="shared" si="14"/>
        <v>4.7528233299250058</v>
      </c>
      <c r="W33">
        <f t="shared" si="15"/>
        <v>69.869625434876554</v>
      </c>
      <c r="X33">
        <f t="shared" si="16"/>
        <v>3.3458079565000389</v>
      </c>
      <c r="Y33">
        <f t="shared" si="17"/>
        <v>4.7886444727238002</v>
      </c>
      <c r="Z33">
        <f t="shared" si="18"/>
        <v>1.4070153734249669</v>
      </c>
      <c r="AA33">
        <f t="shared" si="19"/>
        <v>-152.08506809906237</v>
      </c>
      <c r="AB33">
        <f t="shared" si="20"/>
        <v>19.803008057553392</v>
      </c>
      <c r="AC33">
        <f t="shared" si="21"/>
        <v>1.6214771133775729</v>
      </c>
      <c r="AD33">
        <f t="shared" si="22"/>
        <v>95.456949220278631</v>
      </c>
      <c r="AE33">
        <f t="shared" si="23"/>
        <v>11.760853478263893</v>
      </c>
      <c r="AF33">
        <f t="shared" si="24"/>
        <v>3.4472659992013903</v>
      </c>
      <c r="AG33">
        <f t="shared" si="25"/>
        <v>1.3660414561045586</v>
      </c>
      <c r="AH33">
        <v>107.87003521813929</v>
      </c>
      <c r="AI33">
        <v>100.3978836363636</v>
      </c>
      <c r="AJ33">
        <v>1.669645125356352</v>
      </c>
      <c r="AK33">
        <v>60.312584789408973</v>
      </c>
      <c r="AL33">
        <f t="shared" si="26"/>
        <v>3.4486409999787386</v>
      </c>
      <c r="AM33">
        <v>29.980318304025971</v>
      </c>
      <c r="AN33">
        <v>33.058300000000003</v>
      </c>
      <c r="AO33">
        <v>-3.3475047619074293E-5</v>
      </c>
      <c r="AP33">
        <v>101.54</v>
      </c>
      <c r="AQ33">
        <v>147</v>
      </c>
      <c r="AR33">
        <v>23</v>
      </c>
      <c r="AS33">
        <f t="shared" si="27"/>
        <v>1</v>
      </c>
      <c r="AT33">
        <f t="shared" si="28"/>
        <v>0</v>
      </c>
      <c r="AU33">
        <f t="shared" si="29"/>
        <v>47528.510429450755</v>
      </c>
      <c r="AV33">
        <f t="shared" si="30"/>
        <v>1200.004285714286</v>
      </c>
      <c r="AW33">
        <f t="shared" si="31"/>
        <v>1025.9294280561712</v>
      </c>
      <c r="AX33">
        <f t="shared" si="32"/>
        <v>0.85493813669632091</v>
      </c>
      <c r="AY33">
        <f t="shared" si="33"/>
        <v>0.18843060382389942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1676565438.5</v>
      </c>
      <c r="BF33">
        <v>94.663728571428578</v>
      </c>
      <c r="BG33">
        <v>105.8198571428571</v>
      </c>
      <c r="BH33">
        <v>33.059357142857152</v>
      </c>
      <c r="BI33">
        <v>29.98281428571428</v>
      </c>
      <c r="BJ33">
        <v>99.458742857142852</v>
      </c>
      <c r="BK33">
        <v>32.8352</v>
      </c>
      <c r="BL33">
        <v>650.07414285714287</v>
      </c>
      <c r="BM33">
        <v>101.10599999999999</v>
      </c>
      <c r="BN33">
        <v>0.10008038571428569</v>
      </c>
      <c r="BO33">
        <v>32.050114285714287</v>
      </c>
      <c r="BP33">
        <v>31.917471428571432</v>
      </c>
      <c r="BQ33">
        <v>999.89999999999986</v>
      </c>
      <c r="BR33">
        <v>0</v>
      </c>
      <c r="BS33">
        <v>0</v>
      </c>
      <c r="BT33">
        <v>9013.3028571428567</v>
      </c>
      <c r="BU33">
        <v>0</v>
      </c>
      <c r="BV33">
        <v>284.13985714285712</v>
      </c>
      <c r="BW33">
        <v>-11.156028571428569</v>
      </c>
      <c r="BX33">
        <v>97.900300000000016</v>
      </c>
      <c r="BY33">
        <v>109.0904285714286</v>
      </c>
      <c r="BZ33">
        <v>3.0765385714285709</v>
      </c>
      <c r="CA33">
        <v>105.8198571428571</v>
      </c>
      <c r="CB33">
        <v>29.98281428571428</v>
      </c>
      <c r="CC33">
        <v>3.3424971428571428</v>
      </c>
      <c r="CD33">
        <v>3.0314414285714291</v>
      </c>
      <c r="CE33">
        <v>25.84028571428572</v>
      </c>
      <c r="CF33">
        <v>24.201642857142861</v>
      </c>
      <c r="CG33">
        <v>1200.004285714286</v>
      </c>
      <c r="CH33">
        <v>0.49997928571428568</v>
      </c>
      <c r="CI33">
        <v>0.50002071428571437</v>
      </c>
      <c r="CJ33">
        <v>0</v>
      </c>
      <c r="CK33">
        <v>936.19614285714295</v>
      </c>
      <c r="CL33">
        <v>4.9990899999999998</v>
      </c>
      <c r="CM33">
        <v>9985.6385714285716</v>
      </c>
      <c r="CN33">
        <v>9557.8242857142868</v>
      </c>
      <c r="CO33">
        <v>41.625</v>
      </c>
      <c r="CP33">
        <v>43.5</v>
      </c>
      <c r="CQ33">
        <v>42.436999999999998</v>
      </c>
      <c r="CR33">
        <v>42.561999999999998</v>
      </c>
      <c r="CS33">
        <v>43</v>
      </c>
      <c r="CT33">
        <v>597.47857142857151</v>
      </c>
      <c r="CU33">
        <v>597.52857142857135</v>
      </c>
      <c r="CV33">
        <v>0</v>
      </c>
      <c r="CW33">
        <v>1676565452.0999999</v>
      </c>
      <c r="CX33">
        <v>0</v>
      </c>
      <c r="CY33">
        <v>1676559501.0999999</v>
      </c>
      <c r="CZ33" t="s">
        <v>356</v>
      </c>
      <c r="DA33">
        <v>1676559501.0999999</v>
      </c>
      <c r="DB33">
        <v>1676559496.5999999</v>
      </c>
      <c r="DC33">
        <v>9</v>
      </c>
      <c r="DD33">
        <v>-0.31900000000000001</v>
      </c>
      <c r="DE33">
        <v>0.04</v>
      </c>
      <c r="DF33">
        <v>-6.032</v>
      </c>
      <c r="DG33">
        <v>0.23799999999999999</v>
      </c>
      <c r="DH33">
        <v>416</v>
      </c>
      <c r="DI33">
        <v>31</v>
      </c>
      <c r="DJ33">
        <v>0.66</v>
      </c>
      <c r="DK33">
        <v>0.35</v>
      </c>
      <c r="DL33">
        <v>-10.72541463414634</v>
      </c>
      <c r="DM33">
        <v>-2.9134975609756091</v>
      </c>
      <c r="DN33">
        <v>0.29013502370614219</v>
      </c>
      <c r="DO33">
        <v>0</v>
      </c>
      <c r="DP33">
        <v>3.11523975609756</v>
      </c>
      <c r="DQ33">
        <v>-0.2184819512195017</v>
      </c>
      <c r="DR33">
        <v>2.2191246844778151E-2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3.2980100000000001</v>
      </c>
      <c r="EB33">
        <v>2.62548</v>
      </c>
      <c r="EC33">
        <v>2.9916100000000001E-2</v>
      </c>
      <c r="ED33">
        <v>3.1388800000000001E-2</v>
      </c>
      <c r="EE33">
        <v>0.136846</v>
      </c>
      <c r="EF33">
        <v>0.12686600000000001</v>
      </c>
      <c r="EG33">
        <v>29331.8</v>
      </c>
      <c r="EH33">
        <v>29726.1</v>
      </c>
      <c r="EI33">
        <v>28125.4</v>
      </c>
      <c r="EJ33">
        <v>29530</v>
      </c>
      <c r="EK33">
        <v>33421.300000000003</v>
      </c>
      <c r="EL33">
        <v>35768.1</v>
      </c>
      <c r="EM33">
        <v>39720.6</v>
      </c>
      <c r="EN33">
        <v>42179.4</v>
      </c>
      <c r="EO33">
        <v>1.9883200000000001</v>
      </c>
      <c r="EP33">
        <v>2.2124199999999998</v>
      </c>
      <c r="EQ33">
        <v>0.115037</v>
      </c>
      <c r="ER33">
        <v>0</v>
      </c>
      <c r="ES33">
        <v>30.0382</v>
      </c>
      <c r="ET33">
        <v>999.9</v>
      </c>
      <c r="EU33">
        <v>76.099999999999994</v>
      </c>
      <c r="EV33">
        <v>31.8</v>
      </c>
      <c r="EW33">
        <v>35.532200000000003</v>
      </c>
      <c r="EX33">
        <v>56.96</v>
      </c>
      <c r="EY33">
        <v>-3.7259600000000002</v>
      </c>
      <c r="EZ33">
        <v>2</v>
      </c>
      <c r="FA33">
        <v>0.35395100000000002</v>
      </c>
      <c r="FB33">
        <v>-0.34446599999999999</v>
      </c>
      <c r="FC33">
        <v>20.273900000000001</v>
      </c>
      <c r="FD33">
        <v>5.2198399999999996</v>
      </c>
      <c r="FE33">
        <v>12.0052</v>
      </c>
      <c r="FF33">
        <v>4.98665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1.8657600000000001</v>
      </c>
      <c r="FM33">
        <v>1.8621700000000001</v>
      </c>
      <c r="FN33">
        <v>1.8641700000000001</v>
      </c>
      <c r="FO33">
        <v>1.8602099999999999</v>
      </c>
      <c r="FP33">
        <v>1.8609599999999999</v>
      </c>
      <c r="FQ33">
        <v>1.86009</v>
      </c>
      <c r="FR33">
        <v>1.8618699999999999</v>
      </c>
      <c r="FS33">
        <v>1.8584400000000001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-4.8090000000000002</v>
      </c>
      <c r="GH33">
        <v>0.22420000000000001</v>
      </c>
      <c r="GI33">
        <v>-4.3390407852367989</v>
      </c>
      <c r="GJ33">
        <v>-4.8024823865547416E-3</v>
      </c>
      <c r="GK33">
        <v>2.2541114550050859E-6</v>
      </c>
      <c r="GL33">
        <v>-5.2254267566753844E-10</v>
      </c>
      <c r="GM33">
        <v>0.224158448447625</v>
      </c>
      <c r="GN33">
        <v>0</v>
      </c>
      <c r="GO33">
        <v>0</v>
      </c>
      <c r="GP33">
        <v>0</v>
      </c>
      <c r="GQ33">
        <v>6</v>
      </c>
      <c r="GR33">
        <v>2068</v>
      </c>
      <c r="GS33">
        <v>3</v>
      </c>
      <c r="GT33">
        <v>31</v>
      </c>
      <c r="GU33">
        <v>99</v>
      </c>
      <c r="GV33">
        <v>99.1</v>
      </c>
      <c r="GW33">
        <v>0.49316399999999999</v>
      </c>
      <c r="GX33">
        <v>2.5952099999999998</v>
      </c>
      <c r="GY33">
        <v>2.04834</v>
      </c>
      <c r="GZ33">
        <v>2.6281699999999999</v>
      </c>
      <c r="HA33">
        <v>2.1972700000000001</v>
      </c>
      <c r="HB33">
        <v>2.31812</v>
      </c>
      <c r="HC33">
        <v>37.027000000000001</v>
      </c>
      <c r="HD33">
        <v>14.534800000000001</v>
      </c>
      <c r="HE33">
        <v>18</v>
      </c>
      <c r="HF33">
        <v>517.48599999999999</v>
      </c>
      <c r="HG33">
        <v>759.16200000000003</v>
      </c>
      <c r="HH33">
        <v>31.0001</v>
      </c>
      <c r="HI33">
        <v>31.9114</v>
      </c>
      <c r="HJ33">
        <v>30.0002</v>
      </c>
      <c r="HK33">
        <v>31.8505</v>
      </c>
      <c r="HL33">
        <v>31.854900000000001</v>
      </c>
      <c r="HM33">
        <v>9.8936799999999998</v>
      </c>
      <c r="HN33">
        <v>20.109100000000002</v>
      </c>
      <c r="HO33">
        <v>100</v>
      </c>
      <c r="HP33">
        <v>31</v>
      </c>
      <c r="HQ33">
        <v>123.892</v>
      </c>
      <c r="HR33">
        <v>30.062999999999999</v>
      </c>
      <c r="HS33">
        <v>99.135900000000007</v>
      </c>
      <c r="HT33">
        <v>97.838200000000001</v>
      </c>
    </row>
    <row r="34" spans="1:228" x14ac:dyDescent="0.2">
      <c r="A34">
        <v>19</v>
      </c>
      <c r="B34">
        <v>1676565444.5</v>
      </c>
      <c r="C34">
        <v>72</v>
      </c>
      <c r="D34" t="s">
        <v>396</v>
      </c>
      <c r="E34" t="s">
        <v>397</v>
      </c>
      <c r="F34">
        <v>4</v>
      </c>
      <c r="G34">
        <v>1676565442.1875</v>
      </c>
      <c r="H34">
        <f t="shared" si="0"/>
        <v>3.4373446173323278E-3</v>
      </c>
      <c r="I34">
        <f t="shared" si="1"/>
        <v>3.4373446173323279</v>
      </c>
      <c r="J34">
        <f t="shared" si="2"/>
        <v>1.6246270037935495</v>
      </c>
      <c r="K34">
        <f t="shared" si="3"/>
        <v>100.586375</v>
      </c>
      <c r="L34">
        <f t="shared" si="4"/>
        <v>87.578020202530553</v>
      </c>
      <c r="M34">
        <f t="shared" si="5"/>
        <v>8.8637868231035188</v>
      </c>
      <c r="N34">
        <f t="shared" si="6"/>
        <v>10.180364699349385</v>
      </c>
      <c r="O34">
        <f t="shared" si="7"/>
        <v>0.24985976533304236</v>
      </c>
      <c r="P34">
        <f t="shared" si="8"/>
        <v>2.7671376127961511</v>
      </c>
      <c r="Q34">
        <f t="shared" si="9"/>
        <v>0.2379683541384664</v>
      </c>
      <c r="R34">
        <f t="shared" si="10"/>
        <v>0.14975144586954264</v>
      </c>
      <c r="S34">
        <f t="shared" si="11"/>
        <v>226.11679670758457</v>
      </c>
      <c r="T34">
        <f t="shared" si="12"/>
        <v>32.506369896043537</v>
      </c>
      <c r="U34">
        <f t="shared" si="13"/>
        <v>31.903987499999999</v>
      </c>
      <c r="V34">
        <f t="shared" si="14"/>
        <v>4.7491949963056097</v>
      </c>
      <c r="W34">
        <f t="shared" si="15"/>
        <v>69.889521287325579</v>
      </c>
      <c r="X34">
        <f t="shared" si="16"/>
        <v>3.3457237591549913</v>
      </c>
      <c r="Y34">
        <f t="shared" si="17"/>
        <v>4.7871607896701054</v>
      </c>
      <c r="Z34">
        <f t="shared" si="18"/>
        <v>1.4034712371506184</v>
      </c>
      <c r="AA34">
        <f t="shared" si="19"/>
        <v>-151.58689762435566</v>
      </c>
      <c r="AB34">
        <f t="shared" si="20"/>
        <v>20.982437467286015</v>
      </c>
      <c r="AC34">
        <f t="shared" si="21"/>
        <v>1.7191991732507337</v>
      </c>
      <c r="AD34">
        <f t="shared" si="22"/>
        <v>97.23153572376566</v>
      </c>
      <c r="AE34">
        <f t="shared" si="23"/>
        <v>11.958856249372653</v>
      </c>
      <c r="AF34">
        <f t="shared" si="24"/>
        <v>3.43645991211993</v>
      </c>
      <c r="AG34">
        <f t="shared" si="25"/>
        <v>1.6246270037935495</v>
      </c>
      <c r="AH34">
        <v>114.6933489878525</v>
      </c>
      <c r="AI34">
        <v>107.0237151515152</v>
      </c>
      <c r="AJ34">
        <v>1.6562433242153189</v>
      </c>
      <c r="AK34">
        <v>60.312584789408973</v>
      </c>
      <c r="AL34">
        <f t="shared" si="26"/>
        <v>3.4373446173323279</v>
      </c>
      <c r="AM34">
        <v>29.989121132077919</v>
      </c>
      <c r="AN34">
        <v>33.057127272727257</v>
      </c>
      <c r="AO34">
        <v>-1.065468866991493E-5</v>
      </c>
      <c r="AP34">
        <v>101.54</v>
      </c>
      <c r="AQ34">
        <v>147</v>
      </c>
      <c r="AR34">
        <v>23</v>
      </c>
      <c r="AS34">
        <f t="shared" si="27"/>
        <v>1</v>
      </c>
      <c r="AT34">
        <f t="shared" si="28"/>
        <v>0</v>
      </c>
      <c r="AU34">
        <f t="shared" si="29"/>
        <v>47471.15313411165</v>
      </c>
      <c r="AV34">
        <f t="shared" si="30"/>
        <v>1200</v>
      </c>
      <c r="AW34">
        <f t="shared" si="31"/>
        <v>1025.9258014028935</v>
      </c>
      <c r="AX34">
        <f t="shared" si="32"/>
        <v>0.85493816783574461</v>
      </c>
      <c r="AY34">
        <f t="shared" si="33"/>
        <v>0.18843066392298713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1676565442.1875</v>
      </c>
      <c r="BF34">
        <v>100.586375</v>
      </c>
      <c r="BG34">
        <v>111.944</v>
      </c>
      <c r="BH34">
        <v>33.057187499999998</v>
      </c>
      <c r="BI34">
        <v>29.9900375</v>
      </c>
      <c r="BJ34">
        <v>105.40725</v>
      </c>
      <c r="BK34">
        <v>32.833024999999999</v>
      </c>
      <c r="BL34">
        <v>650.02237500000001</v>
      </c>
      <c r="BM34">
        <v>101.110125</v>
      </c>
      <c r="BN34">
        <v>0.100050825</v>
      </c>
      <c r="BO34">
        <v>32.044637499999993</v>
      </c>
      <c r="BP34">
        <v>31.903987499999999</v>
      </c>
      <c r="BQ34">
        <v>999.9</v>
      </c>
      <c r="BR34">
        <v>0</v>
      </c>
      <c r="BS34">
        <v>0</v>
      </c>
      <c r="BT34">
        <v>9001.71875</v>
      </c>
      <c r="BU34">
        <v>0</v>
      </c>
      <c r="BV34">
        <v>341.96525000000003</v>
      </c>
      <c r="BW34">
        <v>-11.3574875</v>
      </c>
      <c r="BX34">
        <v>104.02525</v>
      </c>
      <c r="BY34">
        <v>115.40475000000001</v>
      </c>
      <c r="BZ34">
        <v>3.0671550000000001</v>
      </c>
      <c r="CA34">
        <v>111.944</v>
      </c>
      <c r="CB34">
        <v>29.9900375</v>
      </c>
      <c r="CC34">
        <v>3.3424125</v>
      </c>
      <c r="CD34">
        <v>3.0322925000000001</v>
      </c>
      <c r="CE34">
        <v>25.839862499999999</v>
      </c>
      <c r="CF34">
        <v>24.206312499999999</v>
      </c>
      <c r="CG34">
        <v>1200</v>
      </c>
      <c r="CH34">
        <v>0.49997875000000003</v>
      </c>
      <c r="CI34">
        <v>0.50002125000000008</v>
      </c>
      <c r="CJ34">
        <v>0</v>
      </c>
      <c r="CK34">
        <v>934.67212499999994</v>
      </c>
      <c r="CL34">
        <v>4.9990899999999998</v>
      </c>
      <c r="CM34">
        <v>9990.5149999999994</v>
      </c>
      <c r="CN34">
        <v>9557.7999999999993</v>
      </c>
      <c r="CO34">
        <v>41.625</v>
      </c>
      <c r="CP34">
        <v>43.5</v>
      </c>
      <c r="CQ34">
        <v>42.436999999999998</v>
      </c>
      <c r="CR34">
        <v>42.546499999999988</v>
      </c>
      <c r="CS34">
        <v>43</v>
      </c>
      <c r="CT34">
        <v>597.47624999999994</v>
      </c>
      <c r="CU34">
        <v>597.52874999999995</v>
      </c>
      <c r="CV34">
        <v>0</v>
      </c>
      <c r="CW34">
        <v>1676565456.3</v>
      </c>
      <c r="CX34">
        <v>0</v>
      </c>
      <c r="CY34">
        <v>1676559501.0999999</v>
      </c>
      <c r="CZ34" t="s">
        <v>356</v>
      </c>
      <c r="DA34">
        <v>1676559501.0999999</v>
      </c>
      <c r="DB34">
        <v>1676559496.5999999</v>
      </c>
      <c r="DC34">
        <v>9</v>
      </c>
      <c r="DD34">
        <v>-0.31900000000000001</v>
      </c>
      <c r="DE34">
        <v>0.04</v>
      </c>
      <c r="DF34">
        <v>-6.032</v>
      </c>
      <c r="DG34">
        <v>0.23799999999999999</v>
      </c>
      <c r="DH34">
        <v>416</v>
      </c>
      <c r="DI34">
        <v>31</v>
      </c>
      <c r="DJ34">
        <v>0.66</v>
      </c>
      <c r="DK34">
        <v>0.35</v>
      </c>
      <c r="DL34">
        <v>-10.918780487804881</v>
      </c>
      <c r="DM34">
        <v>-2.716444599303161</v>
      </c>
      <c r="DN34">
        <v>0.27036467172475631</v>
      </c>
      <c r="DO34">
        <v>0</v>
      </c>
      <c r="DP34">
        <v>3.1014392682926828</v>
      </c>
      <c r="DQ34">
        <v>-0.24653665505226369</v>
      </c>
      <c r="DR34">
        <v>2.4582036609175559E-2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3.2979400000000001</v>
      </c>
      <c r="EB34">
        <v>2.6252599999999999</v>
      </c>
      <c r="EC34">
        <v>3.1710500000000003E-2</v>
      </c>
      <c r="ED34">
        <v>3.3230500000000003E-2</v>
      </c>
      <c r="EE34">
        <v>0.136851</v>
      </c>
      <c r="EF34">
        <v>0.126888</v>
      </c>
      <c r="EG34">
        <v>29277</v>
      </c>
      <c r="EH34">
        <v>29669.7</v>
      </c>
      <c r="EI34">
        <v>28124.9</v>
      </c>
      <c r="EJ34">
        <v>29530.1</v>
      </c>
      <c r="EK34">
        <v>33420.9</v>
      </c>
      <c r="EL34">
        <v>35767.1</v>
      </c>
      <c r="EM34">
        <v>39720.199999999997</v>
      </c>
      <c r="EN34">
        <v>42179.199999999997</v>
      </c>
      <c r="EO34">
        <v>1.9892300000000001</v>
      </c>
      <c r="EP34">
        <v>2.2124199999999998</v>
      </c>
      <c r="EQ34">
        <v>0.115111</v>
      </c>
      <c r="ER34">
        <v>0</v>
      </c>
      <c r="ES34">
        <v>30.025200000000002</v>
      </c>
      <c r="ET34">
        <v>999.9</v>
      </c>
      <c r="EU34">
        <v>76.099999999999994</v>
      </c>
      <c r="EV34">
        <v>31.8</v>
      </c>
      <c r="EW34">
        <v>35.532899999999998</v>
      </c>
      <c r="EX34">
        <v>56.48</v>
      </c>
      <c r="EY34">
        <v>-3.8221099999999999</v>
      </c>
      <c r="EZ34">
        <v>2</v>
      </c>
      <c r="FA34">
        <v>0.35413899999999998</v>
      </c>
      <c r="FB34">
        <v>-0.34366600000000003</v>
      </c>
      <c r="FC34">
        <v>20.274000000000001</v>
      </c>
      <c r="FD34">
        <v>5.2204300000000003</v>
      </c>
      <c r="FE34">
        <v>12.005000000000001</v>
      </c>
      <c r="FF34">
        <v>4.9869500000000002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1.86578</v>
      </c>
      <c r="FM34">
        <v>1.8621799999999999</v>
      </c>
      <c r="FN34">
        <v>1.8641700000000001</v>
      </c>
      <c r="FO34">
        <v>1.8602399999999999</v>
      </c>
      <c r="FP34">
        <v>1.8609599999999999</v>
      </c>
      <c r="FQ34">
        <v>1.8601099999999999</v>
      </c>
      <c r="FR34">
        <v>1.86185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-4.8369999999999997</v>
      </c>
      <c r="GH34">
        <v>0.22420000000000001</v>
      </c>
      <c r="GI34">
        <v>-4.3390407852367989</v>
      </c>
      <c r="GJ34">
        <v>-4.8024823865547416E-3</v>
      </c>
      <c r="GK34">
        <v>2.2541114550050859E-6</v>
      </c>
      <c r="GL34">
        <v>-5.2254267566753844E-10</v>
      </c>
      <c r="GM34">
        <v>0.224158448447625</v>
      </c>
      <c r="GN34">
        <v>0</v>
      </c>
      <c r="GO34">
        <v>0</v>
      </c>
      <c r="GP34">
        <v>0</v>
      </c>
      <c r="GQ34">
        <v>6</v>
      </c>
      <c r="GR34">
        <v>2068</v>
      </c>
      <c r="GS34">
        <v>3</v>
      </c>
      <c r="GT34">
        <v>31</v>
      </c>
      <c r="GU34">
        <v>99.1</v>
      </c>
      <c r="GV34">
        <v>99.1</v>
      </c>
      <c r="GW34">
        <v>0.51391600000000004</v>
      </c>
      <c r="GX34">
        <v>2.5964399999999999</v>
      </c>
      <c r="GY34">
        <v>2.04834</v>
      </c>
      <c r="GZ34">
        <v>2.6269499999999999</v>
      </c>
      <c r="HA34">
        <v>2.1972700000000001</v>
      </c>
      <c r="HB34">
        <v>2.3083499999999999</v>
      </c>
      <c r="HC34">
        <v>37.027000000000001</v>
      </c>
      <c r="HD34">
        <v>14.517300000000001</v>
      </c>
      <c r="HE34">
        <v>18</v>
      </c>
      <c r="HF34">
        <v>518.09299999999996</v>
      </c>
      <c r="HG34">
        <v>759.19100000000003</v>
      </c>
      <c r="HH34">
        <v>31.0001</v>
      </c>
      <c r="HI34">
        <v>31.9114</v>
      </c>
      <c r="HJ34">
        <v>30.000299999999999</v>
      </c>
      <c r="HK34">
        <v>31.852599999999999</v>
      </c>
      <c r="HL34">
        <v>31.857099999999999</v>
      </c>
      <c r="HM34">
        <v>10.3003</v>
      </c>
      <c r="HN34">
        <v>20.109100000000002</v>
      </c>
      <c r="HO34">
        <v>100</v>
      </c>
      <c r="HP34">
        <v>31</v>
      </c>
      <c r="HQ34">
        <v>130.571</v>
      </c>
      <c r="HR34">
        <v>30.073799999999999</v>
      </c>
      <c r="HS34">
        <v>99.134600000000006</v>
      </c>
      <c r="HT34">
        <v>97.838200000000001</v>
      </c>
    </row>
    <row r="35" spans="1:228" x14ac:dyDescent="0.2">
      <c r="A35">
        <v>20</v>
      </c>
      <c r="B35">
        <v>1676565448.5</v>
      </c>
      <c r="C35">
        <v>76</v>
      </c>
      <c r="D35" t="s">
        <v>398</v>
      </c>
      <c r="E35" t="s">
        <v>399</v>
      </c>
      <c r="F35">
        <v>4</v>
      </c>
      <c r="G35">
        <v>1676565446.5</v>
      </c>
      <c r="H35">
        <f t="shared" si="0"/>
        <v>3.4357775219542039E-3</v>
      </c>
      <c r="I35">
        <f t="shared" si="1"/>
        <v>3.4357775219542037</v>
      </c>
      <c r="J35">
        <f t="shared" si="2"/>
        <v>1.7762447410167308</v>
      </c>
      <c r="K35">
        <f t="shared" si="3"/>
        <v>107.52457142857141</v>
      </c>
      <c r="L35">
        <f t="shared" si="4"/>
        <v>93.383122611120157</v>
      </c>
      <c r="M35">
        <f t="shared" si="5"/>
        <v>9.4514644507052274</v>
      </c>
      <c r="N35">
        <f t="shared" si="6"/>
        <v>10.882744504770285</v>
      </c>
      <c r="O35">
        <f t="shared" si="7"/>
        <v>0.25031241838447699</v>
      </c>
      <c r="P35">
        <f t="shared" si="8"/>
        <v>2.7671432374942251</v>
      </c>
      <c r="Q35">
        <f t="shared" si="9"/>
        <v>0.23837901110387183</v>
      </c>
      <c r="R35">
        <f t="shared" si="10"/>
        <v>0.15001163162175116</v>
      </c>
      <c r="S35">
        <f t="shared" si="11"/>
        <v>226.11682800582193</v>
      </c>
      <c r="T35">
        <f t="shared" si="12"/>
        <v>32.506174369989886</v>
      </c>
      <c r="U35">
        <f t="shared" si="13"/>
        <v>31.893985714285709</v>
      </c>
      <c r="V35">
        <f t="shared" si="14"/>
        <v>4.7465052158425838</v>
      </c>
      <c r="W35">
        <f t="shared" si="15"/>
        <v>69.898832802013203</v>
      </c>
      <c r="X35">
        <f t="shared" si="16"/>
        <v>3.3460515230029646</v>
      </c>
      <c r="Y35">
        <f t="shared" si="17"/>
        <v>4.7869919838011841</v>
      </c>
      <c r="Z35">
        <f t="shared" si="18"/>
        <v>1.4004536928396192</v>
      </c>
      <c r="AA35">
        <f t="shared" si="19"/>
        <v>-151.51778871818038</v>
      </c>
      <c r="AB35">
        <f t="shared" si="20"/>
        <v>22.381596282290385</v>
      </c>
      <c r="AC35">
        <f t="shared" si="21"/>
        <v>1.8337399154417013</v>
      </c>
      <c r="AD35">
        <f t="shared" si="22"/>
        <v>98.814375485373631</v>
      </c>
      <c r="AE35">
        <f t="shared" si="23"/>
        <v>12.316514807186843</v>
      </c>
      <c r="AF35">
        <f t="shared" si="24"/>
        <v>3.4324414646397976</v>
      </c>
      <c r="AG35">
        <f t="shared" si="25"/>
        <v>1.7762447410167308</v>
      </c>
      <c r="AH35">
        <v>121.657135683466</v>
      </c>
      <c r="AI35">
        <v>113.74270303030301</v>
      </c>
      <c r="AJ35">
        <v>1.683256873275216</v>
      </c>
      <c r="AK35">
        <v>60.312584789408973</v>
      </c>
      <c r="AL35">
        <f t="shared" si="26"/>
        <v>3.4357775219542037</v>
      </c>
      <c r="AM35">
        <v>29.99416007593074</v>
      </c>
      <c r="AN35">
        <v>33.060672727272717</v>
      </c>
      <c r="AO35">
        <v>3.5317306806767459E-5</v>
      </c>
      <c r="AP35">
        <v>101.54</v>
      </c>
      <c r="AQ35">
        <v>147</v>
      </c>
      <c r="AR35">
        <v>23</v>
      </c>
      <c r="AS35">
        <f t="shared" si="27"/>
        <v>1</v>
      </c>
      <c r="AT35">
        <f t="shared" si="28"/>
        <v>0</v>
      </c>
      <c r="AU35">
        <f t="shared" si="29"/>
        <v>47471.416665598939</v>
      </c>
      <c r="AV35">
        <f t="shared" si="30"/>
        <v>1200.001428571429</v>
      </c>
      <c r="AW35">
        <f t="shared" si="31"/>
        <v>1025.9268994848821</v>
      </c>
      <c r="AX35">
        <f t="shared" si="32"/>
        <v>0.85493806512065729</v>
      </c>
      <c r="AY35">
        <f t="shared" si="33"/>
        <v>0.18843046568286859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1676565446.5</v>
      </c>
      <c r="BF35">
        <v>107.52457142857141</v>
      </c>
      <c r="BG35">
        <v>119.2347142857143</v>
      </c>
      <c r="BH35">
        <v>33.059928571428571</v>
      </c>
      <c r="BI35">
        <v>29.996171428571429</v>
      </c>
      <c r="BJ35">
        <v>112.3754285714286</v>
      </c>
      <c r="BK35">
        <v>32.835742857142861</v>
      </c>
      <c r="BL35">
        <v>649.97942857142857</v>
      </c>
      <c r="BM35">
        <v>101.1117142857143</v>
      </c>
      <c r="BN35">
        <v>9.9984214285714287E-2</v>
      </c>
      <c r="BO35">
        <v>32.04401428571429</v>
      </c>
      <c r="BP35">
        <v>31.893985714285709</v>
      </c>
      <c r="BQ35">
        <v>999.89999999999986</v>
      </c>
      <c r="BR35">
        <v>0</v>
      </c>
      <c r="BS35">
        <v>0</v>
      </c>
      <c r="BT35">
        <v>9001.6071428571431</v>
      </c>
      <c r="BU35">
        <v>0</v>
      </c>
      <c r="BV35">
        <v>421.18099999999998</v>
      </c>
      <c r="BW35">
        <v>-11.71027142857143</v>
      </c>
      <c r="BX35">
        <v>111.2007142857143</v>
      </c>
      <c r="BY35">
        <v>122.92185714285721</v>
      </c>
      <c r="BZ35">
        <v>3.0637385714285719</v>
      </c>
      <c r="CA35">
        <v>119.2347142857143</v>
      </c>
      <c r="CB35">
        <v>29.996171428571429</v>
      </c>
      <c r="CC35">
        <v>3.342745714285714</v>
      </c>
      <c r="CD35">
        <v>3.032965714285714</v>
      </c>
      <c r="CE35">
        <v>25.84151428571429</v>
      </c>
      <c r="CF35">
        <v>24.21</v>
      </c>
      <c r="CG35">
        <v>1200.001428571429</v>
      </c>
      <c r="CH35">
        <v>0.49998157142857141</v>
      </c>
      <c r="CI35">
        <v>0.50001857142857142</v>
      </c>
      <c r="CJ35">
        <v>0</v>
      </c>
      <c r="CK35">
        <v>932.41814285714293</v>
      </c>
      <c r="CL35">
        <v>4.9990899999999998</v>
      </c>
      <c r="CM35">
        <v>9994.8014285714289</v>
      </c>
      <c r="CN35">
        <v>9557.8114285714291</v>
      </c>
      <c r="CO35">
        <v>41.625</v>
      </c>
      <c r="CP35">
        <v>43.5</v>
      </c>
      <c r="CQ35">
        <v>42.436999999999998</v>
      </c>
      <c r="CR35">
        <v>42.561999999999998</v>
      </c>
      <c r="CS35">
        <v>43</v>
      </c>
      <c r="CT35">
        <v>597.4799999999999</v>
      </c>
      <c r="CU35">
        <v>597.52428571428572</v>
      </c>
      <c r="CV35">
        <v>0</v>
      </c>
      <c r="CW35">
        <v>1676565459.9000001</v>
      </c>
      <c r="CX35">
        <v>0</v>
      </c>
      <c r="CY35">
        <v>1676559501.0999999</v>
      </c>
      <c r="CZ35" t="s">
        <v>356</v>
      </c>
      <c r="DA35">
        <v>1676559501.0999999</v>
      </c>
      <c r="DB35">
        <v>1676559496.5999999</v>
      </c>
      <c r="DC35">
        <v>9</v>
      </c>
      <c r="DD35">
        <v>-0.31900000000000001</v>
      </c>
      <c r="DE35">
        <v>0.04</v>
      </c>
      <c r="DF35">
        <v>-6.032</v>
      </c>
      <c r="DG35">
        <v>0.23799999999999999</v>
      </c>
      <c r="DH35">
        <v>416</v>
      </c>
      <c r="DI35">
        <v>31</v>
      </c>
      <c r="DJ35">
        <v>0.66</v>
      </c>
      <c r="DK35">
        <v>0.35</v>
      </c>
      <c r="DL35">
        <v>-11.12083414634146</v>
      </c>
      <c r="DM35">
        <v>-3.2385240418118451</v>
      </c>
      <c r="DN35">
        <v>0.32276445206520837</v>
      </c>
      <c r="DO35">
        <v>0</v>
      </c>
      <c r="DP35">
        <v>3.08811756097561</v>
      </c>
      <c r="DQ35">
        <v>-0.2185028571428522</v>
      </c>
      <c r="DR35">
        <v>2.2296876384152651E-2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3.29779</v>
      </c>
      <c r="EB35">
        <v>2.6252499999999999</v>
      </c>
      <c r="EC35">
        <v>3.3515000000000003E-2</v>
      </c>
      <c r="ED35">
        <v>3.5071699999999997E-2</v>
      </c>
      <c r="EE35">
        <v>0.13686100000000001</v>
      </c>
      <c r="EF35">
        <v>0.12690599999999999</v>
      </c>
      <c r="EG35">
        <v>29223.200000000001</v>
      </c>
      <c r="EH35">
        <v>29613.200000000001</v>
      </c>
      <c r="EI35">
        <v>28125.7</v>
      </c>
      <c r="EJ35">
        <v>29530</v>
      </c>
      <c r="EK35">
        <v>33421</v>
      </c>
      <c r="EL35">
        <v>35766.800000000003</v>
      </c>
      <c r="EM35">
        <v>39720.699999999997</v>
      </c>
      <c r="EN35">
        <v>42179.6</v>
      </c>
      <c r="EO35">
        <v>1.98925</v>
      </c>
      <c r="EP35">
        <v>2.2125699999999999</v>
      </c>
      <c r="EQ35">
        <v>0.11570800000000001</v>
      </c>
      <c r="ER35">
        <v>0</v>
      </c>
      <c r="ES35">
        <v>30.0139</v>
      </c>
      <c r="ET35">
        <v>999.9</v>
      </c>
      <c r="EU35">
        <v>76.099999999999994</v>
      </c>
      <c r="EV35">
        <v>31.8</v>
      </c>
      <c r="EW35">
        <v>35.531500000000001</v>
      </c>
      <c r="EX35">
        <v>56.72</v>
      </c>
      <c r="EY35">
        <v>-3.8020900000000002</v>
      </c>
      <c r="EZ35">
        <v>2</v>
      </c>
      <c r="FA35">
        <v>0.35406199999999999</v>
      </c>
      <c r="FB35">
        <v>-0.342669</v>
      </c>
      <c r="FC35">
        <v>20.274000000000001</v>
      </c>
      <c r="FD35">
        <v>5.2207299999999996</v>
      </c>
      <c r="FE35">
        <v>12.0055</v>
      </c>
      <c r="FF35">
        <v>4.9870999999999999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1.86578</v>
      </c>
      <c r="FM35">
        <v>1.8621799999999999</v>
      </c>
      <c r="FN35">
        <v>1.8641700000000001</v>
      </c>
      <c r="FO35">
        <v>1.8602399999999999</v>
      </c>
      <c r="FP35">
        <v>1.8609599999999999</v>
      </c>
      <c r="FQ35">
        <v>1.86009</v>
      </c>
      <c r="FR35">
        <v>1.8618699999999999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-4.8650000000000002</v>
      </c>
      <c r="GH35">
        <v>0.22420000000000001</v>
      </c>
      <c r="GI35">
        <v>-4.3390407852367989</v>
      </c>
      <c r="GJ35">
        <v>-4.8024823865547416E-3</v>
      </c>
      <c r="GK35">
        <v>2.2541114550050859E-6</v>
      </c>
      <c r="GL35">
        <v>-5.2254267566753844E-10</v>
      </c>
      <c r="GM35">
        <v>0.224158448447625</v>
      </c>
      <c r="GN35">
        <v>0</v>
      </c>
      <c r="GO35">
        <v>0</v>
      </c>
      <c r="GP35">
        <v>0</v>
      </c>
      <c r="GQ35">
        <v>6</v>
      </c>
      <c r="GR35">
        <v>2068</v>
      </c>
      <c r="GS35">
        <v>3</v>
      </c>
      <c r="GT35">
        <v>31</v>
      </c>
      <c r="GU35">
        <v>99.1</v>
      </c>
      <c r="GV35">
        <v>99.2</v>
      </c>
      <c r="GW35">
        <v>0.533447</v>
      </c>
      <c r="GX35">
        <v>2.5976599999999999</v>
      </c>
      <c r="GY35">
        <v>2.04834</v>
      </c>
      <c r="GZ35">
        <v>2.6281699999999999</v>
      </c>
      <c r="HA35">
        <v>2.1972700000000001</v>
      </c>
      <c r="HB35">
        <v>2.2583000000000002</v>
      </c>
      <c r="HC35">
        <v>37.027000000000001</v>
      </c>
      <c r="HD35">
        <v>14.5085</v>
      </c>
      <c r="HE35">
        <v>18</v>
      </c>
      <c r="HF35">
        <v>518.11500000000001</v>
      </c>
      <c r="HG35">
        <v>759.33699999999999</v>
      </c>
      <c r="HH35">
        <v>31.0002</v>
      </c>
      <c r="HI35">
        <v>31.913499999999999</v>
      </c>
      <c r="HJ35">
        <v>30.0002</v>
      </c>
      <c r="HK35">
        <v>31.853300000000001</v>
      </c>
      <c r="HL35">
        <v>31.857099999999999</v>
      </c>
      <c r="HM35">
        <v>10.704599999999999</v>
      </c>
      <c r="HN35">
        <v>20.109100000000002</v>
      </c>
      <c r="HO35">
        <v>100</v>
      </c>
      <c r="HP35">
        <v>31</v>
      </c>
      <c r="HQ35">
        <v>137.249</v>
      </c>
      <c r="HR35">
        <v>30.086099999999998</v>
      </c>
      <c r="HS35">
        <v>99.136399999999995</v>
      </c>
      <c r="HT35">
        <v>97.8386</v>
      </c>
    </row>
    <row r="36" spans="1:228" x14ac:dyDescent="0.2">
      <c r="A36">
        <v>21</v>
      </c>
      <c r="B36">
        <v>1676565452.5</v>
      </c>
      <c r="C36">
        <v>80</v>
      </c>
      <c r="D36" t="s">
        <v>400</v>
      </c>
      <c r="E36" t="s">
        <v>401</v>
      </c>
      <c r="F36">
        <v>4</v>
      </c>
      <c r="G36">
        <v>1676565450.1875</v>
      </c>
      <c r="H36">
        <f t="shared" si="0"/>
        <v>3.4387551570240842E-3</v>
      </c>
      <c r="I36">
        <f t="shared" si="1"/>
        <v>3.4387551570240844</v>
      </c>
      <c r="J36">
        <f t="shared" si="2"/>
        <v>2.0953358231453665</v>
      </c>
      <c r="K36">
        <f t="shared" si="3"/>
        <v>113.53749999999999</v>
      </c>
      <c r="L36">
        <f t="shared" si="4"/>
        <v>97.183499564610301</v>
      </c>
      <c r="M36">
        <f t="shared" si="5"/>
        <v>9.835942088117708</v>
      </c>
      <c r="N36">
        <f t="shared" si="6"/>
        <v>11.491130488537499</v>
      </c>
      <c r="O36">
        <f t="shared" si="7"/>
        <v>0.25077137797695914</v>
      </c>
      <c r="P36">
        <f t="shared" si="8"/>
        <v>2.7682674503055971</v>
      </c>
      <c r="Q36">
        <f t="shared" si="9"/>
        <v>0.2387999086017881</v>
      </c>
      <c r="R36">
        <f t="shared" si="10"/>
        <v>0.15027789652005349</v>
      </c>
      <c r="S36">
        <f t="shared" si="11"/>
        <v>226.1168879854375</v>
      </c>
      <c r="T36">
        <f t="shared" si="12"/>
        <v>32.507635428764026</v>
      </c>
      <c r="U36">
        <f t="shared" si="13"/>
        <v>31.891124999999999</v>
      </c>
      <c r="V36">
        <f t="shared" si="14"/>
        <v>4.7457361278461923</v>
      </c>
      <c r="W36">
        <f t="shared" si="15"/>
        <v>69.899809342572695</v>
      </c>
      <c r="X36">
        <f t="shared" si="16"/>
        <v>3.346561818315525</v>
      </c>
      <c r="Y36">
        <f t="shared" si="17"/>
        <v>4.7876551449723213</v>
      </c>
      <c r="Z36">
        <f t="shared" si="18"/>
        <v>1.3991743095306672</v>
      </c>
      <c r="AA36">
        <f t="shared" si="19"/>
        <v>-151.64910242476211</v>
      </c>
      <c r="AB36">
        <f t="shared" si="20"/>
        <v>23.183008847773948</v>
      </c>
      <c r="AC36">
        <f t="shared" si="21"/>
        <v>1.8986250066672017</v>
      </c>
      <c r="AD36">
        <f t="shared" si="22"/>
        <v>99.549419415116546</v>
      </c>
      <c r="AE36">
        <f t="shared" si="23"/>
        <v>12.483141753596072</v>
      </c>
      <c r="AF36">
        <f t="shared" si="24"/>
        <v>3.4307523739199071</v>
      </c>
      <c r="AG36">
        <f t="shared" si="25"/>
        <v>2.0953358231453665</v>
      </c>
      <c r="AH36">
        <v>128.60851072857201</v>
      </c>
      <c r="AI36">
        <v>120.439606060606</v>
      </c>
      <c r="AJ36">
        <v>1.6699598921366841</v>
      </c>
      <c r="AK36">
        <v>60.312584789408973</v>
      </c>
      <c r="AL36">
        <f t="shared" si="26"/>
        <v>3.4387551570240844</v>
      </c>
      <c r="AM36">
        <v>30.002173462554111</v>
      </c>
      <c r="AN36">
        <v>33.071243636363619</v>
      </c>
      <c r="AO36">
        <v>5.2998634475337872E-5</v>
      </c>
      <c r="AP36">
        <v>101.54</v>
      </c>
      <c r="AQ36">
        <v>146</v>
      </c>
      <c r="AR36">
        <v>22</v>
      </c>
      <c r="AS36">
        <f t="shared" si="27"/>
        <v>1</v>
      </c>
      <c r="AT36">
        <f t="shared" si="28"/>
        <v>0</v>
      </c>
      <c r="AU36">
        <f t="shared" si="29"/>
        <v>47502.045309654488</v>
      </c>
      <c r="AV36">
        <f t="shared" si="30"/>
        <v>1200.0037500000001</v>
      </c>
      <c r="AW36">
        <f t="shared" si="31"/>
        <v>1025.9286885934907</v>
      </c>
      <c r="AX36">
        <f t="shared" si="32"/>
        <v>0.85493790214696475</v>
      </c>
      <c r="AY36">
        <f t="shared" si="33"/>
        <v>0.18843015114364225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1676565450.1875</v>
      </c>
      <c r="BF36">
        <v>113.53749999999999</v>
      </c>
      <c r="BG36">
        <v>125.4205</v>
      </c>
      <c r="BH36">
        <v>33.065525000000001</v>
      </c>
      <c r="BI36">
        <v>30.003250000000001</v>
      </c>
      <c r="BJ36">
        <v>118.41437500000001</v>
      </c>
      <c r="BK36">
        <v>32.841374999999999</v>
      </c>
      <c r="BL36">
        <v>649.97024999999996</v>
      </c>
      <c r="BM36">
        <v>101.11</v>
      </c>
      <c r="BN36">
        <v>0.10000100000000001</v>
      </c>
      <c r="BO36">
        <v>32.046462499999997</v>
      </c>
      <c r="BP36">
        <v>31.891124999999999</v>
      </c>
      <c r="BQ36">
        <v>999.9</v>
      </c>
      <c r="BR36">
        <v>0</v>
      </c>
      <c r="BS36">
        <v>0</v>
      </c>
      <c r="BT36">
        <v>9007.7337499999994</v>
      </c>
      <c r="BU36">
        <v>0</v>
      </c>
      <c r="BV36">
        <v>702.2517499999999</v>
      </c>
      <c r="BW36">
        <v>-11.883100000000001</v>
      </c>
      <c r="BX36">
        <v>117.42</v>
      </c>
      <c r="BY36">
        <v>129.30000000000001</v>
      </c>
      <c r="BZ36">
        <v>3.0622950000000002</v>
      </c>
      <c r="CA36">
        <v>125.4205</v>
      </c>
      <c r="CB36">
        <v>30.003250000000001</v>
      </c>
      <c r="CC36">
        <v>3.3432599999999999</v>
      </c>
      <c r="CD36">
        <v>3.03363</v>
      </c>
      <c r="CE36">
        <v>25.844137499999999</v>
      </c>
      <c r="CF36">
        <v>24.213662500000002</v>
      </c>
      <c r="CG36">
        <v>1200.0037500000001</v>
      </c>
      <c r="CH36">
        <v>0.49998812500000001</v>
      </c>
      <c r="CI36">
        <v>0.50001187499999999</v>
      </c>
      <c r="CJ36">
        <v>0</v>
      </c>
      <c r="CK36">
        <v>930.62062500000002</v>
      </c>
      <c r="CL36">
        <v>4.9990899999999998</v>
      </c>
      <c r="CM36">
        <v>10121.5</v>
      </c>
      <c r="CN36">
        <v>9557.8237499999996</v>
      </c>
      <c r="CO36">
        <v>41.617125000000001</v>
      </c>
      <c r="CP36">
        <v>43.5</v>
      </c>
      <c r="CQ36">
        <v>42.436999999999998</v>
      </c>
      <c r="CR36">
        <v>42.546499999999988</v>
      </c>
      <c r="CS36">
        <v>42.976374999999997</v>
      </c>
      <c r="CT36">
        <v>597.48624999999993</v>
      </c>
      <c r="CU36">
        <v>597.51750000000004</v>
      </c>
      <c r="CV36">
        <v>0</v>
      </c>
      <c r="CW36">
        <v>1676565464.0999999</v>
      </c>
      <c r="CX36">
        <v>0</v>
      </c>
      <c r="CY36">
        <v>1676559501.0999999</v>
      </c>
      <c r="CZ36" t="s">
        <v>356</v>
      </c>
      <c r="DA36">
        <v>1676559501.0999999</v>
      </c>
      <c r="DB36">
        <v>1676559496.5999999</v>
      </c>
      <c r="DC36">
        <v>9</v>
      </c>
      <c r="DD36">
        <v>-0.31900000000000001</v>
      </c>
      <c r="DE36">
        <v>0.04</v>
      </c>
      <c r="DF36">
        <v>-6.032</v>
      </c>
      <c r="DG36">
        <v>0.23799999999999999</v>
      </c>
      <c r="DH36">
        <v>416</v>
      </c>
      <c r="DI36">
        <v>31</v>
      </c>
      <c r="DJ36">
        <v>0.66</v>
      </c>
      <c r="DK36">
        <v>0.35</v>
      </c>
      <c r="DL36">
        <v>-11.349751219512189</v>
      </c>
      <c r="DM36">
        <v>-3.4091560975609911</v>
      </c>
      <c r="DN36">
        <v>0.33976708458413901</v>
      </c>
      <c r="DO36">
        <v>0</v>
      </c>
      <c r="DP36">
        <v>3.0760368292682929</v>
      </c>
      <c r="DQ36">
        <v>-0.14557944250870691</v>
      </c>
      <c r="DR36">
        <v>1.556733218666174E-2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3.2978900000000002</v>
      </c>
      <c r="EB36">
        <v>2.62554</v>
      </c>
      <c r="EC36">
        <v>3.5296099999999997E-2</v>
      </c>
      <c r="ED36">
        <v>3.68577E-2</v>
      </c>
      <c r="EE36">
        <v>0.13688700000000001</v>
      </c>
      <c r="EF36">
        <v>0.12692600000000001</v>
      </c>
      <c r="EG36">
        <v>29168</v>
      </c>
      <c r="EH36">
        <v>29559</v>
      </c>
      <c r="EI36">
        <v>28124.3</v>
      </c>
      <c r="EJ36">
        <v>29530.7</v>
      </c>
      <c r="EK36">
        <v>33419.199999999997</v>
      </c>
      <c r="EL36">
        <v>35767.9</v>
      </c>
      <c r="EM36">
        <v>39719.599999999999</v>
      </c>
      <c r="EN36">
        <v>42181.7</v>
      </c>
      <c r="EO36">
        <v>1.9900199999999999</v>
      </c>
      <c r="EP36">
        <v>2.2155499999999999</v>
      </c>
      <c r="EQ36">
        <v>0.11649</v>
      </c>
      <c r="ER36">
        <v>0</v>
      </c>
      <c r="ES36">
        <v>30.006699999999999</v>
      </c>
      <c r="ET36">
        <v>999.9</v>
      </c>
      <c r="EU36">
        <v>76.099999999999994</v>
      </c>
      <c r="EV36">
        <v>31.8</v>
      </c>
      <c r="EW36">
        <v>35.532499999999999</v>
      </c>
      <c r="EX36">
        <v>56.87</v>
      </c>
      <c r="EY36">
        <v>-3.7299699999999998</v>
      </c>
      <c r="EZ36">
        <v>2</v>
      </c>
      <c r="FA36">
        <v>0.354433</v>
      </c>
      <c r="FB36">
        <v>-0.34138600000000002</v>
      </c>
      <c r="FC36">
        <v>20.274100000000001</v>
      </c>
      <c r="FD36">
        <v>5.2208800000000002</v>
      </c>
      <c r="FE36">
        <v>12.004899999999999</v>
      </c>
      <c r="FF36">
        <v>4.98705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1.8657999999999999</v>
      </c>
      <c r="FM36">
        <v>1.86216</v>
      </c>
      <c r="FN36">
        <v>1.8641700000000001</v>
      </c>
      <c r="FO36">
        <v>1.86022</v>
      </c>
      <c r="FP36">
        <v>1.8609599999999999</v>
      </c>
      <c r="FQ36">
        <v>1.8601099999999999</v>
      </c>
      <c r="FR36">
        <v>1.86188</v>
      </c>
      <c r="FS36">
        <v>1.8584400000000001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-4.8929999999999998</v>
      </c>
      <c r="GH36">
        <v>0.22420000000000001</v>
      </c>
      <c r="GI36">
        <v>-4.3390407852367989</v>
      </c>
      <c r="GJ36">
        <v>-4.8024823865547416E-3</v>
      </c>
      <c r="GK36">
        <v>2.2541114550050859E-6</v>
      </c>
      <c r="GL36">
        <v>-5.2254267566753844E-10</v>
      </c>
      <c r="GM36">
        <v>0.224158448447625</v>
      </c>
      <c r="GN36">
        <v>0</v>
      </c>
      <c r="GO36">
        <v>0</v>
      </c>
      <c r="GP36">
        <v>0</v>
      </c>
      <c r="GQ36">
        <v>6</v>
      </c>
      <c r="GR36">
        <v>2068</v>
      </c>
      <c r="GS36">
        <v>3</v>
      </c>
      <c r="GT36">
        <v>31</v>
      </c>
      <c r="GU36">
        <v>99.2</v>
      </c>
      <c r="GV36">
        <v>99.3</v>
      </c>
      <c r="GW36">
        <v>0.554199</v>
      </c>
      <c r="GX36">
        <v>2.5866699999999998</v>
      </c>
      <c r="GY36">
        <v>2.04834</v>
      </c>
      <c r="GZ36">
        <v>2.6269499999999999</v>
      </c>
      <c r="HA36">
        <v>2.1972700000000001</v>
      </c>
      <c r="HB36">
        <v>2.3144499999999999</v>
      </c>
      <c r="HC36">
        <v>37.027000000000001</v>
      </c>
      <c r="HD36">
        <v>14.5261</v>
      </c>
      <c r="HE36">
        <v>18</v>
      </c>
      <c r="HF36">
        <v>518.64400000000001</v>
      </c>
      <c r="HG36">
        <v>762.25599999999997</v>
      </c>
      <c r="HH36">
        <v>31.000299999999999</v>
      </c>
      <c r="HI36">
        <v>31.914200000000001</v>
      </c>
      <c r="HJ36">
        <v>30.000299999999999</v>
      </c>
      <c r="HK36">
        <v>31.855399999999999</v>
      </c>
      <c r="HL36">
        <v>31.859100000000002</v>
      </c>
      <c r="HM36">
        <v>11.11</v>
      </c>
      <c r="HN36">
        <v>20.109100000000002</v>
      </c>
      <c r="HO36">
        <v>100</v>
      </c>
      <c r="HP36">
        <v>31</v>
      </c>
      <c r="HQ36">
        <v>143.928</v>
      </c>
      <c r="HR36">
        <v>30.0915</v>
      </c>
      <c r="HS36">
        <v>99.132900000000006</v>
      </c>
      <c r="HT36">
        <v>97.842299999999994</v>
      </c>
    </row>
    <row r="37" spans="1:228" x14ac:dyDescent="0.2">
      <c r="A37">
        <v>22</v>
      </c>
      <c r="B37">
        <v>1676565456.5</v>
      </c>
      <c r="C37">
        <v>84</v>
      </c>
      <c r="D37" t="s">
        <v>402</v>
      </c>
      <c r="E37" t="s">
        <v>403</v>
      </c>
      <c r="F37">
        <v>4</v>
      </c>
      <c r="G37">
        <v>1676565454.5</v>
      </c>
      <c r="H37">
        <f t="shared" si="0"/>
        <v>3.4443307150178841E-3</v>
      </c>
      <c r="I37">
        <f t="shared" si="1"/>
        <v>3.4443307150178839</v>
      </c>
      <c r="J37">
        <f t="shared" si="2"/>
        <v>2.0756459969599179</v>
      </c>
      <c r="K37">
        <f t="shared" si="3"/>
        <v>120.5467142857143</v>
      </c>
      <c r="L37">
        <f t="shared" si="4"/>
        <v>104.15483270471188</v>
      </c>
      <c r="M37">
        <f t="shared" si="5"/>
        <v>10.541621037045813</v>
      </c>
      <c r="N37">
        <f t="shared" si="6"/>
        <v>12.200660749595242</v>
      </c>
      <c r="O37">
        <f t="shared" si="7"/>
        <v>0.25069121027600849</v>
      </c>
      <c r="P37">
        <f t="shared" si="8"/>
        <v>2.769278935568745</v>
      </c>
      <c r="Q37">
        <f t="shared" si="9"/>
        <v>0.23873134354523332</v>
      </c>
      <c r="R37">
        <f t="shared" si="10"/>
        <v>0.15023407805846895</v>
      </c>
      <c r="S37">
        <f t="shared" si="11"/>
        <v>226.11297394994477</v>
      </c>
      <c r="T37">
        <f t="shared" si="12"/>
        <v>32.514724928414907</v>
      </c>
      <c r="U37">
        <f t="shared" si="13"/>
        <v>31.905714285714279</v>
      </c>
      <c r="V37">
        <f t="shared" si="14"/>
        <v>4.749659515133267</v>
      </c>
      <c r="W37">
        <f t="shared" si="15"/>
        <v>69.89164330594997</v>
      </c>
      <c r="X37">
        <f t="shared" si="16"/>
        <v>3.3478363134488229</v>
      </c>
      <c r="Y37">
        <f t="shared" si="17"/>
        <v>4.79003805761685</v>
      </c>
      <c r="Z37">
        <f t="shared" si="18"/>
        <v>1.4018232016844441</v>
      </c>
      <c r="AA37">
        <f t="shared" si="19"/>
        <v>-151.8949845322887</v>
      </c>
      <c r="AB37">
        <f t="shared" si="20"/>
        <v>22.326354671712071</v>
      </c>
      <c r="AC37">
        <f t="shared" si="21"/>
        <v>1.8280097444746248</v>
      </c>
      <c r="AD37">
        <f t="shared" si="22"/>
        <v>98.372353833842766</v>
      </c>
      <c r="AE37">
        <f t="shared" si="23"/>
        <v>12.648385847509099</v>
      </c>
      <c r="AF37">
        <f t="shared" si="24"/>
        <v>3.4254913273610921</v>
      </c>
      <c r="AG37">
        <f t="shared" si="25"/>
        <v>2.0756459969599179</v>
      </c>
      <c r="AH37">
        <v>135.45188963267759</v>
      </c>
      <c r="AI37">
        <v>127.2141757575757</v>
      </c>
      <c r="AJ37">
        <v>1.694138572524543</v>
      </c>
      <c r="AK37">
        <v>60.312584789408973</v>
      </c>
      <c r="AL37">
        <f t="shared" si="26"/>
        <v>3.4443307150178839</v>
      </c>
      <c r="AM37">
        <v>30.008296869523821</v>
      </c>
      <c r="AN37">
        <v>33.081562424242406</v>
      </c>
      <c r="AO37">
        <v>6.752496760141792E-5</v>
      </c>
      <c r="AP37">
        <v>101.54</v>
      </c>
      <c r="AQ37">
        <v>143</v>
      </c>
      <c r="AR37">
        <v>22</v>
      </c>
      <c r="AS37">
        <f t="shared" si="27"/>
        <v>1</v>
      </c>
      <c r="AT37">
        <f t="shared" si="28"/>
        <v>0</v>
      </c>
      <c r="AU37">
        <f t="shared" si="29"/>
        <v>47528.598124755015</v>
      </c>
      <c r="AV37">
        <f t="shared" si="30"/>
        <v>1199.981428571429</v>
      </c>
      <c r="AW37">
        <f t="shared" si="31"/>
        <v>1025.909756450749</v>
      </c>
      <c r="AX37">
        <f t="shared" si="32"/>
        <v>0.85493802822606069</v>
      </c>
      <c r="AY37">
        <f t="shared" si="33"/>
        <v>0.188430394476297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1676565454.5</v>
      </c>
      <c r="BF37">
        <v>120.5467142857143</v>
      </c>
      <c r="BG37">
        <v>132.60128571428569</v>
      </c>
      <c r="BH37">
        <v>33.077771428571431</v>
      </c>
      <c r="BI37">
        <v>30.020885714285711</v>
      </c>
      <c r="BJ37">
        <v>125.45399999999999</v>
      </c>
      <c r="BK37">
        <v>32.853628571428573</v>
      </c>
      <c r="BL37">
        <v>650.10942857142868</v>
      </c>
      <c r="BM37">
        <v>101.1108571428571</v>
      </c>
      <c r="BN37">
        <v>0.100203</v>
      </c>
      <c r="BO37">
        <v>32.055257142857137</v>
      </c>
      <c r="BP37">
        <v>31.905714285714279</v>
      </c>
      <c r="BQ37">
        <v>999.89999999999986</v>
      </c>
      <c r="BR37">
        <v>0</v>
      </c>
      <c r="BS37">
        <v>0</v>
      </c>
      <c r="BT37">
        <v>9013.0342857142859</v>
      </c>
      <c r="BU37">
        <v>0</v>
      </c>
      <c r="BV37">
        <v>1484.281428571428</v>
      </c>
      <c r="BW37">
        <v>-12.054457142857141</v>
      </c>
      <c r="BX37">
        <v>124.6708571428571</v>
      </c>
      <c r="BY37">
        <v>136.70528571428571</v>
      </c>
      <c r="BZ37">
        <v>3.0568914285714288</v>
      </c>
      <c r="CA37">
        <v>132.60128571428569</v>
      </c>
      <c r="CB37">
        <v>30.020885714285711</v>
      </c>
      <c r="CC37">
        <v>3.3445185714285719</v>
      </c>
      <c r="CD37">
        <v>3.0354328571428568</v>
      </c>
      <c r="CE37">
        <v>25.850457142857142</v>
      </c>
      <c r="CF37">
        <v>24.22354285714286</v>
      </c>
      <c r="CG37">
        <v>1199.981428571429</v>
      </c>
      <c r="CH37">
        <v>0.49998357142857142</v>
      </c>
      <c r="CI37">
        <v>0.50001642857142858</v>
      </c>
      <c r="CJ37">
        <v>0</v>
      </c>
      <c r="CK37">
        <v>928.32185714285708</v>
      </c>
      <c r="CL37">
        <v>4.9990899999999998</v>
      </c>
      <c r="CM37">
        <v>10231.28571428571</v>
      </c>
      <c r="CN37">
        <v>9557.64</v>
      </c>
      <c r="CO37">
        <v>41.625</v>
      </c>
      <c r="CP37">
        <v>43.5</v>
      </c>
      <c r="CQ37">
        <v>42.436999999999998</v>
      </c>
      <c r="CR37">
        <v>42.517714285714291</v>
      </c>
      <c r="CS37">
        <v>42.936999999999998</v>
      </c>
      <c r="CT37">
        <v>597.47</v>
      </c>
      <c r="CU37">
        <v>597.51142857142861</v>
      </c>
      <c r="CV37">
        <v>0</v>
      </c>
      <c r="CW37">
        <v>1676565468.3</v>
      </c>
      <c r="CX37">
        <v>0</v>
      </c>
      <c r="CY37">
        <v>1676559501.0999999</v>
      </c>
      <c r="CZ37" t="s">
        <v>356</v>
      </c>
      <c r="DA37">
        <v>1676559501.0999999</v>
      </c>
      <c r="DB37">
        <v>1676559496.5999999</v>
      </c>
      <c r="DC37">
        <v>9</v>
      </c>
      <c r="DD37">
        <v>-0.31900000000000001</v>
      </c>
      <c r="DE37">
        <v>0.04</v>
      </c>
      <c r="DF37">
        <v>-6.032</v>
      </c>
      <c r="DG37">
        <v>0.23799999999999999</v>
      </c>
      <c r="DH37">
        <v>416</v>
      </c>
      <c r="DI37">
        <v>31</v>
      </c>
      <c r="DJ37">
        <v>0.66</v>
      </c>
      <c r="DK37">
        <v>0.35</v>
      </c>
      <c r="DL37">
        <v>-11.56070731707317</v>
      </c>
      <c r="DM37">
        <v>-3.4454425087107832</v>
      </c>
      <c r="DN37">
        <v>0.34306596563303787</v>
      </c>
      <c r="DO37">
        <v>0</v>
      </c>
      <c r="DP37">
        <v>3.0683048780487798</v>
      </c>
      <c r="DQ37">
        <v>-6.7254146341457224E-2</v>
      </c>
      <c r="DR37">
        <v>7.8196263780595746E-3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371</v>
      </c>
      <c r="EA37">
        <v>3.2980100000000001</v>
      </c>
      <c r="EB37">
        <v>2.6255600000000001</v>
      </c>
      <c r="EC37">
        <v>3.70874E-2</v>
      </c>
      <c r="ED37">
        <v>3.8653899999999998E-2</v>
      </c>
      <c r="EE37">
        <v>0.13692299999999999</v>
      </c>
      <c r="EF37">
        <v>0.12706300000000001</v>
      </c>
      <c r="EG37">
        <v>29115</v>
      </c>
      <c r="EH37">
        <v>29503.4</v>
      </c>
      <c r="EI37">
        <v>28125.5</v>
      </c>
      <c r="EJ37">
        <v>29530.2</v>
      </c>
      <c r="EK37">
        <v>33418.9</v>
      </c>
      <c r="EL37">
        <v>35761.1</v>
      </c>
      <c r="EM37">
        <v>39720.699999999997</v>
      </c>
      <c r="EN37">
        <v>42180.1</v>
      </c>
      <c r="EO37">
        <v>1.9967999999999999</v>
      </c>
      <c r="EP37">
        <v>2.2134</v>
      </c>
      <c r="EQ37">
        <v>0.117123</v>
      </c>
      <c r="ER37">
        <v>0</v>
      </c>
      <c r="ES37">
        <v>30.001899999999999</v>
      </c>
      <c r="ET37">
        <v>999.9</v>
      </c>
      <c r="EU37">
        <v>76.099999999999994</v>
      </c>
      <c r="EV37">
        <v>31.8</v>
      </c>
      <c r="EW37">
        <v>35.532299999999999</v>
      </c>
      <c r="EX37">
        <v>56.93</v>
      </c>
      <c r="EY37">
        <v>-3.7299699999999998</v>
      </c>
      <c r="EZ37">
        <v>2</v>
      </c>
      <c r="FA37">
        <v>0.35441600000000001</v>
      </c>
      <c r="FB37">
        <v>-0.33799000000000001</v>
      </c>
      <c r="FC37">
        <v>20.274000000000001</v>
      </c>
      <c r="FD37">
        <v>5.2204300000000003</v>
      </c>
      <c r="FE37">
        <v>12.005599999999999</v>
      </c>
      <c r="FF37">
        <v>4.98705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1.8657900000000001</v>
      </c>
      <c r="FM37">
        <v>1.8621700000000001</v>
      </c>
      <c r="FN37">
        <v>1.8641700000000001</v>
      </c>
      <c r="FO37">
        <v>1.8602399999999999</v>
      </c>
      <c r="FP37">
        <v>1.8609800000000001</v>
      </c>
      <c r="FQ37">
        <v>1.8601000000000001</v>
      </c>
      <c r="FR37">
        <v>1.8618699999999999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-4.9210000000000003</v>
      </c>
      <c r="GH37">
        <v>0.22420000000000001</v>
      </c>
      <c r="GI37">
        <v>-4.3390407852367989</v>
      </c>
      <c r="GJ37">
        <v>-4.8024823865547416E-3</v>
      </c>
      <c r="GK37">
        <v>2.2541114550050859E-6</v>
      </c>
      <c r="GL37">
        <v>-5.2254267566753844E-10</v>
      </c>
      <c r="GM37">
        <v>0.224158448447625</v>
      </c>
      <c r="GN37">
        <v>0</v>
      </c>
      <c r="GO37">
        <v>0</v>
      </c>
      <c r="GP37">
        <v>0</v>
      </c>
      <c r="GQ37">
        <v>6</v>
      </c>
      <c r="GR37">
        <v>2068</v>
      </c>
      <c r="GS37">
        <v>3</v>
      </c>
      <c r="GT37">
        <v>31</v>
      </c>
      <c r="GU37">
        <v>99.3</v>
      </c>
      <c r="GV37">
        <v>99.3</v>
      </c>
      <c r="GW37">
        <v>0.57372999999999996</v>
      </c>
      <c r="GX37">
        <v>2.5805699999999998</v>
      </c>
      <c r="GY37">
        <v>2.04834</v>
      </c>
      <c r="GZ37">
        <v>2.6281699999999999</v>
      </c>
      <c r="HA37">
        <v>2.1972700000000001</v>
      </c>
      <c r="HB37">
        <v>2.31934</v>
      </c>
      <c r="HC37">
        <v>37.027000000000001</v>
      </c>
      <c r="HD37">
        <v>14.534800000000001</v>
      </c>
      <c r="HE37">
        <v>18</v>
      </c>
      <c r="HF37">
        <v>523.10400000000004</v>
      </c>
      <c r="HG37">
        <v>760.178</v>
      </c>
      <c r="HH37">
        <v>31.000699999999998</v>
      </c>
      <c r="HI37">
        <v>31.9163</v>
      </c>
      <c r="HJ37">
        <v>30.0001</v>
      </c>
      <c r="HK37">
        <v>31.855399999999999</v>
      </c>
      <c r="HL37">
        <v>31.86</v>
      </c>
      <c r="HM37">
        <v>11.5136</v>
      </c>
      <c r="HN37">
        <v>19.825800000000001</v>
      </c>
      <c r="HO37">
        <v>100</v>
      </c>
      <c r="HP37">
        <v>31</v>
      </c>
      <c r="HQ37">
        <v>150.608</v>
      </c>
      <c r="HR37">
        <v>30.090800000000002</v>
      </c>
      <c r="HS37">
        <v>99.136099999999999</v>
      </c>
      <c r="HT37">
        <v>97.839399999999998</v>
      </c>
    </row>
    <row r="38" spans="1:228" x14ac:dyDescent="0.2">
      <c r="A38">
        <v>23</v>
      </c>
      <c r="B38">
        <v>1676565460.5</v>
      </c>
      <c r="C38">
        <v>88</v>
      </c>
      <c r="D38" t="s">
        <v>404</v>
      </c>
      <c r="E38" t="s">
        <v>405</v>
      </c>
      <c r="F38">
        <v>4</v>
      </c>
      <c r="G38">
        <v>1676565458.1875</v>
      </c>
      <c r="H38">
        <f t="shared" si="0"/>
        <v>3.4349410940404607E-3</v>
      </c>
      <c r="I38">
        <f t="shared" si="1"/>
        <v>3.4349410940404606</v>
      </c>
      <c r="J38">
        <f t="shared" si="2"/>
        <v>2.3712773080663778</v>
      </c>
      <c r="K38">
        <f t="shared" si="3"/>
        <v>126.57725000000001</v>
      </c>
      <c r="L38">
        <f t="shared" si="4"/>
        <v>108.04191313057096</v>
      </c>
      <c r="M38">
        <f t="shared" si="5"/>
        <v>10.93508775073459</v>
      </c>
      <c r="N38">
        <f t="shared" si="6"/>
        <v>12.811077626179346</v>
      </c>
      <c r="O38">
        <f t="shared" si="7"/>
        <v>0.24972652806878315</v>
      </c>
      <c r="P38">
        <f t="shared" si="8"/>
        <v>2.7660384422310016</v>
      </c>
      <c r="Q38">
        <f t="shared" si="9"/>
        <v>0.23784299256242339</v>
      </c>
      <c r="R38">
        <f t="shared" si="10"/>
        <v>0.14967242462613664</v>
      </c>
      <c r="S38">
        <f t="shared" si="11"/>
        <v>226.11394974540553</v>
      </c>
      <c r="T38">
        <f t="shared" si="12"/>
        <v>32.530620649819369</v>
      </c>
      <c r="U38">
        <f t="shared" si="13"/>
        <v>31.916775000000001</v>
      </c>
      <c r="V38">
        <f t="shared" si="14"/>
        <v>4.7526358718048334</v>
      </c>
      <c r="W38">
        <f t="shared" si="15"/>
        <v>69.87435998015539</v>
      </c>
      <c r="X38">
        <f t="shared" si="16"/>
        <v>3.3494388357156186</v>
      </c>
      <c r="Y38">
        <f t="shared" si="17"/>
        <v>4.793516300781679</v>
      </c>
      <c r="Z38">
        <f t="shared" si="18"/>
        <v>1.4031970360892148</v>
      </c>
      <c r="AA38">
        <f t="shared" si="19"/>
        <v>-151.4809022471843</v>
      </c>
      <c r="AB38">
        <f t="shared" si="20"/>
        <v>22.564123171786107</v>
      </c>
      <c r="AC38">
        <f t="shared" si="21"/>
        <v>1.8498591859787952</v>
      </c>
      <c r="AD38">
        <f t="shared" si="22"/>
        <v>99.047029855986139</v>
      </c>
      <c r="AE38">
        <f t="shared" si="23"/>
        <v>12.830188138284665</v>
      </c>
      <c r="AF38">
        <f t="shared" si="24"/>
        <v>3.3745770852690549</v>
      </c>
      <c r="AG38">
        <f t="shared" si="25"/>
        <v>2.3712773080663778</v>
      </c>
      <c r="AH38">
        <v>142.41356315298569</v>
      </c>
      <c r="AI38">
        <v>133.94967272727271</v>
      </c>
      <c r="AJ38">
        <v>1.679228226025651</v>
      </c>
      <c r="AK38">
        <v>60.312584789408973</v>
      </c>
      <c r="AL38">
        <f t="shared" si="26"/>
        <v>3.4349410940404606</v>
      </c>
      <c r="AM38">
        <v>30.074710100086591</v>
      </c>
      <c r="AN38">
        <v>33.10608969696969</v>
      </c>
      <c r="AO38">
        <v>5.4448484848549196E-3</v>
      </c>
      <c r="AP38">
        <v>101.54</v>
      </c>
      <c r="AQ38">
        <v>141</v>
      </c>
      <c r="AR38">
        <v>22</v>
      </c>
      <c r="AS38">
        <f t="shared" si="27"/>
        <v>1</v>
      </c>
      <c r="AT38">
        <f t="shared" si="28"/>
        <v>0</v>
      </c>
      <c r="AU38">
        <f t="shared" si="29"/>
        <v>47437.189693489738</v>
      </c>
      <c r="AV38">
        <f t="shared" si="30"/>
        <v>1199.9837500000001</v>
      </c>
      <c r="AW38">
        <f t="shared" si="31"/>
        <v>1025.9120200753396</v>
      </c>
      <c r="AX38">
        <f t="shared" si="32"/>
        <v>0.85493826068506307</v>
      </c>
      <c r="AY38">
        <f t="shared" si="33"/>
        <v>0.18843084312217187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1676565458.1875</v>
      </c>
      <c r="BF38">
        <v>126.57725000000001</v>
      </c>
      <c r="BG38">
        <v>138.81287499999999</v>
      </c>
      <c r="BH38">
        <v>33.093449999999997</v>
      </c>
      <c r="BI38">
        <v>30.082012500000001</v>
      </c>
      <c r="BJ38">
        <v>131.51012499999999</v>
      </c>
      <c r="BK38">
        <v>32.869287499999999</v>
      </c>
      <c r="BL38">
        <v>650.10162500000001</v>
      </c>
      <c r="BM38">
        <v>101.11125</v>
      </c>
      <c r="BN38">
        <v>0.10028387499999999</v>
      </c>
      <c r="BO38">
        <v>32.068087499999997</v>
      </c>
      <c r="BP38">
        <v>31.916775000000001</v>
      </c>
      <c r="BQ38">
        <v>999.9</v>
      </c>
      <c r="BR38">
        <v>0</v>
      </c>
      <c r="BS38">
        <v>0</v>
      </c>
      <c r="BT38">
        <v>8995.7800000000007</v>
      </c>
      <c r="BU38">
        <v>0</v>
      </c>
      <c r="BV38">
        <v>1702.5274999999999</v>
      </c>
      <c r="BW38">
        <v>-12.235474999999999</v>
      </c>
      <c r="BX38">
        <v>130.90975</v>
      </c>
      <c r="BY38">
        <v>143.11799999999999</v>
      </c>
      <c r="BZ38">
        <v>3.0114587500000001</v>
      </c>
      <c r="CA38">
        <v>138.81287499999999</v>
      </c>
      <c r="CB38">
        <v>30.082012500000001</v>
      </c>
      <c r="CC38">
        <v>3.3461224999999999</v>
      </c>
      <c r="CD38">
        <v>3.04163125</v>
      </c>
      <c r="CE38">
        <v>25.858550000000001</v>
      </c>
      <c r="CF38">
        <v>24.257574999999999</v>
      </c>
      <c r="CG38">
        <v>1199.9837500000001</v>
      </c>
      <c r="CH38">
        <v>0.499975</v>
      </c>
      <c r="CI38">
        <v>0.50002500000000005</v>
      </c>
      <c r="CJ38">
        <v>0</v>
      </c>
      <c r="CK38">
        <v>926.64462500000002</v>
      </c>
      <c r="CL38">
        <v>4.9990899999999998</v>
      </c>
      <c r="CM38">
        <v>10210.15</v>
      </c>
      <c r="CN38">
        <v>9557.6324999999997</v>
      </c>
      <c r="CO38">
        <v>41.625</v>
      </c>
      <c r="CP38">
        <v>43.5</v>
      </c>
      <c r="CQ38">
        <v>42.436999999999998</v>
      </c>
      <c r="CR38">
        <v>42.554250000000003</v>
      </c>
      <c r="CS38">
        <v>42.952749999999988</v>
      </c>
      <c r="CT38">
        <v>597.46375000000012</v>
      </c>
      <c r="CU38">
        <v>597.52375000000006</v>
      </c>
      <c r="CV38">
        <v>0</v>
      </c>
      <c r="CW38">
        <v>1676565471.9000001</v>
      </c>
      <c r="CX38">
        <v>0</v>
      </c>
      <c r="CY38">
        <v>1676559501.0999999</v>
      </c>
      <c r="CZ38" t="s">
        <v>356</v>
      </c>
      <c r="DA38">
        <v>1676559501.0999999</v>
      </c>
      <c r="DB38">
        <v>1676559496.5999999</v>
      </c>
      <c r="DC38">
        <v>9</v>
      </c>
      <c r="DD38">
        <v>-0.31900000000000001</v>
      </c>
      <c r="DE38">
        <v>0.04</v>
      </c>
      <c r="DF38">
        <v>-6.032</v>
      </c>
      <c r="DG38">
        <v>0.23799999999999999</v>
      </c>
      <c r="DH38">
        <v>416</v>
      </c>
      <c r="DI38">
        <v>31</v>
      </c>
      <c r="DJ38">
        <v>0.66</v>
      </c>
      <c r="DK38">
        <v>0.35</v>
      </c>
      <c r="DL38">
        <v>-11.77154146341463</v>
      </c>
      <c r="DM38">
        <v>-3.312453658536604</v>
      </c>
      <c r="DN38">
        <v>0.33074849038286069</v>
      </c>
      <c r="DO38">
        <v>0</v>
      </c>
      <c r="DP38">
        <v>3.0561763414634151</v>
      </c>
      <c r="DQ38">
        <v>-0.1489137282229912</v>
      </c>
      <c r="DR38">
        <v>1.9469336335551288E-2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3.2981199999999999</v>
      </c>
      <c r="EB38">
        <v>2.6252800000000001</v>
      </c>
      <c r="EC38">
        <v>3.8843299999999997E-2</v>
      </c>
      <c r="ED38">
        <v>4.0431000000000002E-2</v>
      </c>
      <c r="EE38">
        <v>0.13699500000000001</v>
      </c>
      <c r="EF38">
        <v>0.12719900000000001</v>
      </c>
      <c r="EG38">
        <v>29062.1</v>
      </c>
      <c r="EH38">
        <v>29448.5</v>
      </c>
      <c r="EI38">
        <v>28125.599999999999</v>
      </c>
      <c r="EJ38">
        <v>29529.8</v>
      </c>
      <c r="EK38">
        <v>33416.5</v>
      </c>
      <c r="EL38">
        <v>35755.1</v>
      </c>
      <c r="EM38">
        <v>39721.1</v>
      </c>
      <c r="EN38">
        <v>42179.4</v>
      </c>
      <c r="EO38">
        <v>2.0003000000000002</v>
      </c>
      <c r="EP38">
        <v>2.2124000000000001</v>
      </c>
      <c r="EQ38">
        <v>0.11906</v>
      </c>
      <c r="ER38">
        <v>0</v>
      </c>
      <c r="ES38">
        <v>30.002300000000002</v>
      </c>
      <c r="ET38">
        <v>999.9</v>
      </c>
      <c r="EU38">
        <v>76.099999999999994</v>
      </c>
      <c r="EV38">
        <v>31.8</v>
      </c>
      <c r="EW38">
        <v>35.5366</v>
      </c>
      <c r="EX38">
        <v>56.21</v>
      </c>
      <c r="EY38">
        <v>-3.8221099999999999</v>
      </c>
      <c r="EZ38">
        <v>2</v>
      </c>
      <c r="FA38">
        <v>0.35445100000000002</v>
      </c>
      <c r="FB38">
        <v>-0.33400099999999999</v>
      </c>
      <c r="FC38">
        <v>20.274100000000001</v>
      </c>
      <c r="FD38">
        <v>5.2210299999999998</v>
      </c>
      <c r="FE38">
        <v>12.005599999999999</v>
      </c>
      <c r="FF38">
        <v>4.9871499999999997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1.8657699999999999</v>
      </c>
      <c r="FM38">
        <v>1.8621799999999999</v>
      </c>
      <c r="FN38">
        <v>1.8641700000000001</v>
      </c>
      <c r="FO38">
        <v>1.8602300000000001</v>
      </c>
      <c r="FP38">
        <v>1.8609599999999999</v>
      </c>
      <c r="FQ38">
        <v>1.8601300000000001</v>
      </c>
      <c r="FR38">
        <v>1.86188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-4.9489999999999998</v>
      </c>
      <c r="GH38">
        <v>0.22409999999999999</v>
      </c>
      <c r="GI38">
        <v>-4.3390407852367989</v>
      </c>
      <c r="GJ38">
        <v>-4.8024823865547416E-3</v>
      </c>
      <c r="GK38">
        <v>2.2541114550050859E-6</v>
      </c>
      <c r="GL38">
        <v>-5.2254267566753844E-10</v>
      </c>
      <c r="GM38">
        <v>0.224158448447625</v>
      </c>
      <c r="GN38">
        <v>0</v>
      </c>
      <c r="GO38">
        <v>0</v>
      </c>
      <c r="GP38">
        <v>0</v>
      </c>
      <c r="GQ38">
        <v>6</v>
      </c>
      <c r="GR38">
        <v>2068</v>
      </c>
      <c r="GS38">
        <v>3</v>
      </c>
      <c r="GT38">
        <v>31</v>
      </c>
      <c r="GU38">
        <v>99.3</v>
      </c>
      <c r="GV38">
        <v>99.4</v>
      </c>
      <c r="GW38">
        <v>0.59448199999999995</v>
      </c>
      <c r="GX38">
        <v>2.5793499999999998</v>
      </c>
      <c r="GY38">
        <v>2.04834</v>
      </c>
      <c r="GZ38">
        <v>2.6269499999999999</v>
      </c>
      <c r="HA38">
        <v>2.1972700000000001</v>
      </c>
      <c r="HB38">
        <v>2.33643</v>
      </c>
      <c r="HC38">
        <v>37.027000000000001</v>
      </c>
      <c r="HD38">
        <v>14.534800000000001</v>
      </c>
      <c r="HE38">
        <v>18</v>
      </c>
      <c r="HF38">
        <v>525.44100000000003</v>
      </c>
      <c r="HG38">
        <v>759.21900000000005</v>
      </c>
      <c r="HH38">
        <v>31.001000000000001</v>
      </c>
      <c r="HI38">
        <v>31.917000000000002</v>
      </c>
      <c r="HJ38">
        <v>30.0001</v>
      </c>
      <c r="HK38">
        <v>31.8582</v>
      </c>
      <c r="HL38">
        <v>31.8612</v>
      </c>
      <c r="HM38">
        <v>11.9175</v>
      </c>
      <c r="HN38">
        <v>19.825800000000001</v>
      </c>
      <c r="HO38">
        <v>100</v>
      </c>
      <c r="HP38">
        <v>31</v>
      </c>
      <c r="HQ38">
        <v>157.28700000000001</v>
      </c>
      <c r="HR38">
        <v>30.079799999999999</v>
      </c>
      <c r="HS38">
        <v>99.136899999999997</v>
      </c>
      <c r="HT38">
        <v>97.838099999999997</v>
      </c>
    </row>
    <row r="39" spans="1:228" x14ac:dyDescent="0.2">
      <c r="A39">
        <v>24</v>
      </c>
      <c r="B39">
        <v>1676565464.5</v>
      </c>
      <c r="C39">
        <v>92</v>
      </c>
      <c r="D39" t="s">
        <v>406</v>
      </c>
      <c r="E39" t="s">
        <v>407</v>
      </c>
      <c r="F39">
        <v>4</v>
      </c>
      <c r="G39">
        <v>1676565462.5</v>
      </c>
      <c r="H39">
        <f t="shared" si="0"/>
        <v>3.4430294066825399E-3</v>
      </c>
      <c r="I39">
        <f t="shared" si="1"/>
        <v>3.4430294066825398</v>
      </c>
      <c r="J39">
        <f t="shared" si="2"/>
        <v>2.4933418860869518</v>
      </c>
      <c r="K39">
        <f t="shared" si="3"/>
        <v>133.5865714285714</v>
      </c>
      <c r="L39">
        <f t="shared" si="4"/>
        <v>114.05514666343505</v>
      </c>
      <c r="M39">
        <f t="shared" si="5"/>
        <v>11.5437480686341</v>
      </c>
      <c r="N39">
        <f t="shared" si="6"/>
        <v>13.520562386146148</v>
      </c>
      <c r="O39">
        <f t="shared" si="7"/>
        <v>0.24941186332343449</v>
      </c>
      <c r="P39">
        <f t="shared" si="8"/>
        <v>2.7632130803551687</v>
      </c>
      <c r="Q39">
        <f t="shared" si="9"/>
        <v>0.23754599122589115</v>
      </c>
      <c r="R39">
        <f t="shared" si="10"/>
        <v>0.14948529255042575</v>
      </c>
      <c r="S39">
        <f t="shared" si="11"/>
        <v>226.1197260487898</v>
      </c>
      <c r="T39">
        <f t="shared" si="12"/>
        <v>32.543802498272733</v>
      </c>
      <c r="U39">
        <f t="shared" si="13"/>
        <v>31.946742857142858</v>
      </c>
      <c r="V39">
        <f t="shared" si="14"/>
        <v>4.7607081622793546</v>
      </c>
      <c r="W39">
        <f t="shared" si="15"/>
        <v>69.879663717379316</v>
      </c>
      <c r="X39">
        <f t="shared" si="16"/>
        <v>3.3525227369422481</v>
      </c>
      <c r="Y39">
        <f t="shared" si="17"/>
        <v>4.7975656415594115</v>
      </c>
      <c r="Z39">
        <f t="shared" si="18"/>
        <v>1.4081854253371064</v>
      </c>
      <c r="AA39">
        <f t="shared" si="19"/>
        <v>-151.83759683470001</v>
      </c>
      <c r="AB39">
        <f t="shared" si="20"/>
        <v>20.300401535526593</v>
      </c>
      <c r="AC39">
        <f t="shared" si="21"/>
        <v>1.6663435916261209</v>
      </c>
      <c r="AD39">
        <f t="shared" si="22"/>
        <v>96.248874341242498</v>
      </c>
      <c r="AE39">
        <f t="shared" si="23"/>
        <v>13.018533013191965</v>
      </c>
      <c r="AF39">
        <f t="shared" si="24"/>
        <v>3.3778120881628273</v>
      </c>
      <c r="AG39">
        <f t="shared" si="25"/>
        <v>2.4933418860869518</v>
      </c>
      <c r="AH39">
        <v>149.31188300504701</v>
      </c>
      <c r="AI39">
        <v>140.6979878787879</v>
      </c>
      <c r="AJ39">
        <v>1.68821824170441</v>
      </c>
      <c r="AK39">
        <v>60.312584789408973</v>
      </c>
      <c r="AL39">
        <f t="shared" si="26"/>
        <v>3.4430294066825398</v>
      </c>
      <c r="AM39">
        <v>30.105788217142852</v>
      </c>
      <c r="AN39">
        <v>33.133887878787881</v>
      </c>
      <c r="AO39">
        <v>7.1636536796557604E-3</v>
      </c>
      <c r="AP39">
        <v>101.54</v>
      </c>
      <c r="AQ39">
        <v>140</v>
      </c>
      <c r="AR39">
        <v>22</v>
      </c>
      <c r="AS39">
        <f t="shared" si="27"/>
        <v>1</v>
      </c>
      <c r="AT39">
        <f t="shared" si="28"/>
        <v>0</v>
      </c>
      <c r="AU39">
        <f t="shared" si="29"/>
        <v>47356.963954233375</v>
      </c>
      <c r="AV39">
        <f t="shared" si="30"/>
        <v>1200.01</v>
      </c>
      <c r="AW39">
        <f t="shared" si="31"/>
        <v>1025.934892253259</v>
      </c>
      <c r="AX39">
        <f t="shared" si="32"/>
        <v>0.8549386190558903</v>
      </c>
      <c r="AY39">
        <f t="shared" si="33"/>
        <v>0.18843153477786836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1676565462.5</v>
      </c>
      <c r="BF39">
        <v>133.5865714285714</v>
      </c>
      <c r="BG39">
        <v>146.01942857142859</v>
      </c>
      <c r="BH39">
        <v>33.12377142857143</v>
      </c>
      <c r="BI39">
        <v>30.109257142857139</v>
      </c>
      <c r="BJ39">
        <v>138.5491428571429</v>
      </c>
      <c r="BK39">
        <v>32.8996</v>
      </c>
      <c r="BL39">
        <v>650.04028571428569</v>
      </c>
      <c r="BM39">
        <v>101.11199999999999</v>
      </c>
      <c r="BN39">
        <v>9.9987414285714296E-2</v>
      </c>
      <c r="BO39">
        <v>32.083014285714277</v>
      </c>
      <c r="BP39">
        <v>31.946742857142858</v>
      </c>
      <c r="BQ39">
        <v>999.89999999999986</v>
      </c>
      <c r="BR39">
        <v>0</v>
      </c>
      <c r="BS39">
        <v>0</v>
      </c>
      <c r="BT39">
        <v>8980.7157142857141</v>
      </c>
      <c r="BU39">
        <v>0</v>
      </c>
      <c r="BV39">
        <v>1736.0857142857139</v>
      </c>
      <c r="BW39">
        <v>-12.432742857142861</v>
      </c>
      <c r="BX39">
        <v>138.1631428571429</v>
      </c>
      <c r="BY39">
        <v>150.55257142857141</v>
      </c>
      <c r="BZ39">
        <v>3.0145171428571431</v>
      </c>
      <c r="CA39">
        <v>146.01942857142859</v>
      </c>
      <c r="CB39">
        <v>30.109257142857139</v>
      </c>
      <c r="CC39">
        <v>3.349208571428572</v>
      </c>
      <c r="CD39">
        <v>3.0444042857142861</v>
      </c>
      <c r="CE39">
        <v>25.874142857142861</v>
      </c>
      <c r="CF39">
        <v>24.2728</v>
      </c>
      <c r="CG39">
        <v>1200.01</v>
      </c>
      <c r="CH39">
        <v>0.49996299999999999</v>
      </c>
      <c r="CI39">
        <v>0.50003700000000006</v>
      </c>
      <c r="CJ39">
        <v>0</v>
      </c>
      <c r="CK39">
        <v>924.21914285714286</v>
      </c>
      <c r="CL39">
        <v>4.9990899999999998</v>
      </c>
      <c r="CM39">
        <v>10192.61428571429</v>
      </c>
      <c r="CN39">
        <v>9557.7942857142862</v>
      </c>
      <c r="CO39">
        <v>41.625</v>
      </c>
      <c r="CP39">
        <v>43.5</v>
      </c>
      <c r="CQ39">
        <v>42.436999999999998</v>
      </c>
      <c r="CR39">
        <v>42.561999999999998</v>
      </c>
      <c r="CS39">
        <v>42.964000000000013</v>
      </c>
      <c r="CT39">
        <v>597.46142857142866</v>
      </c>
      <c r="CU39">
        <v>597.55000000000007</v>
      </c>
      <c r="CV39">
        <v>0</v>
      </c>
      <c r="CW39">
        <v>1676565476.0999999</v>
      </c>
      <c r="CX39">
        <v>0</v>
      </c>
      <c r="CY39">
        <v>1676559501.0999999</v>
      </c>
      <c r="CZ39" t="s">
        <v>356</v>
      </c>
      <c r="DA39">
        <v>1676559501.0999999</v>
      </c>
      <c r="DB39">
        <v>1676559496.5999999</v>
      </c>
      <c r="DC39">
        <v>9</v>
      </c>
      <c r="DD39">
        <v>-0.31900000000000001</v>
      </c>
      <c r="DE39">
        <v>0.04</v>
      </c>
      <c r="DF39">
        <v>-6.032</v>
      </c>
      <c r="DG39">
        <v>0.23799999999999999</v>
      </c>
      <c r="DH39">
        <v>416</v>
      </c>
      <c r="DI39">
        <v>31</v>
      </c>
      <c r="DJ39">
        <v>0.66</v>
      </c>
      <c r="DK39">
        <v>0.35</v>
      </c>
      <c r="DL39">
        <v>-11.99190243902439</v>
      </c>
      <c r="DM39">
        <v>-2.8742696864111541</v>
      </c>
      <c r="DN39">
        <v>0.28529512104417792</v>
      </c>
      <c r="DO39">
        <v>0</v>
      </c>
      <c r="DP39">
        <v>3.0444507317073168</v>
      </c>
      <c r="DQ39">
        <v>-0.21628202090591669</v>
      </c>
      <c r="DR39">
        <v>2.4906912488474101E-2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3.2977400000000001</v>
      </c>
      <c r="EB39">
        <v>2.62521</v>
      </c>
      <c r="EC39">
        <v>4.0588600000000002E-2</v>
      </c>
      <c r="ED39">
        <v>4.2185500000000001E-2</v>
      </c>
      <c r="EE39">
        <v>0.137071</v>
      </c>
      <c r="EF39">
        <v>0.12723999999999999</v>
      </c>
      <c r="EG39">
        <v>29009.5</v>
      </c>
      <c r="EH39">
        <v>29394.2</v>
      </c>
      <c r="EI39">
        <v>28125.8</v>
      </c>
      <c r="EJ39">
        <v>29529.3</v>
      </c>
      <c r="EK39">
        <v>33413.699999999997</v>
      </c>
      <c r="EL39">
        <v>35752.9</v>
      </c>
      <c r="EM39">
        <v>39721.199999999997</v>
      </c>
      <c r="EN39">
        <v>42178.7</v>
      </c>
      <c r="EO39">
        <v>2.0005500000000001</v>
      </c>
      <c r="EP39">
        <v>2.2123499999999998</v>
      </c>
      <c r="EQ39">
        <v>0.11969399999999999</v>
      </c>
      <c r="ER39">
        <v>0</v>
      </c>
      <c r="ES39">
        <v>30.004899999999999</v>
      </c>
      <c r="ET39">
        <v>999.9</v>
      </c>
      <c r="EU39">
        <v>76.099999999999994</v>
      </c>
      <c r="EV39">
        <v>31.8</v>
      </c>
      <c r="EW39">
        <v>35.537999999999997</v>
      </c>
      <c r="EX39">
        <v>56.87</v>
      </c>
      <c r="EY39">
        <v>-3.8140999999999998</v>
      </c>
      <c r="EZ39">
        <v>2</v>
      </c>
      <c r="FA39">
        <v>0.35450199999999998</v>
      </c>
      <c r="FB39">
        <v>-0.32960499999999998</v>
      </c>
      <c r="FC39">
        <v>20.274100000000001</v>
      </c>
      <c r="FD39">
        <v>5.2201399999999998</v>
      </c>
      <c r="FE39">
        <v>12.0059</v>
      </c>
      <c r="FF39">
        <v>4.9866999999999999</v>
      </c>
      <c r="FG39">
        <v>3.2845499999999999</v>
      </c>
      <c r="FH39">
        <v>9999</v>
      </c>
      <c r="FI39">
        <v>9999</v>
      </c>
      <c r="FJ39">
        <v>9999</v>
      </c>
      <c r="FK39">
        <v>999.9</v>
      </c>
      <c r="FL39">
        <v>1.8657600000000001</v>
      </c>
      <c r="FM39">
        <v>1.8621799999999999</v>
      </c>
      <c r="FN39">
        <v>1.8641700000000001</v>
      </c>
      <c r="FO39">
        <v>1.8602399999999999</v>
      </c>
      <c r="FP39">
        <v>1.8609599999999999</v>
      </c>
      <c r="FQ39">
        <v>1.8601300000000001</v>
      </c>
      <c r="FR39">
        <v>1.86188</v>
      </c>
      <c r="FS39">
        <v>1.85849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-4.976</v>
      </c>
      <c r="GH39">
        <v>0.22420000000000001</v>
      </c>
      <c r="GI39">
        <v>-4.3390407852367989</v>
      </c>
      <c r="GJ39">
        <v>-4.8024823865547416E-3</v>
      </c>
      <c r="GK39">
        <v>2.2541114550050859E-6</v>
      </c>
      <c r="GL39">
        <v>-5.2254267566753844E-10</v>
      </c>
      <c r="GM39">
        <v>0.224158448447625</v>
      </c>
      <c r="GN39">
        <v>0</v>
      </c>
      <c r="GO39">
        <v>0</v>
      </c>
      <c r="GP39">
        <v>0</v>
      </c>
      <c r="GQ39">
        <v>6</v>
      </c>
      <c r="GR39">
        <v>2068</v>
      </c>
      <c r="GS39">
        <v>3</v>
      </c>
      <c r="GT39">
        <v>31</v>
      </c>
      <c r="GU39">
        <v>99.4</v>
      </c>
      <c r="GV39">
        <v>99.5</v>
      </c>
      <c r="GW39">
        <v>0.61523399999999995</v>
      </c>
      <c r="GX39">
        <v>2.5830099999999998</v>
      </c>
      <c r="GY39">
        <v>2.04834</v>
      </c>
      <c r="GZ39">
        <v>2.6269499999999999</v>
      </c>
      <c r="HA39">
        <v>2.1972700000000001</v>
      </c>
      <c r="HB39">
        <v>2.32178</v>
      </c>
      <c r="HC39">
        <v>37.027000000000001</v>
      </c>
      <c r="HD39">
        <v>14.5261</v>
      </c>
      <c r="HE39">
        <v>18</v>
      </c>
      <c r="HF39">
        <v>525.60799999999995</v>
      </c>
      <c r="HG39">
        <v>759.19100000000003</v>
      </c>
      <c r="HH39">
        <v>31.001100000000001</v>
      </c>
      <c r="HI39">
        <v>31.9192</v>
      </c>
      <c r="HJ39">
        <v>30.0002</v>
      </c>
      <c r="HK39">
        <v>31.8582</v>
      </c>
      <c r="HL39">
        <v>31.8627</v>
      </c>
      <c r="HM39">
        <v>12.3201</v>
      </c>
      <c r="HN39">
        <v>19.825800000000001</v>
      </c>
      <c r="HO39">
        <v>100</v>
      </c>
      <c r="HP39">
        <v>31</v>
      </c>
      <c r="HQ39">
        <v>163.96700000000001</v>
      </c>
      <c r="HR39">
        <v>30.079799999999999</v>
      </c>
      <c r="HS39">
        <v>99.137299999999996</v>
      </c>
      <c r="HT39">
        <v>97.836500000000001</v>
      </c>
    </row>
    <row r="40" spans="1:228" x14ac:dyDescent="0.2">
      <c r="A40">
        <v>25</v>
      </c>
      <c r="B40">
        <v>1676565468.5</v>
      </c>
      <c r="C40">
        <v>96</v>
      </c>
      <c r="D40" t="s">
        <v>408</v>
      </c>
      <c r="E40" t="s">
        <v>409</v>
      </c>
      <c r="F40">
        <v>4</v>
      </c>
      <c r="G40">
        <v>1676565466.1875</v>
      </c>
      <c r="H40">
        <f t="shared" si="0"/>
        <v>3.4410253254758241E-3</v>
      </c>
      <c r="I40">
        <f t="shared" si="1"/>
        <v>3.4410253254758243</v>
      </c>
      <c r="J40">
        <f t="shared" si="2"/>
        <v>2.87772944236609</v>
      </c>
      <c r="K40">
        <f t="shared" si="3"/>
        <v>139.52350000000001</v>
      </c>
      <c r="L40">
        <f t="shared" si="4"/>
        <v>117.29363712930018</v>
      </c>
      <c r="M40">
        <f t="shared" si="5"/>
        <v>11.871743308240948</v>
      </c>
      <c r="N40">
        <f t="shared" si="6"/>
        <v>14.121713828699983</v>
      </c>
      <c r="O40">
        <f t="shared" si="7"/>
        <v>0.24912335829197366</v>
      </c>
      <c r="P40">
        <f t="shared" si="8"/>
        <v>2.7680261475751666</v>
      </c>
      <c r="Q40">
        <f t="shared" si="9"/>
        <v>0.23730375821393934</v>
      </c>
      <c r="R40">
        <f t="shared" si="10"/>
        <v>0.14933005201667449</v>
      </c>
      <c r="S40">
        <f t="shared" si="11"/>
        <v>226.11811757226678</v>
      </c>
      <c r="T40">
        <f t="shared" si="12"/>
        <v>32.554131490085567</v>
      </c>
      <c r="U40">
        <f t="shared" si="13"/>
        <v>31.957350000000002</v>
      </c>
      <c r="V40">
        <f t="shared" si="14"/>
        <v>4.7635682135446977</v>
      </c>
      <c r="W40">
        <f t="shared" si="15"/>
        <v>69.884961886287272</v>
      </c>
      <c r="X40">
        <f t="shared" si="16"/>
        <v>3.3547755758651063</v>
      </c>
      <c r="Y40">
        <f t="shared" si="17"/>
        <v>4.8004255641203635</v>
      </c>
      <c r="Z40">
        <f t="shared" si="18"/>
        <v>1.4087926376795914</v>
      </c>
      <c r="AA40">
        <f t="shared" si="19"/>
        <v>-151.74921685348386</v>
      </c>
      <c r="AB40">
        <f t="shared" si="20"/>
        <v>20.325102255991276</v>
      </c>
      <c r="AC40">
        <f t="shared" si="21"/>
        <v>1.6656433295263917</v>
      </c>
      <c r="AD40">
        <f t="shared" si="22"/>
        <v>96.359646304300611</v>
      </c>
      <c r="AE40">
        <f t="shared" si="23"/>
        <v>13.245364337053326</v>
      </c>
      <c r="AF40">
        <f t="shared" si="24"/>
        <v>3.3923719815329134</v>
      </c>
      <c r="AG40">
        <f t="shared" si="25"/>
        <v>2.87772944236609</v>
      </c>
      <c r="AH40">
        <v>156.21214449820829</v>
      </c>
      <c r="AI40">
        <v>147.32588484848489</v>
      </c>
      <c r="AJ40">
        <v>1.662742638554676</v>
      </c>
      <c r="AK40">
        <v>60.312584789408973</v>
      </c>
      <c r="AL40">
        <f t="shared" si="26"/>
        <v>3.4410253254758243</v>
      </c>
      <c r="AM40">
        <v>30.116409343679649</v>
      </c>
      <c r="AN40">
        <v>33.154770303030297</v>
      </c>
      <c r="AO40">
        <v>5.2608658008657921E-3</v>
      </c>
      <c r="AP40">
        <v>101.54</v>
      </c>
      <c r="AQ40">
        <v>140</v>
      </c>
      <c r="AR40">
        <v>22</v>
      </c>
      <c r="AS40">
        <f t="shared" si="27"/>
        <v>1</v>
      </c>
      <c r="AT40">
        <f t="shared" si="28"/>
        <v>0</v>
      </c>
      <c r="AU40">
        <f t="shared" si="29"/>
        <v>47488.084655099738</v>
      </c>
      <c r="AV40">
        <f t="shared" si="30"/>
        <v>1200.00125</v>
      </c>
      <c r="AW40">
        <f t="shared" si="31"/>
        <v>1025.9274324208636</v>
      </c>
      <c r="AX40">
        <f t="shared" si="32"/>
        <v>0.85493863645630674</v>
      </c>
      <c r="AY40">
        <f t="shared" si="33"/>
        <v>0.18843156836067193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1676565466.1875</v>
      </c>
      <c r="BF40">
        <v>139.52350000000001</v>
      </c>
      <c r="BG40">
        <v>152.18725000000001</v>
      </c>
      <c r="BH40">
        <v>33.145412499999999</v>
      </c>
      <c r="BI40">
        <v>30.117699999999999</v>
      </c>
      <c r="BJ40">
        <v>144.510875</v>
      </c>
      <c r="BK40">
        <v>32.921274999999987</v>
      </c>
      <c r="BL40">
        <v>649.98187499999995</v>
      </c>
      <c r="BM40">
        <v>101.114</v>
      </c>
      <c r="BN40">
        <v>9.98731375E-2</v>
      </c>
      <c r="BO40">
        <v>32.09355</v>
      </c>
      <c r="BP40">
        <v>31.957350000000002</v>
      </c>
      <c r="BQ40">
        <v>999.9</v>
      </c>
      <c r="BR40">
        <v>0</v>
      </c>
      <c r="BS40">
        <v>0</v>
      </c>
      <c r="BT40">
        <v>9006.0949999999993</v>
      </c>
      <c r="BU40">
        <v>0</v>
      </c>
      <c r="BV40">
        <v>1756.7562499999999</v>
      </c>
      <c r="BW40">
        <v>-12.664</v>
      </c>
      <c r="BX40">
        <v>144.306375</v>
      </c>
      <c r="BY40">
        <v>156.91325000000001</v>
      </c>
      <c r="BZ40">
        <v>3.0277175000000001</v>
      </c>
      <c r="CA40">
        <v>152.18725000000001</v>
      </c>
      <c r="CB40">
        <v>30.117699999999999</v>
      </c>
      <c r="CC40">
        <v>3.3514675</v>
      </c>
      <c r="CD40">
        <v>3.0453237500000001</v>
      </c>
      <c r="CE40">
        <v>25.8855</v>
      </c>
      <c r="CF40">
        <v>24.2778125</v>
      </c>
      <c r="CG40">
        <v>1200.00125</v>
      </c>
      <c r="CH40">
        <v>0.49996275000000001</v>
      </c>
      <c r="CI40">
        <v>0.5000372500000001</v>
      </c>
      <c r="CJ40">
        <v>0</v>
      </c>
      <c r="CK40">
        <v>922.13599999999997</v>
      </c>
      <c r="CL40">
        <v>4.9990899999999998</v>
      </c>
      <c r="CM40">
        <v>10175.35</v>
      </c>
      <c r="CN40">
        <v>9557.7350000000006</v>
      </c>
      <c r="CO40">
        <v>41.625</v>
      </c>
      <c r="CP40">
        <v>43.5</v>
      </c>
      <c r="CQ40">
        <v>42.436999999999998</v>
      </c>
      <c r="CR40">
        <v>42.561999999999998</v>
      </c>
      <c r="CS40">
        <v>42.960624999999993</v>
      </c>
      <c r="CT40">
        <v>597.45625000000007</v>
      </c>
      <c r="CU40">
        <v>597.54624999999999</v>
      </c>
      <c r="CV40">
        <v>0</v>
      </c>
      <c r="CW40">
        <v>1676565480.3</v>
      </c>
      <c r="CX40">
        <v>0</v>
      </c>
      <c r="CY40">
        <v>1676559501.0999999</v>
      </c>
      <c r="CZ40" t="s">
        <v>356</v>
      </c>
      <c r="DA40">
        <v>1676559501.0999999</v>
      </c>
      <c r="DB40">
        <v>1676559496.5999999</v>
      </c>
      <c r="DC40">
        <v>9</v>
      </c>
      <c r="DD40">
        <v>-0.31900000000000001</v>
      </c>
      <c r="DE40">
        <v>0.04</v>
      </c>
      <c r="DF40">
        <v>-6.032</v>
      </c>
      <c r="DG40">
        <v>0.23799999999999999</v>
      </c>
      <c r="DH40">
        <v>416</v>
      </c>
      <c r="DI40">
        <v>31</v>
      </c>
      <c r="DJ40">
        <v>0.66</v>
      </c>
      <c r="DK40">
        <v>0.35</v>
      </c>
      <c r="DL40">
        <v>-12.192907317073169</v>
      </c>
      <c r="DM40">
        <v>-2.8170668989546819</v>
      </c>
      <c r="DN40">
        <v>0.27910472323453478</v>
      </c>
      <c r="DO40">
        <v>0</v>
      </c>
      <c r="DP40">
        <v>3.036512926829269</v>
      </c>
      <c r="DQ40">
        <v>-0.18590508710800871</v>
      </c>
      <c r="DR40">
        <v>2.360011959910812E-2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3.2978499999999999</v>
      </c>
      <c r="EB40">
        <v>2.6252200000000001</v>
      </c>
      <c r="EC40">
        <v>4.2305099999999998E-2</v>
      </c>
      <c r="ED40">
        <v>4.3927899999999999E-2</v>
      </c>
      <c r="EE40">
        <v>0.137133</v>
      </c>
      <c r="EF40">
        <v>0.12726199999999999</v>
      </c>
      <c r="EG40">
        <v>28956.9</v>
      </c>
      <c r="EH40">
        <v>29340.799999999999</v>
      </c>
      <c r="EI40">
        <v>28125.1</v>
      </c>
      <c r="EJ40">
        <v>29529.4</v>
      </c>
      <c r="EK40">
        <v>33411.199999999997</v>
      </c>
      <c r="EL40">
        <v>35752.1</v>
      </c>
      <c r="EM40">
        <v>39720.9</v>
      </c>
      <c r="EN40">
        <v>42178.8</v>
      </c>
      <c r="EO40">
        <v>2.0008499999999998</v>
      </c>
      <c r="EP40">
        <v>2.2122799999999998</v>
      </c>
      <c r="EQ40">
        <v>0.120588</v>
      </c>
      <c r="ER40">
        <v>0</v>
      </c>
      <c r="ES40">
        <v>30.011099999999999</v>
      </c>
      <c r="ET40">
        <v>999.9</v>
      </c>
      <c r="EU40">
        <v>76.2</v>
      </c>
      <c r="EV40">
        <v>31.8</v>
      </c>
      <c r="EW40">
        <v>35.5794</v>
      </c>
      <c r="EX40">
        <v>56.6</v>
      </c>
      <c r="EY40">
        <v>-3.8541599999999998</v>
      </c>
      <c r="EZ40">
        <v>2</v>
      </c>
      <c r="FA40">
        <v>0.35459299999999999</v>
      </c>
      <c r="FB40">
        <v>-0.32469999999999999</v>
      </c>
      <c r="FC40">
        <v>20.274100000000001</v>
      </c>
      <c r="FD40">
        <v>5.2193899999999998</v>
      </c>
      <c r="FE40">
        <v>12.0053</v>
      </c>
      <c r="FF40">
        <v>4.9866999999999999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1.8657600000000001</v>
      </c>
      <c r="FM40">
        <v>1.8621799999999999</v>
      </c>
      <c r="FN40">
        <v>1.8641700000000001</v>
      </c>
      <c r="FO40">
        <v>1.8602300000000001</v>
      </c>
      <c r="FP40">
        <v>1.86097</v>
      </c>
      <c r="FQ40">
        <v>1.8601399999999999</v>
      </c>
      <c r="FR40">
        <v>1.86188</v>
      </c>
      <c r="FS40">
        <v>1.8584400000000001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-5.0039999999999996</v>
      </c>
      <c r="GH40">
        <v>0.22420000000000001</v>
      </c>
      <c r="GI40">
        <v>-4.3390407852367989</v>
      </c>
      <c r="GJ40">
        <v>-4.8024823865547416E-3</v>
      </c>
      <c r="GK40">
        <v>2.2541114550050859E-6</v>
      </c>
      <c r="GL40">
        <v>-5.2254267566753844E-10</v>
      </c>
      <c r="GM40">
        <v>0.224158448447625</v>
      </c>
      <c r="GN40">
        <v>0</v>
      </c>
      <c r="GO40">
        <v>0</v>
      </c>
      <c r="GP40">
        <v>0</v>
      </c>
      <c r="GQ40">
        <v>6</v>
      </c>
      <c r="GR40">
        <v>2068</v>
      </c>
      <c r="GS40">
        <v>3</v>
      </c>
      <c r="GT40">
        <v>31</v>
      </c>
      <c r="GU40">
        <v>99.5</v>
      </c>
      <c r="GV40">
        <v>99.5</v>
      </c>
      <c r="GW40">
        <v>0.63476600000000005</v>
      </c>
      <c r="GX40">
        <v>2.5854499999999998</v>
      </c>
      <c r="GY40">
        <v>2.04834</v>
      </c>
      <c r="GZ40">
        <v>2.6281699999999999</v>
      </c>
      <c r="HA40">
        <v>2.1972700000000001</v>
      </c>
      <c r="HB40">
        <v>2.31812</v>
      </c>
      <c r="HC40">
        <v>37.050899999999999</v>
      </c>
      <c r="HD40">
        <v>14.4998</v>
      </c>
      <c r="HE40">
        <v>18</v>
      </c>
      <c r="HF40">
        <v>525.82899999999995</v>
      </c>
      <c r="HG40">
        <v>759.12400000000002</v>
      </c>
      <c r="HH40">
        <v>31.001300000000001</v>
      </c>
      <c r="HI40">
        <v>31.9206</v>
      </c>
      <c r="HJ40">
        <v>30.0002</v>
      </c>
      <c r="HK40">
        <v>31.861000000000001</v>
      </c>
      <c r="HL40">
        <v>31.863299999999999</v>
      </c>
      <c r="HM40">
        <v>12.722200000000001</v>
      </c>
      <c r="HN40">
        <v>19.825800000000001</v>
      </c>
      <c r="HO40">
        <v>100</v>
      </c>
      <c r="HP40">
        <v>31</v>
      </c>
      <c r="HQ40">
        <v>170.649</v>
      </c>
      <c r="HR40">
        <v>30.079799999999999</v>
      </c>
      <c r="HS40">
        <v>99.135800000000003</v>
      </c>
      <c r="HT40">
        <v>97.836600000000004</v>
      </c>
    </row>
    <row r="41" spans="1:228" x14ac:dyDescent="0.2">
      <c r="A41">
        <v>26</v>
      </c>
      <c r="B41">
        <v>1676565472.5</v>
      </c>
      <c r="C41">
        <v>100</v>
      </c>
      <c r="D41" t="s">
        <v>410</v>
      </c>
      <c r="E41" t="s">
        <v>411</v>
      </c>
      <c r="F41">
        <v>4</v>
      </c>
      <c r="G41">
        <v>1676565470.5</v>
      </c>
      <c r="H41">
        <f t="shared" si="0"/>
        <v>3.4172415277000027E-3</v>
      </c>
      <c r="I41">
        <f t="shared" si="1"/>
        <v>3.4172415277000026</v>
      </c>
      <c r="J41">
        <f t="shared" si="2"/>
        <v>2.8248521477594628</v>
      </c>
      <c r="K41">
        <f t="shared" si="3"/>
        <v>146.56042857142859</v>
      </c>
      <c r="L41">
        <f t="shared" si="4"/>
        <v>124.34021664478584</v>
      </c>
      <c r="M41">
        <f t="shared" si="5"/>
        <v>12.585096311958807</v>
      </c>
      <c r="N41">
        <f t="shared" si="6"/>
        <v>14.834115291617</v>
      </c>
      <c r="O41">
        <f t="shared" si="7"/>
        <v>0.24674304965000246</v>
      </c>
      <c r="P41">
        <f t="shared" si="8"/>
        <v>2.7679373950274782</v>
      </c>
      <c r="Q41">
        <f t="shared" si="9"/>
        <v>0.23514223288950015</v>
      </c>
      <c r="R41">
        <f t="shared" si="10"/>
        <v>0.14796072269563593</v>
      </c>
      <c r="S41">
        <f t="shared" si="11"/>
        <v>226.11686704886199</v>
      </c>
      <c r="T41">
        <f t="shared" si="12"/>
        <v>32.574250107275503</v>
      </c>
      <c r="U41">
        <f t="shared" si="13"/>
        <v>31.9754</v>
      </c>
      <c r="V41">
        <f t="shared" si="14"/>
        <v>4.7684385541455514</v>
      </c>
      <c r="W41">
        <f t="shared" si="15"/>
        <v>69.868168184943741</v>
      </c>
      <c r="X41">
        <f t="shared" si="16"/>
        <v>3.3565543474510009</v>
      </c>
      <c r="Y41">
        <f t="shared" si="17"/>
        <v>4.8041253043389824</v>
      </c>
      <c r="Z41">
        <f t="shared" si="18"/>
        <v>1.4118842066945505</v>
      </c>
      <c r="AA41">
        <f t="shared" si="19"/>
        <v>-150.70035137157012</v>
      </c>
      <c r="AB41">
        <f t="shared" si="20"/>
        <v>19.663596810211249</v>
      </c>
      <c r="AC41">
        <f t="shared" si="21"/>
        <v>1.6117355825945274</v>
      </c>
      <c r="AD41">
        <f t="shared" si="22"/>
        <v>96.691848070097635</v>
      </c>
      <c r="AE41">
        <f t="shared" si="23"/>
        <v>13.470093617837049</v>
      </c>
      <c r="AF41">
        <f t="shared" si="24"/>
        <v>3.402209115617139</v>
      </c>
      <c r="AG41">
        <f t="shared" si="25"/>
        <v>2.8248521477594628</v>
      </c>
      <c r="AH41">
        <v>163.15134111459361</v>
      </c>
      <c r="AI41">
        <v>154.15249696969701</v>
      </c>
      <c r="AJ41">
        <v>1.706993739213299</v>
      </c>
      <c r="AK41">
        <v>60.312584789408973</v>
      </c>
      <c r="AL41">
        <f t="shared" si="26"/>
        <v>3.4172415277000026</v>
      </c>
      <c r="AM41">
        <v>30.123839849567101</v>
      </c>
      <c r="AN41">
        <v>33.166743030303017</v>
      </c>
      <c r="AO41">
        <v>1.0878929555265711E-3</v>
      </c>
      <c r="AP41">
        <v>101.54</v>
      </c>
      <c r="AQ41">
        <v>140</v>
      </c>
      <c r="AR41">
        <v>22</v>
      </c>
      <c r="AS41">
        <f t="shared" si="27"/>
        <v>1</v>
      </c>
      <c r="AT41">
        <f t="shared" si="28"/>
        <v>0</v>
      </c>
      <c r="AU41">
        <f t="shared" si="29"/>
        <v>47483.523025877199</v>
      </c>
      <c r="AV41">
        <f t="shared" si="30"/>
        <v>1199.995714285714</v>
      </c>
      <c r="AW41">
        <f t="shared" si="31"/>
        <v>1025.9225922532962</v>
      </c>
      <c r="AX41">
        <f t="shared" si="32"/>
        <v>0.85493854689636684</v>
      </c>
      <c r="AY41">
        <f t="shared" si="33"/>
        <v>0.18843139550998805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1676565470.5</v>
      </c>
      <c r="BF41">
        <v>146.56042857142859</v>
      </c>
      <c r="BG41">
        <v>159.4542857142857</v>
      </c>
      <c r="BH41">
        <v>33.162614285714277</v>
      </c>
      <c r="BI41">
        <v>30.126342857142859</v>
      </c>
      <c r="BJ41">
        <v>151.57742857142861</v>
      </c>
      <c r="BK41">
        <v>32.938428571428567</v>
      </c>
      <c r="BL41">
        <v>650.0175714285715</v>
      </c>
      <c r="BM41">
        <v>101.11499999999999</v>
      </c>
      <c r="BN41">
        <v>0.10001032857142859</v>
      </c>
      <c r="BO41">
        <v>32.107171428571426</v>
      </c>
      <c r="BP41">
        <v>31.9754</v>
      </c>
      <c r="BQ41">
        <v>999.89999999999986</v>
      </c>
      <c r="BR41">
        <v>0</v>
      </c>
      <c r="BS41">
        <v>0</v>
      </c>
      <c r="BT41">
        <v>9005.5342857142859</v>
      </c>
      <c r="BU41">
        <v>0</v>
      </c>
      <c r="BV41">
        <v>1757.028571428571</v>
      </c>
      <c r="BW41">
        <v>-12.89387142857143</v>
      </c>
      <c r="BX41">
        <v>151.58757142857141</v>
      </c>
      <c r="BY41">
        <v>164.4074285714286</v>
      </c>
      <c r="BZ41">
        <v>3.0362499999999999</v>
      </c>
      <c r="CA41">
        <v>159.4542857142857</v>
      </c>
      <c r="CB41">
        <v>30.126342857142859</v>
      </c>
      <c r="CC41">
        <v>3.3532285714285708</v>
      </c>
      <c r="CD41">
        <v>3.046217142857143</v>
      </c>
      <c r="CE41">
        <v>25.894385714285711</v>
      </c>
      <c r="CF41">
        <v>24.282728571428571</v>
      </c>
      <c r="CG41">
        <v>1199.995714285714</v>
      </c>
      <c r="CH41">
        <v>0.49996499999999999</v>
      </c>
      <c r="CI41">
        <v>0.50003500000000001</v>
      </c>
      <c r="CJ41">
        <v>0</v>
      </c>
      <c r="CK41">
        <v>920.01871428571417</v>
      </c>
      <c r="CL41">
        <v>4.9990899999999998</v>
      </c>
      <c r="CM41">
        <v>10150.28571428571</v>
      </c>
      <c r="CN41">
        <v>9557.6942857142858</v>
      </c>
      <c r="CO41">
        <v>41.625</v>
      </c>
      <c r="CP41">
        <v>43.5</v>
      </c>
      <c r="CQ41">
        <v>42.436999999999998</v>
      </c>
      <c r="CR41">
        <v>42.561999999999998</v>
      </c>
      <c r="CS41">
        <v>42.946000000000012</v>
      </c>
      <c r="CT41">
        <v>597.4571428571428</v>
      </c>
      <c r="CU41">
        <v>597.54</v>
      </c>
      <c r="CV41">
        <v>0</v>
      </c>
      <c r="CW41">
        <v>1676565483.9000001</v>
      </c>
      <c r="CX41">
        <v>0</v>
      </c>
      <c r="CY41">
        <v>1676559501.0999999</v>
      </c>
      <c r="CZ41" t="s">
        <v>356</v>
      </c>
      <c r="DA41">
        <v>1676559501.0999999</v>
      </c>
      <c r="DB41">
        <v>1676559496.5999999</v>
      </c>
      <c r="DC41">
        <v>9</v>
      </c>
      <c r="DD41">
        <v>-0.31900000000000001</v>
      </c>
      <c r="DE41">
        <v>0.04</v>
      </c>
      <c r="DF41">
        <v>-6.032</v>
      </c>
      <c r="DG41">
        <v>0.23799999999999999</v>
      </c>
      <c r="DH41">
        <v>416</v>
      </c>
      <c r="DI41">
        <v>31</v>
      </c>
      <c r="DJ41">
        <v>0.66</v>
      </c>
      <c r="DK41">
        <v>0.35</v>
      </c>
      <c r="DL41">
        <v>-12.389780487804879</v>
      </c>
      <c r="DM41">
        <v>-3.0973191637630619</v>
      </c>
      <c r="DN41">
        <v>0.30652962314134768</v>
      </c>
      <c r="DO41">
        <v>0</v>
      </c>
      <c r="DP41">
        <v>3.0313331707317079</v>
      </c>
      <c r="DQ41">
        <v>-8.6179860627182719E-2</v>
      </c>
      <c r="DR41">
        <v>2.018623902672366E-2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371</v>
      </c>
      <c r="EA41">
        <v>3.29793</v>
      </c>
      <c r="EB41">
        <v>2.62548</v>
      </c>
      <c r="EC41">
        <v>4.4041999999999998E-2</v>
      </c>
      <c r="ED41">
        <v>4.5671000000000003E-2</v>
      </c>
      <c r="EE41">
        <v>0.13716700000000001</v>
      </c>
      <c r="EF41">
        <v>0.12728800000000001</v>
      </c>
      <c r="EG41">
        <v>28904.400000000001</v>
      </c>
      <c r="EH41">
        <v>29287</v>
      </c>
      <c r="EI41">
        <v>28125.1</v>
      </c>
      <c r="EJ41">
        <v>29529.1</v>
      </c>
      <c r="EK41">
        <v>33409.300000000003</v>
      </c>
      <c r="EL41">
        <v>35750.9</v>
      </c>
      <c r="EM41">
        <v>39720.1</v>
      </c>
      <c r="EN41">
        <v>42178.5</v>
      </c>
      <c r="EO41">
        <v>2.0015000000000001</v>
      </c>
      <c r="EP41">
        <v>2.2122999999999999</v>
      </c>
      <c r="EQ41">
        <v>0.120588</v>
      </c>
      <c r="ER41">
        <v>0</v>
      </c>
      <c r="ES41">
        <v>30.018899999999999</v>
      </c>
      <c r="ET41">
        <v>999.9</v>
      </c>
      <c r="EU41">
        <v>76.2</v>
      </c>
      <c r="EV41">
        <v>31.8</v>
      </c>
      <c r="EW41">
        <v>35.578099999999999</v>
      </c>
      <c r="EX41">
        <v>56.93</v>
      </c>
      <c r="EY41">
        <v>-3.9222800000000002</v>
      </c>
      <c r="EZ41">
        <v>2</v>
      </c>
      <c r="FA41">
        <v>0.35464200000000001</v>
      </c>
      <c r="FB41">
        <v>-0.32144299999999998</v>
      </c>
      <c r="FC41">
        <v>20.2742</v>
      </c>
      <c r="FD41">
        <v>5.2198399999999996</v>
      </c>
      <c r="FE41">
        <v>12.0062</v>
      </c>
      <c r="FF41">
        <v>4.9867499999999998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1.8657600000000001</v>
      </c>
      <c r="FM41">
        <v>1.8621700000000001</v>
      </c>
      <c r="FN41">
        <v>1.8641700000000001</v>
      </c>
      <c r="FO41">
        <v>1.8602099999999999</v>
      </c>
      <c r="FP41">
        <v>1.86097</v>
      </c>
      <c r="FQ41">
        <v>1.8601300000000001</v>
      </c>
      <c r="FR41">
        <v>1.8618699999999999</v>
      </c>
      <c r="FS41">
        <v>1.85843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-5.0309999999999997</v>
      </c>
      <c r="GH41">
        <v>0.22420000000000001</v>
      </c>
      <c r="GI41">
        <v>-4.3390407852367989</v>
      </c>
      <c r="GJ41">
        <v>-4.8024823865547416E-3</v>
      </c>
      <c r="GK41">
        <v>2.2541114550050859E-6</v>
      </c>
      <c r="GL41">
        <v>-5.2254267566753844E-10</v>
      </c>
      <c r="GM41">
        <v>0.224158448447625</v>
      </c>
      <c r="GN41">
        <v>0</v>
      </c>
      <c r="GO41">
        <v>0</v>
      </c>
      <c r="GP41">
        <v>0</v>
      </c>
      <c r="GQ41">
        <v>6</v>
      </c>
      <c r="GR41">
        <v>2068</v>
      </c>
      <c r="GS41">
        <v>3</v>
      </c>
      <c r="GT41">
        <v>31</v>
      </c>
      <c r="GU41">
        <v>99.5</v>
      </c>
      <c r="GV41">
        <v>99.6</v>
      </c>
      <c r="GW41">
        <v>0.65551800000000005</v>
      </c>
      <c r="GX41">
        <v>2.5866699999999998</v>
      </c>
      <c r="GY41">
        <v>2.04834</v>
      </c>
      <c r="GZ41">
        <v>2.6269499999999999</v>
      </c>
      <c r="HA41">
        <v>2.1972700000000001</v>
      </c>
      <c r="HB41">
        <v>2.2949199999999998</v>
      </c>
      <c r="HC41">
        <v>37.050899999999999</v>
      </c>
      <c r="HD41">
        <v>14.517300000000001</v>
      </c>
      <c r="HE41">
        <v>18</v>
      </c>
      <c r="HF41">
        <v>526.26599999999996</v>
      </c>
      <c r="HG41">
        <v>759.178</v>
      </c>
      <c r="HH41">
        <v>31.001100000000001</v>
      </c>
      <c r="HI41">
        <v>31.922699999999999</v>
      </c>
      <c r="HJ41">
        <v>30.0002</v>
      </c>
      <c r="HK41">
        <v>31.861699999999999</v>
      </c>
      <c r="HL41">
        <v>31.865500000000001</v>
      </c>
      <c r="HM41">
        <v>13.1226</v>
      </c>
      <c r="HN41">
        <v>19.825800000000001</v>
      </c>
      <c r="HO41">
        <v>100</v>
      </c>
      <c r="HP41">
        <v>31</v>
      </c>
      <c r="HQ41">
        <v>177.34100000000001</v>
      </c>
      <c r="HR41">
        <v>30.078700000000001</v>
      </c>
      <c r="HS41">
        <v>99.134600000000006</v>
      </c>
      <c r="HT41">
        <v>97.835899999999995</v>
      </c>
    </row>
    <row r="42" spans="1:228" x14ac:dyDescent="0.2">
      <c r="A42">
        <v>27</v>
      </c>
      <c r="B42">
        <v>1676565476.5</v>
      </c>
      <c r="C42">
        <v>104</v>
      </c>
      <c r="D42" t="s">
        <v>412</v>
      </c>
      <c r="E42" t="s">
        <v>413</v>
      </c>
      <c r="F42">
        <v>4</v>
      </c>
      <c r="G42">
        <v>1676565474.1875</v>
      </c>
      <c r="H42">
        <f t="shared" si="0"/>
        <v>3.4647140729171604E-3</v>
      </c>
      <c r="I42">
        <f t="shared" si="1"/>
        <v>3.4647140729171606</v>
      </c>
      <c r="J42">
        <f t="shared" si="2"/>
        <v>2.9673904251806276</v>
      </c>
      <c r="K42">
        <f t="shared" si="3"/>
        <v>152.623625</v>
      </c>
      <c r="L42">
        <f t="shared" si="4"/>
        <v>129.57571178488445</v>
      </c>
      <c r="M42">
        <f t="shared" si="5"/>
        <v>13.114966076448345</v>
      </c>
      <c r="N42">
        <f t="shared" si="6"/>
        <v>15.447753570226384</v>
      </c>
      <c r="O42">
        <f t="shared" si="7"/>
        <v>0.25021163935507446</v>
      </c>
      <c r="P42">
        <f t="shared" si="8"/>
        <v>2.7698881115535547</v>
      </c>
      <c r="Q42">
        <f t="shared" si="9"/>
        <v>0.23829880515632149</v>
      </c>
      <c r="R42">
        <f t="shared" si="10"/>
        <v>0.14995979894948325</v>
      </c>
      <c r="S42">
        <f t="shared" si="11"/>
        <v>226.11418311178005</v>
      </c>
      <c r="T42">
        <f t="shared" si="12"/>
        <v>32.574958291374095</v>
      </c>
      <c r="U42">
        <f t="shared" si="13"/>
        <v>31.9838375</v>
      </c>
      <c r="V42">
        <f t="shared" si="14"/>
        <v>4.7707166887019623</v>
      </c>
      <c r="W42">
        <f t="shared" si="15"/>
        <v>69.847421059582288</v>
      </c>
      <c r="X42">
        <f t="shared" si="16"/>
        <v>3.3582137338096762</v>
      </c>
      <c r="Y42">
        <f t="shared" si="17"/>
        <v>4.8079280277864553</v>
      </c>
      <c r="Z42">
        <f t="shared" si="18"/>
        <v>1.4125029548922861</v>
      </c>
      <c r="AA42">
        <f t="shared" si="19"/>
        <v>-152.79389061564677</v>
      </c>
      <c r="AB42">
        <f t="shared" si="20"/>
        <v>20.506770795757642</v>
      </c>
      <c r="AC42">
        <f t="shared" si="21"/>
        <v>1.6798482312874836</v>
      </c>
      <c r="AD42">
        <f t="shared" si="22"/>
        <v>95.506911523178402</v>
      </c>
      <c r="AE42">
        <f t="shared" si="23"/>
        <v>13.541984930660211</v>
      </c>
      <c r="AF42">
        <f t="shared" si="24"/>
        <v>3.4107579427155912</v>
      </c>
      <c r="AG42">
        <f t="shared" si="25"/>
        <v>2.9673904251806276</v>
      </c>
      <c r="AH42">
        <v>170.0507229846869</v>
      </c>
      <c r="AI42">
        <v>160.9425151515151</v>
      </c>
      <c r="AJ42">
        <v>1.6998563529712281</v>
      </c>
      <c r="AK42">
        <v>60.312584789408973</v>
      </c>
      <c r="AL42">
        <f t="shared" si="26"/>
        <v>3.4647140729171606</v>
      </c>
      <c r="AM42">
        <v>30.133170547489179</v>
      </c>
      <c r="AN42">
        <v>33.187958787878777</v>
      </c>
      <c r="AO42">
        <v>5.9952034632027341E-3</v>
      </c>
      <c r="AP42">
        <v>101.54</v>
      </c>
      <c r="AQ42">
        <v>140</v>
      </c>
      <c r="AR42">
        <v>22</v>
      </c>
      <c r="AS42">
        <f t="shared" si="27"/>
        <v>1</v>
      </c>
      <c r="AT42">
        <f t="shared" si="28"/>
        <v>0</v>
      </c>
      <c r="AU42">
        <f t="shared" si="29"/>
        <v>47535.171364774884</v>
      </c>
      <c r="AV42">
        <f t="shared" si="30"/>
        <v>1199.98</v>
      </c>
      <c r="AW42">
        <f t="shared" si="31"/>
        <v>1025.9093010941865</v>
      </c>
      <c r="AX42">
        <f t="shared" si="32"/>
        <v>0.8549386665562646</v>
      </c>
      <c r="AY42">
        <f t="shared" si="33"/>
        <v>0.18843162645359093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1676565474.1875</v>
      </c>
      <c r="BF42">
        <v>152.623625</v>
      </c>
      <c r="BG42">
        <v>165.604625</v>
      </c>
      <c r="BH42">
        <v>33.179112500000002</v>
      </c>
      <c r="BI42">
        <v>30.135137499999999</v>
      </c>
      <c r="BJ42">
        <v>157.665875</v>
      </c>
      <c r="BK42">
        <v>32.954949999999997</v>
      </c>
      <c r="BL42">
        <v>649.99062500000002</v>
      </c>
      <c r="BM42">
        <v>101.114625</v>
      </c>
      <c r="BN42">
        <v>0.10006945</v>
      </c>
      <c r="BO42">
        <v>32.121162499999997</v>
      </c>
      <c r="BP42">
        <v>31.9838375</v>
      </c>
      <c r="BQ42">
        <v>999.9</v>
      </c>
      <c r="BR42">
        <v>0</v>
      </c>
      <c r="BS42">
        <v>0</v>
      </c>
      <c r="BT42">
        <v>9015.9375</v>
      </c>
      <c r="BU42">
        <v>0</v>
      </c>
      <c r="BV42">
        <v>1524.18625</v>
      </c>
      <c r="BW42">
        <v>-12.981</v>
      </c>
      <c r="BX42">
        <v>157.86137500000001</v>
      </c>
      <c r="BY42">
        <v>170.750125</v>
      </c>
      <c r="BZ42">
        <v>3.0439712499999998</v>
      </c>
      <c r="CA42">
        <v>165.604625</v>
      </c>
      <c r="CB42">
        <v>30.135137499999999</v>
      </c>
      <c r="CC42">
        <v>3.3548862499999998</v>
      </c>
      <c r="CD42">
        <v>3.0470962500000001</v>
      </c>
      <c r="CE42">
        <v>25.902737500000001</v>
      </c>
      <c r="CF42">
        <v>24.287524999999999</v>
      </c>
      <c r="CG42">
        <v>1199.98</v>
      </c>
      <c r="CH42">
        <v>0.49996099999999999</v>
      </c>
      <c r="CI42">
        <v>0.50003900000000001</v>
      </c>
      <c r="CJ42">
        <v>0</v>
      </c>
      <c r="CK42">
        <v>918.08075000000008</v>
      </c>
      <c r="CL42">
        <v>4.9990899999999998</v>
      </c>
      <c r="CM42">
        <v>9997.6049999999996</v>
      </c>
      <c r="CN42">
        <v>9557.5687500000004</v>
      </c>
      <c r="CO42">
        <v>41.625</v>
      </c>
      <c r="CP42">
        <v>43.523249999999997</v>
      </c>
      <c r="CQ42">
        <v>42.436999999999998</v>
      </c>
      <c r="CR42">
        <v>42.561999999999998</v>
      </c>
      <c r="CS42">
        <v>42.944875000000003</v>
      </c>
      <c r="CT42">
        <v>597.44375000000002</v>
      </c>
      <c r="CU42">
        <v>597.53625</v>
      </c>
      <c r="CV42">
        <v>0</v>
      </c>
      <c r="CW42">
        <v>1676565488.0999999</v>
      </c>
      <c r="CX42">
        <v>0</v>
      </c>
      <c r="CY42">
        <v>1676559501.0999999</v>
      </c>
      <c r="CZ42" t="s">
        <v>356</v>
      </c>
      <c r="DA42">
        <v>1676559501.0999999</v>
      </c>
      <c r="DB42">
        <v>1676559496.5999999</v>
      </c>
      <c r="DC42">
        <v>9</v>
      </c>
      <c r="DD42">
        <v>-0.31900000000000001</v>
      </c>
      <c r="DE42">
        <v>0.04</v>
      </c>
      <c r="DF42">
        <v>-6.032</v>
      </c>
      <c r="DG42">
        <v>0.23799999999999999</v>
      </c>
      <c r="DH42">
        <v>416</v>
      </c>
      <c r="DI42">
        <v>31</v>
      </c>
      <c r="DJ42">
        <v>0.66</v>
      </c>
      <c r="DK42">
        <v>0.35</v>
      </c>
      <c r="DL42">
        <v>-12.58159024390244</v>
      </c>
      <c r="DM42">
        <v>-3.014149128919891</v>
      </c>
      <c r="DN42">
        <v>0.29938989490814688</v>
      </c>
      <c r="DO42">
        <v>0</v>
      </c>
      <c r="DP42">
        <v>3.0268790243902441</v>
      </c>
      <c r="DQ42">
        <v>7.8162229965158717E-2</v>
      </c>
      <c r="DR42">
        <v>1.4071154511698301E-2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371</v>
      </c>
      <c r="EA42">
        <v>3.29786</v>
      </c>
      <c r="EB42">
        <v>2.6253700000000002</v>
      </c>
      <c r="EC42">
        <v>4.57575E-2</v>
      </c>
      <c r="ED42">
        <v>4.7362300000000003E-2</v>
      </c>
      <c r="EE42">
        <v>0.13722100000000001</v>
      </c>
      <c r="EF42">
        <v>0.12731400000000001</v>
      </c>
      <c r="EG42">
        <v>28853.1</v>
      </c>
      <c r="EH42">
        <v>29235.599999999999</v>
      </c>
      <c r="EI42">
        <v>28125.599999999999</v>
      </c>
      <c r="EJ42">
        <v>29529.599999999999</v>
      </c>
      <c r="EK42">
        <v>33408.1</v>
      </c>
      <c r="EL42">
        <v>35750.699999999997</v>
      </c>
      <c r="EM42">
        <v>39721</v>
      </c>
      <c r="EN42">
        <v>42179.3</v>
      </c>
      <c r="EO42">
        <v>2.0023499999999999</v>
      </c>
      <c r="EP42">
        <v>2.2123699999999999</v>
      </c>
      <c r="EQ42">
        <v>0.12099699999999999</v>
      </c>
      <c r="ER42">
        <v>0</v>
      </c>
      <c r="ES42">
        <v>30.0291</v>
      </c>
      <c r="ET42">
        <v>999.9</v>
      </c>
      <c r="EU42">
        <v>76.2</v>
      </c>
      <c r="EV42">
        <v>31.8</v>
      </c>
      <c r="EW42">
        <v>35.5792</v>
      </c>
      <c r="EX42">
        <v>56.9</v>
      </c>
      <c r="EY42">
        <v>-3.9102600000000001</v>
      </c>
      <c r="EZ42">
        <v>2</v>
      </c>
      <c r="FA42">
        <v>0.35486499999999999</v>
      </c>
      <c r="FB42">
        <v>-0.31845600000000002</v>
      </c>
      <c r="FC42">
        <v>20.274100000000001</v>
      </c>
      <c r="FD42">
        <v>5.2201399999999998</v>
      </c>
      <c r="FE42">
        <v>12.006399999999999</v>
      </c>
      <c r="FF42">
        <v>4.9869000000000003</v>
      </c>
      <c r="FG42">
        <v>3.2844799999999998</v>
      </c>
      <c r="FH42">
        <v>9999</v>
      </c>
      <c r="FI42">
        <v>9999</v>
      </c>
      <c r="FJ42">
        <v>9999</v>
      </c>
      <c r="FK42">
        <v>999.9</v>
      </c>
      <c r="FL42">
        <v>1.8657999999999999</v>
      </c>
      <c r="FM42">
        <v>1.8621700000000001</v>
      </c>
      <c r="FN42">
        <v>1.8641700000000001</v>
      </c>
      <c r="FO42">
        <v>1.8602399999999999</v>
      </c>
      <c r="FP42">
        <v>1.8609599999999999</v>
      </c>
      <c r="FQ42">
        <v>1.8601700000000001</v>
      </c>
      <c r="FR42">
        <v>1.86188</v>
      </c>
      <c r="FS42">
        <v>1.8584400000000001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-5.0579999999999998</v>
      </c>
      <c r="GH42">
        <v>0.22420000000000001</v>
      </c>
      <c r="GI42">
        <v>-4.3390407852367989</v>
      </c>
      <c r="GJ42">
        <v>-4.8024823865547416E-3</v>
      </c>
      <c r="GK42">
        <v>2.2541114550050859E-6</v>
      </c>
      <c r="GL42">
        <v>-5.2254267566753844E-10</v>
      </c>
      <c r="GM42">
        <v>0.224158448447625</v>
      </c>
      <c r="GN42">
        <v>0</v>
      </c>
      <c r="GO42">
        <v>0</v>
      </c>
      <c r="GP42">
        <v>0</v>
      </c>
      <c r="GQ42">
        <v>6</v>
      </c>
      <c r="GR42">
        <v>2068</v>
      </c>
      <c r="GS42">
        <v>3</v>
      </c>
      <c r="GT42">
        <v>31</v>
      </c>
      <c r="GU42">
        <v>99.6</v>
      </c>
      <c r="GV42">
        <v>99.7</v>
      </c>
      <c r="GW42">
        <v>0.67504900000000001</v>
      </c>
      <c r="GX42">
        <v>2.5866699999999998</v>
      </c>
      <c r="GY42">
        <v>2.04834</v>
      </c>
      <c r="GZ42">
        <v>2.6269499999999999</v>
      </c>
      <c r="HA42">
        <v>2.1972700000000001</v>
      </c>
      <c r="HB42">
        <v>2.2717299999999998</v>
      </c>
      <c r="HC42">
        <v>37.050899999999999</v>
      </c>
      <c r="HD42">
        <v>14.517300000000001</v>
      </c>
      <c r="HE42">
        <v>18</v>
      </c>
      <c r="HF42">
        <v>526.84900000000005</v>
      </c>
      <c r="HG42">
        <v>759.25699999999995</v>
      </c>
      <c r="HH42">
        <v>31.001000000000001</v>
      </c>
      <c r="HI42">
        <v>31.924800000000001</v>
      </c>
      <c r="HJ42">
        <v>30.000299999999999</v>
      </c>
      <c r="HK42">
        <v>31.863800000000001</v>
      </c>
      <c r="HL42">
        <v>31.866099999999999</v>
      </c>
      <c r="HM42">
        <v>13.5244</v>
      </c>
      <c r="HN42">
        <v>19.825800000000001</v>
      </c>
      <c r="HO42">
        <v>100</v>
      </c>
      <c r="HP42">
        <v>31</v>
      </c>
      <c r="HQ42">
        <v>184.01900000000001</v>
      </c>
      <c r="HR42">
        <v>30.057500000000001</v>
      </c>
      <c r="HS42">
        <v>99.136700000000005</v>
      </c>
      <c r="HT42">
        <v>97.837699999999998</v>
      </c>
    </row>
    <row r="43" spans="1:228" x14ac:dyDescent="0.2">
      <c r="A43">
        <v>28</v>
      </c>
      <c r="B43">
        <v>1676565480.5</v>
      </c>
      <c r="C43">
        <v>108</v>
      </c>
      <c r="D43" t="s">
        <v>414</v>
      </c>
      <c r="E43" t="s">
        <v>415</v>
      </c>
      <c r="F43">
        <v>4</v>
      </c>
      <c r="G43">
        <v>1676565478.5</v>
      </c>
      <c r="H43">
        <f t="shared" si="0"/>
        <v>3.4315887978212936E-3</v>
      </c>
      <c r="I43">
        <f t="shared" si="1"/>
        <v>3.4315887978212936</v>
      </c>
      <c r="J43">
        <f t="shared" si="2"/>
        <v>3.2809064942231205</v>
      </c>
      <c r="K43">
        <f t="shared" si="3"/>
        <v>159.65199999999999</v>
      </c>
      <c r="L43">
        <f t="shared" si="4"/>
        <v>134.06594432461969</v>
      </c>
      <c r="M43">
        <f t="shared" si="5"/>
        <v>13.569034596948352</v>
      </c>
      <c r="N43">
        <f t="shared" si="6"/>
        <v>16.158641349115364</v>
      </c>
      <c r="O43">
        <f t="shared" si="7"/>
        <v>0.24669409920431076</v>
      </c>
      <c r="P43">
        <f t="shared" si="8"/>
        <v>2.765324987611891</v>
      </c>
      <c r="Q43">
        <f t="shared" si="9"/>
        <v>0.23508736743925424</v>
      </c>
      <c r="R43">
        <f t="shared" si="10"/>
        <v>0.14792690776471529</v>
      </c>
      <c r="S43">
        <f t="shared" si="11"/>
        <v>226.12014052231697</v>
      </c>
      <c r="T43">
        <f t="shared" si="12"/>
        <v>32.597504035437545</v>
      </c>
      <c r="U43">
        <f t="shared" si="13"/>
        <v>32.009771428571433</v>
      </c>
      <c r="V43">
        <f t="shared" si="14"/>
        <v>4.7777248116973698</v>
      </c>
      <c r="W43">
        <f t="shared" si="15"/>
        <v>69.828363886046091</v>
      </c>
      <c r="X43">
        <f t="shared" si="16"/>
        <v>3.3597219603989812</v>
      </c>
      <c r="Y43">
        <f t="shared" si="17"/>
        <v>4.8114000864774082</v>
      </c>
      <c r="Z43">
        <f t="shared" si="18"/>
        <v>1.4180028512983887</v>
      </c>
      <c r="AA43">
        <f t="shared" si="19"/>
        <v>-151.33306598391906</v>
      </c>
      <c r="AB43">
        <f t="shared" si="20"/>
        <v>18.509868408041314</v>
      </c>
      <c r="AC43">
        <f t="shared" si="21"/>
        <v>1.5190595037126087</v>
      </c>
      <c r="AD43">
        <f t="shared" si="22"/>
        <v>94.816002450151842</v>
      </c>
      <c r="AE43">
        <f t="shared" si="23"/>
        <v>13.700913754464928</v>
      </c>
      <c r="AF43">
        <f t="shared" si="24"/>
        <v>3.4184352641598714</v>
      </c>
      <c r="AG43">
        <f t="shared" si="25"/>
        <v>3.2809064942231205</v>
      </c>
      <c r="AH43">
        <v>176.9228519059703</v>
      </c>
      <c r="AI43">
        <v>167.6316787878788</v>
      </c>
      <c r="AJ43">
        <v>1.6689007250248289</v>
      </c>
      <c r="AK43">
        <v>60.312584789408973</v>
      </c>
      <c r="AL43">
        <f t="shared" si="26"/>
        <v>3.4315887978212936</v>
      </c>
      <c r="AM43">
        <v>30.143123753376639</v>
      </c>
      <c r="AN43">
        <v>33.198792727272739</v>
      </c>
      <c r="AO43">
        <v>1.067497835496747E-3</v>
      </c>
      <c r="AP43">
        <v>101.54</v>
      </c>
      <c r="AQ43">
        <v>139</v>
      </c>
      <c r="AR43">
        <v>21</v>
      </c>
      <c r="AS43">
        <f t="shared" si="27"/>
        <v>1</v>
      </c>
      <c r="AT43">
        <f t="shared" si="28"/>
        <v>0</v>
      </c>
      <c r="AU43">
        <f t="shared" si="29"/>
        <v>47407.281807721294</v>
      </c>
      <c r="AV43">
        <f t="shared" si="30"/>
        <v>1200.012857142857</v>
      </c>
      <c r="AW43">
        <f t="shared" si="31"/>
        <v>1025.9372707369519</v>
      </c>
      <c r="AX43">
        <f t="shared" si="32"/>
        <v>0.85493856555806702</v>
      </c>
      <c r="AY43">
        <f t="shared" si="33"/>
        <v>0.18843143152706923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1676565478.5</v>
      </c>
      <c r="BF43">
        <v>159.65199999999999</v>
      </c>
      <c r="BG43">
        <v>172.80214285714291</v>
      </c>
      <c r="BH43">
        <v>33.195014285714286</v>
      </c>
      <c r="BI43">
        <v>30.14442857142857</v>
      </c>
      <c r="BJ43">
        <v>164.7234285714286</v>
      </c>
      <c r="BK43">
        <v>32.970842857142863</v>
      </c>
      <c r="BL43">
        <v>650.03128571428567</v>
      </c>
      <c r="BM43">
        <v>101.11157142857139</v>
      </c>
      <c r="BN43">
        <v>0.1000723285714286</v>
      </c>
      <c r="BO43">
        <v>32.133928571428569</v>
      </c>
      <c r="BP43">
        <v>32.009771428571433</v>
      </c>
      <c r="BQ43">
        <v>999.89999999999986</v>
      </c>
      <c r="BR43">
        <v>0</v>
      </c>
      <c r="BS43">
        <v>0</v>
      </c>
      <c r="BT43">
        <v>8991.9628571428566</v>
      </c>
      <c r="BU43">
        <v>0</v>
      </c>
      <c r="BV43">
        <v>761.95957142857139</v>
      </c>
      <c r="BW43">
        <v>-13.14987142857143</v>
      </c>
      <c r="BX43">
        <v>165.13399999999999</v>
      </c>
      <c r="BY43">
        <v>178.17285714285711</v>
      </c>
      <c r="BZ43">
        <v>3.050601428571428</v>
      </c>
      <c r="CA43">
        <v>172.80214285714291</v>
      </c>
      <c r="CB43">
        <v>30.14442857142857</v>
      </c>
      <c r="CC43">
        <v>3.3564071428571429</v>
      </c>
      <c r="CD43">
        <v>3.0479571428571428</v>
      </c>
      <c r="CE43">
        <v>25.910385714285709</v>
      </c>
      <c r="CF43">
        <v>24.29224285714286</v>
      </c>
      <c r="CG43">
        <v>1200.012857142857</v>
      </c>
      <c r="CH43">
        <v>0.49996285714285721</v>
      </c>
      <c r="CI43">
        <v>0.50003799999999998</v>
      </c>
      <c r="CJ43">
        <v>0</v>
      </c>
      <c r="CK43">
        <v>916.03871428571438</v>
      </c>
      <c r="CL43">
        <v>4.9990899999999998</v>
      </c>
      <c r="CM43">
        <v>9806.119999999999</v>
      </c>
      <c r="CN43">
        <v>9557.8214285714294</v>
      </c>
      <c r="CO43">
        <v>41.625</v>
      </c>
      <c r="CP43">
        <v>43.526571428571437</v>
      </c>
      <c r="CQ43">
        <v>42.436999999999998</v>
      </c>
      <c r="CR43">
        <v>42.561999999999998</v>
      </c>
      <c r="CS43">
        <v>42.963999999999999</v>
      </c>
      <c r="CT43">
        <v>597.46428571428567</v>
      </c>
      <c r="CU43">
        <v>597.54857142857145</v>
      </c>
      <c r="CV43">
        <v>0</v>
      </c>
      <c r="CW43">
        <v>1676565492.3</v>
      </c>
      <c r="CX43">
        <v>0</v>
      </c>
      <c r="CY43">
        <v>1676559501.0999999</v>
      </c>
      <c r="CZ43" t="s">
        <v>356</v>
      </c>
      <c r="DA43">
        <v>1676559501.0999999</v>
      </c>
      <c r="DB43">
        <v>1676559496.5999999</v>
      </c>
      <c r="DC43">
        <v>9</v>
      </c>
      <c r="DD43">
        <v>-0.31900000000000001</v>
      </c>
      <c r="DE43">
        <v>0.04</v>
      </c>
      <c r="DF43">
        <v>-6.032</v>
      </c>
      <c r="DG43">
        <v>0.23799999999999999</v>
      </c>
      <c r="DH43">
        <v>416</v>
      </c>
      <c r="DI43">
        <v>31</v>
      </c>
      <c r="DJ43">
        <v>0.66</v>
      </c>
      <c r="DK43">
        <v>0.35</v>
      </c>
      <c r="DL43">
        <v>-12.760870731707319</v>
      </c>
      <c r="DM43">
        <v>-2.646213240418132</v>
      </c>
      <c r="DN43">
        <v>0.26537087461623698</v>
      </c>
      <c r="DO43">
        <v>0</v>
      </c>
      <c r="DP43">
        <v>3.031291219512195</v>
      </c>
      <c r="DQ43">
        <v>0.14518933797909009</v>
      </c>
      <c r="DR43">
        <v>1.457955086382424E-2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3.29799</v>
      </c>
      <c r="EB43">
        <v>2.6253600000000001</v>
      </c>
      <c r="EC43">
        <v>4.7432799999999997E-2</v>
      </c>
      <c r="ED43">
        <v>4.9065999999999999E-2</v>
      </c>
      <c r="EE43">
        <v>0.13725200000000001</v>
      </c>
      <c r="EF43">
        <v>0.127329</v>
      </c>
      <c r="EG43">
        <v>28802.2</v>
      </c>
      <c r="EH43">
        <v>29183.3</v>
      </c>
      <c r="EI43">
        <v>28125.4</v>
      </c>
      <c r="EJ43">
        <v>29529.599999999999</v>
      </c>
      <c r="EK43">
        <v>33407.199999999997</v>
      </c>
      <c r="EL43">
        <v>35750.1</v>
      </c>
      <c r="EM43">
        <v>39721.199999999997</v>
      </c>
      <c r="EN43">
        <v>42179.199999999997</v>
      </c>
      <c r="EO43">
        <v>2.0032999999999999</v>
      </c>
      <c r="EP43">
        <v>2.2122799999999998</v>
      </c>
      <c r="EQ43">
        <v>0.122152</v>
      </c>
      <c r="ER43">
        <v>0</v>
      </c>
      <c r="ES43">
        <v>30.042100000000001</v>
      </c>
      <c r="ET43">
        <v>999.9</v>
      </c>
      <c r="EU43">
        <v>76.2</v>
      </c>
      <c r="EV43">
        <v>31.8</v>
      </c>
      <c r="EW43">
        <v>35.577599999999997</v>
      </c>
      <c r="EX43">
        <v>56.48</v>
      </c>
      <c r="EY43">
        <v>-3.9102600000000001</v>
      </c>
      <c r="EZ43">
        <v>2</v>
      </c>
      <c r="FA43">
        <v>0.35507100000000003</v>
      </c>
      <c r="FB43">
        <v>-0.31467899999999999</v>
      </c>
      <c r="FC43">
        <v>20.2742</v>
      </c>
      <c r="FD43">
        <v>5.2193899999999998</v>
      </c>
      <c r="FE43">
        <v>12.005599999999999</v>
      </c>
      <c r="FF43">
        <v>4.9866000000000001</v>
      </c>
      <c r="FG43">
        <v>3.2844500000000001</v>
      </c>
      <c r="FH43">
        <v>9999</v>
      </c>
      <c r="FI43">
        <v>9999</v>
      </c>
      <c r="FJ43">
        <v>9999</v>
      </c>
      <c r="FK43">
        <v>999.9</v>
      </c>
      <c r="FL43">
        <v>1.8657900000000001</v>
      </c>
      <c r="FM43">
        <v>1.8621700000000001</v>
      </c>
      <c r="FN43">
        <v>1.8641700000000001</v>
      </c>
      <c r="FO43">
        <v>1.8602399999999999</v>
      </c>
      <c r="FP43">
        <v>1.8609599999999999</v>
      </c>
      <c r="FQ43">
        <v>1.8601799999999999</v>
      </c>
      <c r="FR43">
        <v>1.86188</v>
      </c>
      <c r="FS43">
        <v>1.8584499999999999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-5.085</v>
      </c>
      <c r="GH43">
        <v>0.22409999999999999</v>
      </c>
      <c r="GI43">
        <v>-4.3390407852367989</v>
      </c>
      <c r="GJ43">
        <v>-4.8024823865547416E-3</v>
      </c>
      <c r="GK43">
        <v>2.2541114550050859E-6</v>
      </c>
      <c r="GL43">
        <v>-5.2254267566753844E-10</v>
      </c>
      <c r="GM43">
        <v>0.224158448447625</v>
      </c>
      <c r="GN43">
        <v>0</v>
      </c>
      <c r="GO43">
        <v>0</v>
      </c>
      <c r="GP43">
        <v>0</v>
      </c>
      <c r="GQ43">
        <v>6</v>
      </c>
      <c r="GR43">
        <v>2068</v>
      </c>
      <c r="GS43">
        <v>3</v>
      </c>
      <c r="GT43">
        <v>31</v>
      </c>
      <c r="GU43">
        <v>99.7</v>
      </c>
      <c r="GV43">
        <v>99.7</v>
      </c>
      <c r="GW43">
        <v>0.69457999999999998</v>
      </c>
      <c r="GX43">
        <v>2.5793499999999998</v>
      </c>
      <c r="GY43">
        <v>2.04834</v>
      </c>
      <c r="GZ43">
        <v>2.6281699999999999</v>
      </c>
      <c r="HA43">
        <v>2.1972700000000001</v>
      </c>
      <c r="HB43">
        <v>2.3144499999999999</v>
      </c>
      <c r="HC43">
        <v>37.050899999999999</v>
      </c>
      <c r="HD43">
        <v>14.534800000000001</v>
      </c>
      <c r="HE43">
        <v>18</v>
      </c>
      <c r="HF43">
        <v>527.49099999999999</v>
      </c>
      <c r="HG43">
        <v>759.19</v>
      </c>
      <c r="HH43">
        <v>31.001000000000001</v>
      </c>
      <c r="HI43">
        <v>31.9269</v>
      </c>
      <c r="HJ43">
        <v>30.0001</v>
      </c>
      <c r="HK43">
        <v>31.865200000000002</v>
      </c>
      <c r="HL43">
        <v>31.868300000000001</v>
      </c>
      <c r="HM43">
        <v>13.9244</v>
      </c>
      <c r="HN43">
        <v>19.825800000000001</v>
      </c>
      <c r="HO43">
        <v>100</v>
      </c>
      <c r="HP43">
        <v>31</v>
      </c>
      <c r="HQ43">
        <v>190.69800000000001</v>
      </c>
      <c r="HR43">
        <v>30.040099999999999</v>
      </c>
      <c r="HS43">
        <v>99.136700000000005</v>
      </c>
      <c r="HT43">
        <v>97.837500000000006</v>
      </c>
    </row>
    <row r="44" spans="1:228" x14ac:dyDescent="0.2">
      <c r="A44">
        <v>29</v>
      </c>
      <c r="B44">
        <v>1676565484.5</v>
      </c>
      <c r="C44">
        <v>112</v>
      </c>
      <c r="D44" t="s">
        <v>416</v>
      </c>
      <c r="E44" t="s">
        <v>417</v>
      </c>
      <c r="F44">
        <v>4</v>
      </c>
      <c r="G44">
        <v>1676565482.1875</v>
      </c>
      <c r="H44">
        <f t="shared" si="0"/>
        <v>3.4334733091490191E-3</v>
      </c>
      <c r="I44">
        <f t="shared" si="1"/>
        <v>3.433473309149019</v>
      </c>
      <c r="J44">
        <f t="shared" si="2"/>
        <v>3.4219488315604782</v>
      </c>
      <c r="K44">
        <f t="shared" si="3"/>
        <v>165.65350000000001</v>
      </c>
      <c r="L44">
        <f t="shared" si="4"/>
        <v>138.93513606543368</v>
      </c>
      <c r="M44">
        <f t="shared" si="5"/>
        <v>14.06196875813802</v>
      </c>
      <c r="N44">
        <f t="shared" si="6"/>
        <v>16.766200456154898</v>
      </c>
      <c r="O44">
        <f t="shared" si="7"/>
        <v>0.24621104324686913</v>
      </c>
      <c r="P44">
        <f t="shared" si="8"/>
        <v>2.7637471551462784</v>
      </c>
      <c r="Q44">
        <f t="shared" si="9"/>
        <v>0.23464230923534293</v>
      </c>
      <c r="R44">
        <f t="shared" si="10"/>
        <v>0.14764554137079094</v>
      </c>
      <c r="S44">
        <f t="shared" si="11"/>
        <v>226.12183757274767</v>
      </c>
      <c r="T44">
        <f t="shared" si="12"/>
        <v>32.605962116032266</v>
      </c>
      <c r="U44">
        <f t="shared" si="13"/>
        <v>32.025912499999997</v>
      </c>
      <c r="V44">
        <f t="shared" si="14"/>
        <v>4.7820911352176534</v>
      </c>
      <c r="W44">
        <f t="shared" si="15"/>
        <v>69.813113335527234</v>
      </c>
      <c r="X44">
        <f t="shared" si="16"/>
        <v>3.360645048813363</v>
      </c>
      <c r="Y44">
        <f t="shared" si="17"/>
        <v>4.8137733561055249</v>
      </c>
      <c r="Z44">
        <f t="shared" si="18"/>
        <v>1.4214460864042904</v>
      </c>
      <c r="AA44">
        <f t="shared" si="19"/>
        <v>-151.41617293347176</v>
      </c>
      <c r="AB44">
        <f t="shared" si="20"/>
        <v>17.393786712140837</v>
      </c>
      <c r="AC44">
        <f t="shared" si="21"/>
        <v>1.4284549624677545</v>
      </c>
      <c r="AD44">
        <f t="shared" si="22"/>
        <v>93.5279063138845</v>
      </c>
      <c r="AE44">
        <f t="shared" si="23"/>
        <v>13.949435484237075</v>
      </c>
      <c r="AF44">
        <f t="shared" si="24"/>
        <v>3.4291319846307831</v>
      </c>
      <c r="AG44">
        <f t="shared" si="25"/>
        <v>3.4219488315604782</v>
      </c>
      <c r="AH44">
        <v>183.9073110022361</v>
      </c>
      <c r="AI44">
        <v>174.40392121212119</v>
      </c>
      <c r="AJ44">
        <v>1.690079062917158</v>
      </c>
      <c r="AK44">
        <v>60.312584789408973</v>
      </c>
      <c r="AL44">
        <f t="shared" si="26"/>
        <v>3.433473309149019</v>
      </c>
      <c r="AM44">
        <v>30.147953469350661</v>
      </c>
      <c r="AN44">
        <v>33.208764848484833</v>
      </c>
      <c r="AO44">
        <v>4.9772390572437966E-4</v>
      </c>
      <c r="AP44">
        <v>101.54</v>
      </c>
      <c r="AQ44">
        <v>139</v>
      </c>
      <c r="AR44">
        <v>21</v>
      </c>
      <c r="AS44">
        <f t="shared" si="27"/>
        <v>1</v>
      </c>
      <c r="AT44">
        <f t="shared" si="28"/>
        <v>0</v>
      </c>
      <c r="AU44">
        <f t="shared" si="29"/>
        <v>47362.432525462573</v>
      </c>
      <c r="AV44">
        <f t="shared" si="30"/>
        <v>1200.03</v>
      </c>
      <c r="AW44">
        <f t="shared" si="31"/>
        <v>1025.9511324211126</v>
      </c>
      <c r="AX44">
        <f t="shared" si="32"/>
        <v>0.85493790357000465</v>
      </c>
      <c r="AY44">
        <f t="shared" si="33"/>
        <v>0.18843015389010914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1676565482.1875</v>
      </c>
      <c r="BF44">
        <v>165.65350000000001</v>
      </c>
      <c r="BG44">
        <v>179.05337499999999</v>
      </c>
      <c r="BH44">
        <v>33.2038625</v>
      </c>
      <c r="BI44">
        <v>30.143812499999999</v>
      </c>
      <c r="BJ44">
        <v>170.74950000000001</v>
      </c>
      <c r="BK44">
        <v>32.979712500000012</v>
      </c>
      <c r="BL44">
        <v>650.04262500000004</v>
      </c>
      <c r="BM44">
        <v>101.112375</v>
      </c>
      <c r="BN44">
        <v>0.1000983625</v>
      </c>
      <c r="BO44">
        <v>32.142650000000003</v>
      </c>
      <c r="BP44">
        <v>32.025912499999997</v>
      </c>
      <c r="BQ44">
        <v>999.9</v>
      </c>
      <c r="BR44">
        <v>0</v>
      </c>
      <c r="BS44">
        <v>0</v>
      </c>
      <c r="BT44">
        <v>8983.5162499999988</v>
      </c>
      <c r="BU44">
        <v>0</v>
      </c>
      <c r="BV44">
        <v>384.94187499999998</v>
      </c>
      <c r="BW44">
        <v>-13.400024999999999</v>
      </c>
      <c r="BX44">
        <v>171.34287499999999</v>
      </c>
      <c r="BY44">
        <v>184.61862500000001</v>
      </c>
      <c r="BZ44">
        <v>3.0600350000000001</v>
      </c>
      <c r="CA44">
        <v>179.05337499999999</v>
      </c>
      <c r="CB44">
        <v>30.143812499999999</v>
      </c>
      <c r="CC44">
        <v>3.35732125</v>
      </c>
      <c r="CD44">
        <v>3.0479150000000002</v>
      </c>
      <c r="CE44">
        <v>25.914974999999998</v>
      </c>
      <c r="CF44">
        <v>24.292000000000002</v>
      </c>
      <c r="CG44">
        <v>1200.03</v>
      </c>
      <c r="CH44">
        <v>0.49998700000000001</v>
      </c>
      <c r="CI44">
        <v>0.50001324999999996</v>
      </c>
      <c r="CJ44">
        <v>0</v>
      </c>
      <c r="CK44">
        <v>914.07112499999994</v>
      </c>
      <c r="CL44">
        <v>4.9990899999999998</v>
      </c>
      <c r="CM44">
        <v>9758.776249999999</v>
      </c>
      <c r="CN44">
        <v>9558.0562499999996</v>
      </c>
      <c r="CO44">
        <v>41.625</v>
      </c>
      <c r="CP44">
        <v>43.561999999999998</v>
      </c>
      <c r="CQ44">
        <v>42.436999999999998</v>
      </c>
      <c r="CR44">
        <v>42.561999999999998</v>
      </c>
      <c r="CS44">
        <v>42.960625</v>
      </c>
      <c r="CT44">
        <v>597.5</v>
      </c>
      <c r="CU44">
        <v>597.53125</v>
      </c>
      <c r="CV44">
        <v>0</v>
      </c>
      <c r="CW44">
        <v>1676565495.9000001</v>
      </c>
      <c r="CX44">
        <v>0</v>
      </c>
      <c r="CY44">
        <v>1676559501.0999999</v>
      </c>
      <c r="CZ44" t="s">
        <v>356</v>
      </c>
      <c r="DA44">
        <v>1676559501.0999999</v>
      </c>
      <c r="DB44">
        <v>1676559496.5999999</v>
      </c>
      <c r="DC44">
        <v>9</v>
      </c>
      <c r="DD44">
        <v>-0.31900000000000001</v>
      </c>
      <c r="DE44">
        <v>0.04</v>
      </c>
      <c r="DF44">
        <v>-6.032</v>
      </c>
      <c r="DG44">
        <v>0.23799999999999999</v>
      </c>
      <c r="DH44">
        <v>416</v>
      </c>
      <c r="DI44">
        <v>31</v>
      </c>
      <c r="DJ44">
        <v>0.66</v>
      </c>
      <c r="DK44">
        <v>0.35</v>
      </c>
      <c r="DL44">
        <v>-12.950495121951221</v>
      </c>
      <c r="DM44">
        <v>-2.635808362369342</v>
      </c>
      <c r="DN44">
        <v>0.26439452224060689</v>
      </c>
      <c r="DO44">
        <v>0</v>
      </c>
      <c r="DP44">
        <v>3.0405017073170728</v>
      </c>
      <c r="DQ44">
        <v>0.11747331010452811</v>
      </c>
      <c r="DR44">
        <v>1.17579815968307E-2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3.2977099999999999</v>
      </c>
      <c r="EB44">
        <v>2.6251600000000002</v>
      </c>
      <c r="EC44">
        <v>4.9107499999999998E-2</v>
      </c>
      <c r="ED44">
        <v>5.0766100000000002E-2</v>
      </c>
      <c r="EE44">
        <v>0.13727400000000001</v>
      </c>
      <c r="EF44">
        <v>0.12728100000000001</v>
      </c>
      <c r="EG44">
        <v>28751.1</v>
      </c>
      <c r="EH44">
        <v>29130.6</v>
      </c>
      <c r="EI44">
        <v>28124.9</v>
      </c>
      <c r="EJ44">
        <v>29529.1</v>
      </c>
      <c r="EK44">
        <v>33405.699999999997</v>
      </c>
      <c r="EL44">
        <v>35751.300000000003</v>
      </c>
      <c r="EM44">
        <v>39720.400000000001</v>
      </c>
      <c r="EN44">
        <v>42178.1</v>
      </c>
      <c r="EO44">
        <v>2.00353</v>
      </c>
      <c r="EP44">
        <v>2.2124999999999999</v>
      </c>
      <c r="EQ44">
        <v>0.12110899999999999</v>
      </c>
      <c r="ER44">
        <v>0</v>
      </c>
      <c r="ES44">
        <v>30.055700000000002</v>
      </c>
      <c r="ET44">
        <v>999.9</v>
      </c>
      <c r="EU44">
        <v>76.2</v>
      </c>
      <c r="EV44">
        <v>31.8</v>
      </c>
      <c r="EW44">
        <v>35.5809</v>
      </c>
      <c r="EX44">
        <v>57.17</v>
      </c>
      <c r="EY44">
        <v>-3.8100999999999998</v>
      </c>
      <c r="EZ44">
        <v>2</v>
      </c>
      <c r="FA44">
        <v>0.35508099999999998</v>
      </c>
      <c r="FB44">
        <v>-0.30926999999999999</v>
      </c>
      <c r="FC44">
        <v>20.2742</v>
      </c>
      <c r="FD44">
        <v>5.2198399999999996</v>
      </c>
      <c r="FE44">
        <v>12.006399999999999</v>
      </c>
      <c r="FF44">
        <v>4.9863499999999998</v>
      </c>
      <c r="FG44">
        <v>3.2844500000000001</v>
      </c>
      <c r="FH44">
        <v>9999</v>
      </c>
      <c r="FI44">
        <v>9999</v>
      </c>
      <c r="FJ44">
        <v>9999</v>
      </c>
      <c r="FK44">
        <v>999.9</v>
      </c>
      <c r="FL44">
        <v>1.8657900000000001</v>
      </c>
      <c r="FM44">
        <v>1.8621700000000001</v>
      </c>
      <c r="FN44">
        <v>1.8641700000000001</v>
      </c>
      <c r="FO44">
        <v>1.86025</v>
      </c>
      <c r="FP44">
        <v>1.8609599999999999</v>
      </c>
      <c r="FQ44">
        <v>1.8602000000000001</v>
      </c>
      <c r="FR44">
        <v>1.86188</v>
      </c>
      <c r="FS44">
        <v>1.8584400000000001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-5.1120000000000001</v>
      </c>
      <c r="GH44">
        <v>0.22420000000000001</v>
      </c>
      <c r="GI44">
        <v>-4.3390407852367989</v>
      </c>
      <c r="GJ44">
        <v>-4.8024823865547416E-3</v>
      </c>
      <c r="GK44">
        <v>2.2541114550050859E-6</v>
      </c>
      <c r="GL44">
        <v>-5.2254267566753844E-10</v>
      </c>
      <c r="GM44">
        <v>0.224158448447625</v>
      </c>
      <c r="GN44">
        <v>0</v>
      </c>
      <c r="GO44">
        <v>0</v>
      </c>
      <c r="GP44">
        <v>0</v>
      </c>
      <c r="GQ44">
        <v>6</v>
      </c>
      <c r="GR44">
        <v>2068</v>
      </c>
      <c r="GS44">
        <v>3</v>
      </c>
      <c r="GT44">
        <v>31</v>
      </c>
      <c r="GU44">
        <v>99.7</v>
      </c>
      <c r="GV44">
        <v>99.8</v>
      </c>
      <c r="GW44">
        <v>0.71533199999999997</v>
      </c>
      <c r="GX44">
        <v>2.5720200000000002</v>
      </c>
      <c r="GY44">
        <v>2.04834</v>
      </c>
      <c r="GZ44">
        <v>2.6281699999999999</v>
      </c>
      <c r="HA44">
        <v>2.1972700000000001</v>
      </c>
      <c r="HB44">
        <v>2.3107899999999999</v>
      </c>
      <c r="HC44">
        <v>37.050899999999999</v>
      </c>
      <c r="HD44">
        <v>14.5436</v>
      </c>
      <c r="HE44">
        <v>18</v>
      </c>
      <c r="HF44">
        <v>527.65300000000002</v>
      </c>
      <c r="HG44">
        <v>759.43299999999999</v>
      </c>
      <c r="HH44">
        <v>31.001300000000001</v>
      </c>
      <c r="HI44">
        <v>31.928999999999998</v>
      </c>
      <c r="HJ44">
        <v>30.0001</v>
      </c>
      <c r="HK44">
        <v>31.866599999999998</v>
      </c>
      <c r="HL44">
        <v>31.8703</v>
      </c>
      <c r="HM44">
        <v>14.3224</v>
      </c>
      <c r="HN44">
        <v>20.1249</v>
      </c>
      <c r="HO44">
        <v>100</v>
      </c>
      <c r="HP44">
        <v>31</v>
      </c>
      <c r="HQ44">
        <v>197.38300000000001</v>
      </c>
      <c r="HR44">
        <v>30.020700000000001</v>
      </c>
      <c r="HS44">
        <v>99.134799999999998</v>
      </c>
      <c r="HT44">
        <v>97.835300000000004</v>
      </c>
    </row>
    <row r="45" spans="1:228" x14ac:dyDescent="0.2">
      <c r="A45">
        <v>30</v>
      </c>
      <c r="B45">
        <v>1676565488.5</v>
      </c>
      <c r="C45">
        <v>116</v>
      </c>
      <c r="D45" t="s">
        <v>418</v>
      </c>
      <c r="E45" t="s">
        <v>419</v>
      </c>
      <c r="F45">
        <v>4</v>
      </c>
      <c r="G45">
        <v>1676565486.5</v>
      </c>
      <c r="H45">
        <f t="shared" si="0"/>
        <v>3.451667128262636E-3</v>
      </c>
      <c r="I45">
        <f t="shared" si="1"/>
        <v>3.4516671282626361</v>
      </c>
      <c r="J45">
        <f t="shared" si="2"/>
        <v>3.5562389935670753</v>
      </c>
      <c r="K45">
        <f t="shared" si="3"/>
        <v>172.6982857142857</v>
      </c>
      <c r="L45">
        <f t="shared" si="4"/>
        <v>145.02857989926525</v>
      </c>
      <c r="M45">
        <f t="shared" si="5"/>
        <v>14.678499040867651</v>
      </c>
      <c r="N45">
        <f t="shared" si="6"/>
        <v>17.478979818856192</v>
      </c>
      <c r="O45">
        <f t="shared" si="7"/>
        <v>0.24739527213017112</v>
      </c>
      <c r="P45">
        <f t="shared" si="8"/>
        <v>2.7707643557673283</v>
      </c>
      <c r="Q45">
        <f t="shared" si="9"/>
        <v>0.23574589723694522</v>
      </c>
      <c r="R45">
        <f t="shared" si="10"/>
        <v>0.14834211501594688</v>
      </c>
      <c r="S45">
        <f t="shared" si="11"/>
        <v>226.11195695060249</v>
      </c>
      <c r="T45">
        <f t="shared" si="12"/>
        <v>32.601244497002071</v>
      </c>
      <c r="U45">
        <f t="shared" si="13"/>
        <v>32.029942857142863</v>
      </c>
      <c r="V45">
        <f t="shared" si="14"/>
        <v>4.7831819295271076</v>
      </c>
      <c r="W45">
        <f t="shared" si="15"/>
        <v>69.813400056780978</v>
      </c>
      <c r="X45">
        <f t="shared" si="16"/>
        <v>3.3609235259206915</v>
      </c>
      <c r="Y45">
        <f t="shared" si="17"/>
        <v>4.8141524738619932</v>
      </c>
      <c r="Z45">
        <f t="shared" si="18"/>
        <v>1.4222584036064161</v>
      </c>
      <c r="AA45">
        <f t="shared" si="19"/>
        <v>-152.21852035638224</v>
      </c>
      <c r="AB45">
        <f t="shared" si="20"/>
        <v>17.043966810880448</v>
      </c>
      <c r="AC45">
        <f t="shared" si="21"/>
        <v>1.3962184978783851</v>
      </c>
      <c r="AD45">
        <f t="shared" si="22"/>
        <v>92.333621902979075</v>
      </c>
      <c r="AE45">
        <f t="shared" si="23"/>
        <v>14.113653129031942</v>
      </c>
      <c r="AF45">
        <f t="shared" si="24"/>
        <v>3.4610771749901077</v>
      </c>
      <c r="AG45">
        <f t="shared" si="25"/>
        <v>3.5562389935670753</v>
      </c>
      <c r="AH45">
        <v>190.82004462200609</v>
      </c>
      <c r="AI45">
        <v>181.172212121212</v>
      </c>
      <c r="AJ45">
        <v>1.6943804204473869</v>
      </c>
      <c r="AK45">
        <v>60.312584789408973</v>
      </c>
      <c r="AL45">
        <f t="shared" si="26"/>
        <v>3.4516671282626361</v>
      </c>
      <c r="AM45">
        <v>30.122185964805201</v>
      </c>
      <c r="AN45">
        <v>33.203147878787867</v>
      </c>
      <c r="AO45">
        <v>-8.107892107690958E-5</v>
      </c>
      <c r="AP45">
        <v>101.54</v>
      </c>
      <c r="AQ45">
        <v>138</v>
      </c>
      <c r="AR45">
        <v>21</v>
      </c>
      <c r="AS45">
        <f t="shared" si="27"/>
        <v>1</v>
      </c>
      <c r="AT45">
        <f t="shared" si="28"/>
        <v>0</v>
      </c>
      <c r="AU45">
        <f t="shared" si="29"/>
        <v>47555.76617479862</v>
      </c>
      <c r="AV45">
        <f t="shared" si="30"/>
        <v>1199.971428571429</v>
      </c>
      <c r="AW45">
        <f t="shared" si="31"/>
        <v>1025.9016564510896</v>
      </c>
      <c r="AX45">
        <f t="shared" si="32"/>
        <v>0.85493840271882959</v>
      </c>
      <c r="AY45">
        <f t="shared" si="33"/>
        <v>0.18843111724734124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1676565486.5</v>
      </c>
      <c r="BF45">
        <v>172.6982857142857</v>
      </c>
      <c r="BG45">
        <v>186.27842857142861</v>
      </c>
      <c r="BH45">
        <v>33.207071428571432</v>
      </c>
      <c r="BI45">
        <v>30.11822857142857</v>
      </c>
      <c r="BJ45">
        <v>177.8231428571429</v>
      </c>
      <c r="BK45">
        <v>32.982957142857138</v>
      </c>
      <c r="BL45">
        <v>649.98028571428574</v>
      </c>
      <c r="BM45">
        <v>101.1112857142857</v>
      </c>
      <c r="BN45">
        <v>9.9793171428571442E-2</v>
      </c>
      <c r="BO45">
        <v>32.144042857142857</v>
      </c>
      <c r="BP45">
        <v>32.029942857142863</v>
      </c>
      <c r="BQ45">
        <v>999.89999999999986</v>
      </c>
      <c r="BR45">
        <v>0</v>
      </c>
      <c r="BS45">
        <v>0</v>
      </c>
      <c r="BT45">
        <v>9020.8957142857143</v>
      </c>
      <c r="BU45">
        <v>0</v>
      </c>
      <c r="BV45">
        <v>302.94185714285709</v>
      </c>
      <c r="BW45">
        <v>-13.58001428571429</v>
      </c>
      <c r="BX45">
        <v>178.63014285714291</v>
      </c>
      <c r="BY45">
        <v>192.06314285714291</v>
      </c>
      <c r="BZ45">
        <v>3.0888528571428568</v>
      </c>
      <c r="CA45">
        <v>186.27842857142861</v>
      </c>
      <c r="CB45">
        <v>30.11822857142857</v>
      </c>
      <c r="CC45">
        <v>3.357611428571428</v>
      </c>
      <c r="CD45">
        <v>3.0452942857142848</v>
      </c>
      <c r="CE45">
        <v>25.916442857142862</v>
      </c>
      <c r="CF45">
        <v>24.277671428571431</v>
      </c>
      <c r="CG45">
        <v>1199.971428571429</v>
      </c>
      <c r="CH45">
        <v>0.49997085714285722</v>
      </c>
      <c r="CI45">
        <v>0.50002928571428573</v>
      </c>
      <c r="CJ45">
        <v>0</v>
      </c>
      <c r="CK45">
        <v>911.84357142857152</v>
      </c>
      <c r="CL45">
        <v>4.9990899999999998</v>
      </c>
      <c r="CM45">
        <v>9732.5457142857158</v>
      </c>
      <c r="CN45">
        <v>9557.5085714285706</v>
      </c>
      <c r="CO45">
        <v>41.633857142857153</v>
      </c>
      <c r="CP45">
        <v>43.561999999999998</v>
      </c>
      <c r="CQ45">
        <v>42.454999999999998</v>
      </c>
      <c r="CR45">
        <v>42.561999999999998</v>
      </c>
      <c r="CS45">
        <v>43</v>
      </c>
      <c r="CT45">
        <v>597.45000000000005</v>
      </c>
      <c r="CU45">
        <v>597.52142857142849</v>
      </c>
      <c r="CV45">
        <v>0</v>
      </c>
      <c r="CW45">
        <v>1676565500.0999999</v>
      </c>
      <c r="CX45">
        <v>0</v>
      </c>
      <c r="CY45">
        <v>1676559501.0999999</v>
      </c>
      <c r="CZ45" t="s">
        <v>356</v>
      </c>
      <c r="DA45">
        <v>1676559501.0999999</v>
      </c>
      <c r="DB45">
        <v>1676559496.5999999</v>
      </c>
      <c r="DC45">
        <v>9</v>
      </c>
      <c r="DD45">
        <v>-0.31900000000000001</v>
      </c>
      <c r="DE45">
        <v>0.04</v>
      </c>
      <c r="DF45">
        <v>-6.032</v>
      </c>
      <c r="DG45">
        <v>0.23799999999999999</v>
      </c>
      <c r="DH45">
        <v>416</v>
      </c>
      <c r="DI45">
        <v>31</v>
      </c>
      <c r="DJ45">
        <v>0.66</v>
      </c>
      <c r="DK45">
        <v>0.35</v>
      </c>
      <c r="DL45">
        <v>-13.14219756097561</v>
      </c>
      <c r="DM45">
        <v>-2.665848083623668</v>
      </c>
      <c r="DN45">
        <v>0.2675111435908244</v>
      </c>
      <c r="DO45">
        <v>0</v>
      </c>
      <c r="DP45">
        <v>3.0522973170731711</v>
      </c>
      <c r="DQ45">
        <v>0.16313456445993479</v>
      </c>
      <c r="DR45">
        <v>1.7325548176931431E-2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3.29772</v>
      </c>
      <c r="EB45">
        <v>2.6252800000000001</v>
      </c>
      <c r="EC45">
        <v>5.0776500000000002E-2</v>
      </c>
      <c r="ED45">
        <v>5.2422700000000003E-2</v>
      </c>
      <c r="EE45">
        <v>0.13725599999999999</v>
      </c>
      <c r="EF45">
        <v>0.12723599999999999</v>
      </c>
      <c r="EG45">
        <v>28700.7</v>
      </c>
      <c r="EH45">
        <v>29079.8</v>
      </c>
      <c r="EI45">
        <v>28125</v>
      </c>
      <c r="EJ45">
        <v>29529.1</v>
      </c>
      <c r="EK45">
        <v>33405.9</v>
      </c>
      <c r="EL45">
        <v>35753.5</v>
      </c>
      <c r="EM45">
        <v>39719.599999999999</v>
      </c>
      <c r="EN45">
        <v>42178.5</v>
      </c>
      <c r="EO45">
        <v>2.0042</v>
      </c>
      <c r="EP45">
        <v>2.2120500000000001</v>
      </c>
      <c r="EQ45">
        <v>0.12077400000000001</v>
      </c>
      <c r="ER45">
        <v>0</v>
      </c>
      <c r="ES45">
        <v>30.069400000000002</v>
      </c>
      <c r="ET45">
        <v>999.9</v>
      </c>
      <c r="EU45">
        <v>76.2</v>
      </c>
      <c r="EV45">
        <v>31.8</v>
      </c>
      <c r="EW45">
        <v>35.579599999999999</v>
      </c>
      <c r="EX45">
        <v>56.57</v>
      </c>
      <c r="EY45">
        <v>-3.7059299999999999</v>
      </c>
      <c r="EZ45">
        <v>2</v>
      </c>
      <c r="FA45">
        <v>0.35526400000000002</v>
      </c>
      <c r="FB45">
        <v>-0.303755</v>
      </c>
      <c r="FC45">
        <v>20.274100000000001</v>
      </c>
      <c r="FD45">
        <v>5.2193899999999998</v>
      </c>
      <c r="FE45">
        <v>12.0046</v>
      </c>
      <c r="FF45">
        <v>4.9866000000000001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1.8657900000000001</v>
      </c>
      <c r="FM45">
        <v>1.8621799999999999</v>
      </c>
      <c r="FN45">
        <v>1.8641700000000001</v>
      </c>
      <c r="FO45">
        <v>1.86025</v>
      </c>
      <c r="FP45">
        <v>1.8609800000000001</v>
      </c>
      <c r="FQ45">
        <v>1.86019</v>
      </c>
      <c r="FR45">
        <v>1.86188</v>
      </c>
      <c r="FS45">
        <v>1.85846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-5.1379999999999999</v>
      </c>
      <c r="GH45">
        <v>0.22420000000000001</v>
      </c>
      <c r="GI45">
        <v>-4.3390407852367989</v>
      </c>
      <c r="GJ45">
        <v>-4.8024823865547416E-3</v>
      </c>
      <c r="GK45">
        <v>2.2541114550050859E-6</v>
      </c>
      <c r="GL45">
        <v>-5.2254267566753844E-10</v>
      </c>
      <c r="GM45">
        <v>0.224158448447625</v>
      </c>
      <c r="GN45">
        <v>0</v>
      </c>
      <c r="GO45">
        <v>0</v>
      </c>
      <c r="GP45">
        <v>0</v>
      </c>
      <c r="GQ45">
        <v>6</v>
      </c>
      <c r="GR45">
        <v>2068</v>
      </c>
      <c r="GS45">
        <v>3</v>
      </c>
      <c r="GT45">
        <v>31</v>
      </c>
      <c r="GU45">
        <v>99.8</v>
      </c>
      <c r="GV45">
        <v>99.9</v>
      </c>
      <c r="GW45">
        <v>0.73486300000000004</v>
      </c>
      <c r="GX45">
        <v>2.5744600000000002</v>
      </c>
      <c r="GY45">
        <v>2.04834</v>
      </c>
      <c r="GZ45">
        <v>2.6281699999999999</v>
      </c>
      <c r="HA45">
        <v>2.1972700000000001</v>
      </c>
      <c r="HB45">
        <v>2.34985</v>
      </c>
      <c r="HC45">
        <v>37.050899999999999</v>
      </c>
      <c r="HD45">
        <v>14.534800000000001</v>
      </c>
      <c r="HE45">
        <v>18</v>
      </c>
      <c r="HF45">
        <v>528.125</v>
      </c>
      <c r="HG45">
        <v>759.02300000000002</v>
      </c>
      <c r="HH45">
        <v>31.0014</v>
      </c>
      <c r="HI45">
        <v>31.931799999999999</v>
      </c>
      <c r="HJ45">
        <v>30.000299999999999</v>
      </c>
      <c r="HK45">
        <v>31.869299999999999</v>
      </c>
      <c r="HL45">
        <v>31.872399999999999</v>
      </c>
      <c r="HM45">
        <v>14.7189</v>
      </c>
      <c r="HN45">
        <v>20.1249</v>
      </c>
      <c r="HO45">
        <v>100</v>
      </c>
      <c r="HP45">
        <v>31</v>
      </c>
      <c r="HQ45">
        <v>204.06100000000001</v>
      </c>
      <c r="HR45">
        <v>30.014600000000002</v>
      </c>
      <c r="HS45">
        <v>99.133799999999994</v>
      </c>
      <c r="HT45">
        <v>97.835899999999995</v>
      </c>
    </row>
    <row r="46" spans="1:228" x14ac:dyDescent="0.2">
      <c r="A46">
        <v>31</v>
      </c>
      <c r="B46">
        <v>1676565492.5</v>
      </c>
      <c r="C46">
        <v>120</v>
      </c>
      <c r="D46" t="s">
        <v>420</v>
      </c>
      <c r="E46" t="s">
        <v>421</v>
      </c>
      <c r="F46">
        <v>4</v>
      </c>
      <c r="G46">
        <v>1676565490.1875</v>
      </c>
      <c r="H46">
        <f t="shared" si="0"/>
        <v>3.4528867495156696E-3</v>
      </c>
      <c r="I46">
        <f t="shared" si="1"/>
        <v>3.4528867495156694</v>
      </c>
      <c r="J46">
        <f t="shared" si="2"/>
        <v>3.877956461555768</v>
      </c>
      <c r="K46">
        <f t="shared" si="3"/>
        <v>178.68837500000001</v>
      </c>
      <c r="L46">
        <f t="shared" si="4"/>
        <v>148.72518856947576</v>
      </c>
      <c r="M46">
        <f t="shared" si="5"/>
        <v>15.052688199724955</v>
      </c>
      <c r="N46">
        <f t="shared" si="6"/>
        <v>18.085304982041006</v>
      </c>
      <c r="O46">
        <f t="shared" si="7"/>
        <v>0.24730976260494844</v>
      </c>
      <c r="P46">
        <f t="shared" si="8"/>
        <v>2.7690568487911413</v>
      </c>
      <c r="Q46">
        <f t="shared" si="9"/>
        <v>0.23566142039778221</v>
      </c>
      <c r="R46">
        <f t="shared" si="10"/>
        <v>0.14828921648532445</v>
      </c>
      <c r="S46">
        <f t="shared" si="11"/>
        <v>226.11489298571084</v>
      </c>
      <c r="T46">
        <f t="shared" si="12"/>
        <v>32.600097771070693</v>
      </c>
      <c r="U46">
        <f t="shared" si="13"/>
        <v>32.031387500000001</v>
      </c>
      <c r="V46">
        <f t="shared" si="14"/>
        <v>4.7835729670136669</v>
      </c>
      <c r="W46">
        <f t="shared" si="15"/>
        <v>69.804661673521224</v>
      </c>
      <c r="X46">
        <f t="shared" si="16"/>
        <v>3.3602952032134037</v>
      </c>
      <c r="Y46">
        <f t="shared" si="17"/>
        <v>4.8138550100416202</v>
      </c>
      <c r="Z46">
        <f t="shared" si="18"/>
        <v>1.4232777638002632</v>
      </c>
      <c r="AA46">
        <f t="shared" si="19"/>
        <v>-152.27230565364104</v>
      </c>
      <c r="AB46">
        <f t="shared" si="20"/>
        <v>16.654651637822827</v>
      </c>
      <c r="AC46">
        <f t="shared" si="21"/>
        <v>1.3651699854728685</v>
      </c>
      <c r="AD46">
        <f t="shared" si="22"/>
        <v>91.862408955365495</v>
      </c>
      <c r="AE46">
        <f t="shared" si="23"/>
        <v>14.288349503223611</v>
      </c>
      <c r="AF46">
        <f t="shared" si="24"/>
        <v>3.4594550328673668</v>
      </c>
      <c r="AG46">
        <f t="shared" si="25"/>
        <v>3.877956461555768</v>
      </c>
      <c r="AH46">
        <v>197.72919028627459</v>
      </c>
      <c r="AI46">
        <v>187.8583454545454</v>
      </c>
      <c r="AJ46">
        <v>1.6718514300327409</v>
      </c>
      <c r="AK46">
        <v>60.312584789408973</v>
      </c>
      <c r="AL46">
        <f t="shared" si="26"/>
        <v>3.4528867495156694</v>
      </c>
      <c r="AM46">
        <v>30.11765478259742</v>
      </c>
      <c r="AN46">
        <v>33.200251515151528</v>
      </c>
      <c r="AO46">
        <v>-1.6383804430724139E-4</v>
      </c>
      <c r="AP46">
        <v>101.54</v>
      </c>
      <c r="AQ46">
        <v>139</v>
      </c>
      <c r="AR46">
        <v>21</v>
      </c>
      <c r="AS46">
        <f t="shared" si="27"/>
        <v>1</v>
      </c>
      <c r="AT46">
        <f t="shared" si="28"/>
        <v>0</v>
      </c>
      <c r="AU46">
        <f t="shared" si="29"/>
        <v>47508.815810044522</v>
      </c>
      <c r="AV46">
        <f t="shared" si="30"/>
        <v>1199.99125</v>
      </c>
      <c r="AW46">
        <f t="shared" si="31"/>
        <v>1025.9181885936325</v>
      </c>
      <c r="AX46">
        <f t="shared" si="32"/>
        <v>0.85493805775136489</v>
      </c>
      <c r="AY46">
        <f t="shared" si="33"/>
        <v>0.18843045146013426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1676565490.1875</v>
      </c>
      <c r="BF46">
        <v>178.68837500000001</v>
      </c>
      <c r="BG46">
        <v>192.44874999999999</v>
      </c>
      <c r="BH46">
        <v>33.200749999999999</v>
      </c>
      <c r="BI46">
        <v>30.113312499999999</v>
      </c>
      <c r="BJ46">
        <v>183.83737500000001</v>
      </c>
      <c r="BK46">
        <v>32.976599999999998</v>
      </c>
      <c r="BL46">
        <v>649.97562500000004</v>
      </c>
      <c r="BM46">
        <v>101.11150000000001</v>
      </c>
      <c r="BN46">
        <v>9.9924537499999994E-2</v>
      </c>
      <c r="BO46">
        <v>32.142949999999999</v>
      </c>
      <c r="BP46">
        <v>32.031387500000001</v>
      </c>
      <c r="BQ46">
        <v>999.9</v>
      </c>
      <c r="BR46">
        <v>0</v>
      </c>
      <c r="BS46">
        <v>0</v>
      </c>
      <c r="BT46">
        <v>9011.7962499999994</v>
      </c>
      <c r="BU46">
        <v>0</v>
      </c>
      <c r="BV46">
        <v>249.00637499999999</v>
      </c>
      <c r="BW46">
        <v>-13.760325</v>
      </c>
      <c r="BX46">
        <v>184.82487499999999</v>
      </c>
      <c r="BY46">
        <v>198.42387500000001</v>
      </c>
      <c r="BZ46">
        <v>3.08742625</v>
      </c>
      <c r="CA46">
        <v>192.44874999999999</v>
      </c>
      <c r="CB46">
        <v>30.113312499999999</v>
      </c>
      <c r="CC46">
        <v>3.3569762500000002</v>
      </c>
      <c r="CD46">
        <v>3.0448012499999999</v>
      </c>
      <c r="CE46">
        <v>25.913225000000001</v>
      </c>
      <c r="CF46">
        <v>24.274962500000001</v>
      </c>
      <c r="CG46">
        <v>1199.99125</v>
      </c>
      <c r="CH46">
        <v>0.49998175</v>
      </c>
      <c r="CI46">
        <v>0.50001862499999994</v>
      </c>
      <c r="CJ46">
        <v>0</v>
      </c>
      <c r="CK46">
        <v>910.09749999999997</v>
      </c>
      <c r="CL46">
        <v>4.9990899999999998</v>
      </c>
      <c r="CM46">
        <v>9699.1362499999996</v>
      </c>
      <c r="CN46">
        <v>9557.7312500000007</v>
      </c>
      <c r="CO46">
        <v>41.671499999999988</v>
      </c>
      <c r="CP46">
        <v>43.561999999999998</v>
      </c>
      <c r="CQ46">
        <v>42.460625</v>
      </c>
      <c r="CR46">
        <v>42.561999999999998</v>
      </c>
      <c r="CS46">
        <v>42.984250000000003</v>
      </c>
      <c r="CT46">
        <v>597.47374999999988</v>
      </c>
      <c r="CU46">
        <v>597.51749999999993</v>
      </c>
      <c r="CV46">
        <v>0</v>
      </c>
      <c r="CW46">
        <v>1676565504.3</v>
      </c>
      <c r="CX46">
        <v>0</v>
      </c>
      <c r="CY46">
        <v>1676559501.0999999</v>
      </c>
      <c r="CZ46" t="s">
        <v>356</v>
      </c>
      <c r="DA46">
        <v>1676559501.0999999</v>
      </c>
      <c r="DB46">
        <v>1676559496.5999999</v>
      </c>
      <c r="DC46">
        <v>9</v>
      </c>
      <c r="DD46">
        <v>-0.31900000000000001</v>
      </c>
      <c r="DE46">
        <v>0.04</v>
      </c>
      <c r="DF46">
        <v>-6.032</v>
      </c>
      <c r="DG46">
        <v>0.23799999999999999</v>
      </c>
      <c r="DH46">
        <v>416</v>
      </c>
      <c r="DI46">
        <v>31</v>
      </c>
      <c r="DJ46">
        <v>0.66</v>
      </c>
      <c r="DK46">
        <v>0.35</v>
      </c>
      <c r="DL46">
        <v>-13.31772682926829</v>
      </c>
      <c r="DM46">
        <v>-2.882324738675957</v>
      </c>
      <c r="DN46">
        <v>0.28759167363399968</v>
      </c>
      <c r="DO46">
        <v>0</v>
      </c>
      <c r="DP46">
        <v>3.0623851219512188</v>
      </c>
      <c r="DQ46">
        <v>0.18127547038327901</v>
      </c>
      <c r="DR46">
        <v>1.8942230291065579E-2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3.2978900000000002</v>
      </c>
      <c r="EB46">
        <v>2.6252800000000001</v>
      </c>
      <c r="EC46">
        <v>5.2401200000000002E-2</v>
      </c>
      <c r="ED46">
        <v>5.4069600000000002E-2</v>
      </c>
      <c r="EE46">
        <v>0.13724600000000001</v>
      </c>
      <c r="EF46">
        <v>0.12715899999999999</v>
      </c>
      <c r="EG46">
        <v>28651</v>
      </c>
      <c r="EH46">
        <v>29029.3</v>
      </c>
      <c r="EI46">
        <v>28124.400000000001</v>
      </c>
      <c r="EJ46">
        <v>29529.200000000001</v>
      </c>
      <c r="EK46">
        <v>33406.400000000001</v>
      </c>
      <c r="EL46">
        <v>35756.699999999997</v>
      </c>
      <c r="EM46">
        <v>39719.699999999997</v>
      </c>
      <c r="EN46">
        <v>42178.400000000001</v>
      </c>
      <c r="EO46">
        <v>2.0039500000000001</v>
      </c>
      <c r="EP46">
        <v>2.21197</v>
      </c>
      <c r="EQ46">
        <v>0.120215</v>
      </c>
      <c r="ER46">
        <v>0</v>
      </c>
      <c r="ES46">
        <v>30.079899999999999</v>
      </c>
      <c r="ET46">
        <v>999.9</v>
      </c>
      <c r="EU46">
        <v>76.2</v>
      </c>
      <c r="EV46">
        <v>31.8</v>
      </c>
      <c r="EW46">
        <v>35.581299999999999</v>
      </c>
      <c r="EX46">
        <v>56.81</v>
      </c>
      <c r="EY46">
        <v>-3.82612</v>
      </c>
      <c r="EZ46">
        <v>2</v>
      </c>
      <c r="FA46">
        <v>0.35535800000000001</v>
      </c>
      <c r="FB46">
        <v>-0.300844</v>
      </c>
      <c r="FC46">
        <v>20.274100000000001</v>
      </c>
      <c r="FD46">
        <v>5.2198399999999996</v>
      </c>
      <c r="FE46">
        <v>12.0055</v>
      </c>
      <c r="FF46">
        <v>4.9869000000000003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1.8657900000000001</v>
      </c>
      <c r="FM46">
        <v>1.8621700000000001</v>
      </c>
      <c r="FN46">
        <v>1.8641700000000001</v>
      </c>
      <c r="FO46">
        <v>1.8602700000000001</v>
      </c>
      <c r="FP46">
        <v>1.86097</v>
      </c>
      <c r="FQ46">
        <v>1.86016</v>
      </c>
      <c r="FR46">
        <v>1.8618699999999999</v>
      </c>
      <c r="FS46">
        <v>1.8584799999999999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-5.1639999999999997</v>
      </c>
      <c r="GH46">
        <v>0.22409999999999999</v>
      </c>
      <c r="GI46">
        <v>-4.3390407852367989</v>
      </c>
      <c r="GJ46">
        <v>-4.8024823865547416E-3</v>
      </c>
      <c r="GK46">
        <v>2.2541114550050859E-6</v>
      </c>
      <c r="GL46">
        <v>-5.2254267566753844E-10</v>
      </c>
      <c r="GM46">
        <v>0.224158448447625</v>
      </c>
      <c r="GN46">
        <v>0</v>
      </c>
      <c r="GO46">
        <v>0</v>
      </c>
      <c r="GP46">
        <v>0</v>
      </c>
      <c r="GQ46">
        <v>6</v>
      </c>
      <c r="GR46">
        <v>2068</v>
      </c>
      <c r="GS46">
        <v>3</v>
      </c>
      <c r="GT46">
        <v>31</v>
      </c>
      <c r="GU46">
        <v>99.9</v>
      </c>
      <c r="GV46">
        <v>99.9</v>
      </c>
      <c r="GW46">
        <v>0.75439500000000004</v>
      </c>
      <c r="GX46">
        <v>2.5769000000000002</v>
      </c>
      <c r="GY46">
        <v>2.04834</v>
      </c>
      <c r="GZ46">
        <v>2.6281699999999999</v>
      </c>
      <c r="HA46">
        <v>2.1972700000000001</v>
      </c>
      <c r="HB46">
        <v>2.32666</v>
      </c>
      <c r="HC46">
        <v>37.050899999999999</v>
      </c>
      <c r="HD46">
        <v>14.5085</v>
      </c>
      <c r="HE46">
        <v>18</v>
      </c>
      <c r="HF46">
        <v>527.976</v>
      </c>
      <c r="HG46">
        <v>758.971</v>
      </c>
      <c r="HH46">
        <v>31.001100000000001</v>
      </c>
      <c r="HI46">
        <v>31.9346</v>
      </c>
      <c r="HJ46">
        <v>30.000299999999999</v>
      </c>
      <c r="HK46">
        <v>31.871400000000001</v>
      </c>
      <c r="HL46">
        <v>31.873899999999999</v>
      </c>
      <c r="HM46">
        <v>15.1172</v>
      </c>
      <c r="HN46">
        <v>20.3964</v>
      </c>
      <c r="HO46">
        <v>100</v>
      </c>
      <c r="HP46">
        <v>31</v>
      </c>
      <c r="HQ46">
        <v>210.739</v>
      </c>
      <c r="HR46">
        <v>29.9985</v>
      </c>
      <c r="HS46">
        <v>99.133099999999999</v>
      </c>
      <c r="HT46">
        <v>97.835800000000006</v>
      </c>
    </row>
    <row r="47" spans="1:228" x14ac:dyDescent="0.2">
      <c r="A47">
        <v>32</v>
      </c>
      <c r="B47">
        <v>1676565496.5</v>
      </c>
      <c r="C47">
        <v>124</v>
      </c>
      <c r="D47" t="s">
        <v>422</v>
      </c>
      <c r="E47" t="s">
        <v>423</v>
      </c>
      <c r="F47">
        <v>4</v>
      </c>
      <c r="G47">
        <v>1676565494.5</v>
      </c>
      <c r="H47">
        <f t="shared" si="0"/>
        <v>3.4993415214438178E-3</v>
      </c>
      <c r="I47">
        <f t="shared" si="1"/>
        <v>3.4993415214438177</v>
      </c>
      <c r="J47">
        <f t="shared" si="2"/>
        <v>4.2052291136482536</v>
      </c>
      <c r="K47">
        <f t="shared" si="3"/>
        <v>185.64285714285711</v>
      </c>
      <c r="L47">
        <f t="shared" si="4"/>
        <v>153.66435701779963</v>
      </c>
      <c r="M47">
        <f t="shared" si="5"/>
        <v>15.552560885895986</v>
      </c>
      <c r="N47">
        <f t="shared" si="6"/>
        <v>18.789144696785709</v>
      </c>
      <c r="O47">
        <f t="shared" si="7"/>
        <v>0.25040381208125778</v>
      </c>
      <c r="P47">
        <f t="shared" si="8"/>
        <v>2.7682452897380054</v>
      </c>
      <c r="Q47">
        <f t="shared" si="9"/>
        <v>0.23846642295239651</v>
      </c>
      <c r="R47">
        <f t="shared" si="10"/>
        <v>0.15006660745188832</v>
      </c>
      <c r="S47">
        <f t="shared" si="11"/>
        <v>226.11601886209371</v>
      </c>
      <c r="T47">
        <f t="shared" si="12"/>
        <v>32.593218954254255</v>
      </c>
      <c r="U47">
        <f t="shared" si="13"/>
        <v>32.036685714285717</v>
      </c>
      <c r="V47">
        <f t="shared" si="14"/>
        <v>4.7850073315740493</v>
      </c>
      <c r="W47">
        <f t="shared" si="15"/>
        <v>69.76689126483484</v>
      </c>
      <c r="X47">
        <f t="shared" si="16"/>
        <v>3.3595554609074987</v>
      </c>
      <c r="Y47">
        <f t="shared" si="17"/>
        <v>4.8154008298214688</v>
      </c>
      <c r="Z47">
        <f t="shared" si="18"/>
        <v>1.4254518706665507</v>
      </c>
      <c r="AA47">
        <f t="shared" si="19"/>
        <v>-154.32096109567237</v>
      </c>
      <c r="AB47">
        <f t="shared" si="20"/>
        <v>16.706535593041004</v>
      </c>
      <c r="AC47">
        <f t="shared" si="21"/>
        <v>1.3698982759007345</v>
      </c>
      <c r="AD47">
        <f t="shared" si="22"/>
        <v>89.871491635363071</v>
      </c>
      <c r="AE47">
        <f t="shared" si="23"/>
        <v>14.59763779872608</v>
      </c>
      <c r="AF47">
        <f t="shared" si="24"/>
        <v>3.5383922753172703</v>
      </c>
      <c r="AG47">
        <f t="shared" si="25"/>
        <v>4.2052291136482536</v>
      </c>
      <c r="AH47">
        <v>204.66081280913471</v>
      </c>
      <c r="AI47">
        <v>194.5118727272727</v>
      </c>
      <c r="AJ47">
        <v>1.6631704098833451</v>
      </c>
      <c r="AK47">
        <v>60.312584789408973</v>
      </c>
      <c r="AL47">
        <f t="shared" si="26"/>
        <v>3.4993415214438177</v>
      </c>
      <c r="AM47">
        <v>30.061164153896112</v>
      </c>
      <c r="AN47">
        <v>33.185491515151497</v>
      </c>
      <c r="AO47">
        <v>-2.422362399502159E-4</v>
      </c>
      <c r="AP47">
        <v>101.54</v>
      </c>
      <c r="AQ47">
        <v>138</v>
      </c>
      <c r="AR47">
        <v>21</v>
      </c>
      <c r="AS47">
        <f t="shared" si="27"/>
        <v>1</v>
      </c>
      <c r="AT47">
        <f t="shared" si="28"/>
        <v>0</v>
      </c>
      <c r="AU47">
        <f t="shared" si="29"/>
        <v>47485.53918509894</v>
      </c>
      <c r="AV47">
        <f t="shared" si="30"/>
        <v>1199.994285714286</v>
      </c>
      <c r="AW47">
        <f t="shared" si="31"/>
        <v>1025.9210709130023</v>
      </c>
      <c r="AX47">
        <f t="shared" si="32"/>
        <v>0.85493829689558209</v>
      </c>
      <c r="AY47">
        <f t="shared" si="33"/>
        <v>0.18843091300847334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1676565494.5</v>
      </c>
      <c r="BF47">
        <v>185.64285714285711</v>
      </c>
      <c r="BG47">
        <v>199.72328571428571</v>
      </c>
      <c r="BH47">
        <v>33.193499999999993</v>
      </c>
      <c r="BI47">
        <v>30.035857142857139</v>
      </c>
      <c r="BJ47">
        <v>190.81985714285719</v>
      </c>
      <c r="BK47">
        <v>32.969342857142863</v>
      </c>
      <c r="BL47">
        <v>650.03057142857142</v>
      </c>
      <c r="BM47">
        <v>101.1112857142857</v>
      </c>
      <c r="BN47">
        <v>9.9959285714285723E-2</v>
      </c>
      <c r="BO47">
        <v>32.148628571428567</v>
      </c>
      <c r="BP47">
        <v>32.036685714285717</v>
      </c>
      <c r="BQ47">
        <v>999.89999999999986</v>
      </c>
      <c r="BR47">
        <v>0</v>
      </c>
      <c r="BS47">
        <v>0</v>
      </c>
      <c r="BT47">
        <v>9007.5014285714278</v>
      </c>
      <c r="BU47">
        <v>0</v>
      </c>
      <c r="BV47">
        <v>242.0564285714286</v>
      </c>
      <c r="BW47">
        <v>-14.080399999999999</v>
      </c>
      <c r="BX47">
        <v>192.01657142857141</v>
      </c>
      <c r="BY47">
        <v>205.90771428571429</v>
      </c>
      <c r="BZ47">
        <v>3.157628571428571</v>
      </c>
      <c r="CA47">
        <v>199.72328571428571</v>
      </c>
      <c r="CB47">
        <v>30.035857142857139</v>
      </c>
      <c r="CC47">
        <v>3.3562342857142862</v>
      </c>
      <c r="CD47">
        <v>3.0369614285714279</v>
      </c>
      <c r="CE47">
        <v>25.90951428571428</v>
      </c>
      <c r="CF47">
        <v>24.23197142857143</v>
      </c>
      <c r="CG47">
        <v>1199.994285714286</v>
      </c>
      <c r="CH47">
        <v>0.49997485714285722</v>
      </c>
      <c r="CI47">
        <v>0.5000255714285714</v>
      </c>
      <c r="CJ47">
        <v>0</v>
      </c>
      <c r="CK47">
        <v>908.33114285714271</v>
      </c>
      <c r="CL47">
        <v>4.9990899999999998</v>
      </c>
      <c r="CM47">
        <v>9672.4028571428589</v>
      </c>
      <c r="CN47">
        <v>9557.7199999999993</v>
      </c>
      <c r="CO47">
        <v>41.686999999999998</v>
      </c>
      <c r="CP47">
        <v>43.561999999999998</v>
      </c>
      <c r="CQ47">
        <v>42.5</v>
      </c>
      <c r="CR47">
        <v>42.561999999999998</v>
      </c>
      <c r="CS47">
        <v>43</v>
      </c>
      <c r="CT47">
        <v>597.46714285714279</v>
      </c>
      <c r="CU47">
        <v>597.53</v>
      </c>
      <c r="CV47">
        <v>0</v>
      </c>
      <c r="CW47">
        <v>1676565507.9000001</v>
      </c>
      <c r="CX47">
        <v>0</v>
      </c>
      <c r="CY47">
        <v>1676559501.0999999</v>
      </c>
      <c r="CZ47" t="s">
        <v>356</v>
      </c>
      <c r="DA47">
        <v>1676559501.0999999</v>
      </c>
      <c r="DB47">
        <v>1676559496.5999999</v>
      </c>
      <c r="DC47">
        <v>9</v>
      </c>
      <c r="DD47">
        <v>-0.31900000000000001</v>
      </c>
      <c r="DE47">
        <v>0.04</v>
      </c>
      <c r="DF47">
        <v>-6.032</v>
      </c>
      <c r="DG47">
        <v>0.23799999999999999</v>
      </c>
      <c r="DH47">
        <v>416</v>
      </c>
      <c r="DI47">
        <v>31</v>
      </c>
      <c r="DJ47">
        <v>0.66</v>
      </c>
      <c r="DK47">
        <v>0.35</v>
      </c>
      <c r="DL47">
        <v>-13.515268292682929</v>
      </c>
      <c r="DM47">
        <v>-3.2541679442508848</v>
      </c>
      <c r="DN47">
        <v>0.32301323497692119</v>
      </c>
      <c r="DO47">
        <v>0</v>
      </c>
      <c r="DP47">
        <v>3.080024390243902</v>
      </c>
      <c r="DQ47">
        <v>0.28717567944251121</v>
      </c>
      <c r="DR47">
        <v>3.1741196209710193E-2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3.29792</v>
      </c>
      <c r="EB47">
        <v>2.6252399999999998</v>
      </c>
      <c r="EC47">
        <v>5.4015100000000003E-2</v>
      </c>
      <c r="ED47">
        <v>5.57099E-2</v>
      </c>
      <c r="EE47">
        <v>0.13719899999999999</v>
      </c>
      <c r="EF47">
        <v>0.126913</v>
      </c>
      <c r="EG47">
        <v>28602.3</v>
      </c>
      <c r="EH47">
        <v>28979.4</v>
      </c>
      <c r="EI47">
        <v>28124.5</v>
      </c>
      <c r="EJ47">
        <v>29529.599999999999</v>
      </c>
      <c r="EK47">
        <v>33408.5</v>
      </c>
      <c r="EL47">
        <v>35767.4</v>
      </c>
      <c r="EM47">
        <v>39719.9</v>
      </c>
      <c r="EN47">
        <v>42178.9</v>
      </c>
      <c r="EO47">
        <v>2.0047000000000001</v>
      </c>
      <c r="EP47">
        <v>2.2119300000000002</v>
      </c>
      <c r="EQ47">
        <v>0.120103</v>
      </c>
      <c r="ER47">
        <v>0</v>
      </c>
      <c r="ES47">
        <v>30.090399999999999</v>
      </c>
      <c r="ET47">
        <v>999.9</v>
      </c>
      <c r="EU47">
        <v>76.2</v>
      </c>
      <c r="EV47">
        <v>31.8</v>
      </c>
      <c r="EW47">
        <v>35.581800000000001</v>
      </c>
      <c r="EX47">
        <v>56.66</v>
      </c>
      <c r="EY47">
        <v>-3.9262800000000002</v>
      </c>
      <c r="EZ47">
        <v>2</v>
      </c>
      <c r="FA47">
        <v>0.35573199999999999</v>
      </c>
      <c r="FB47">
        <v>-0.29794900000000002</v>
      </c>
      <c r="FC47">
        <v>20.2742</v>
      </c>
      <c r="FD47">
        <v>5.2207299999999996</v>
      </c>
      <c r="FE47">
        <v>12.004899999999999</v>
      </c>
      <c r="FF47">
        <v>4.9870999999999999</v>
      </c>
      <c r="FG47">
        <v>3.2846000000000002</v>
      </c>
      <c r="FH47">
        <v>9999</v>
      </c>
      <c r="FI47">
        <v>9999</v>
      </c>
      <c r="FJ47">
        <v>9999</v>
      </c>
      <c r="FK47">
        <v>999.9</v>
      </c>
      <c r="FL47">
        <v>1.86581</v>
      </c>
      <c r="FM47">
        <v>1.8621799999999999</v>
      </c>
      <c r="FN47">
        <v>1.8641700000000001</v>
      </c>
      <c r="FO47">
        <v>1.86022</v>
      </c>
      <c r="FP47">
        <v>1.8609599999999999</v>
      </c>
      <c r="FQ47">
        <v>1.8601399999999999</v>
      </c>
      <c r="FR47">
        <v>1.86188</v>
      </c>
      <c r="FS47">
        <v>1.8584700000000001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-5.19</v>
      </c>
      <c r="GH47">
        <v>0.22420000000000001</v>
      </c>
      <c r="GI47">
        <v>-4.3390407852367989</v>
      </c>
      <c r="GJ47">
        <v>-4.8024823865547416E-3</v>
      </c>
      <c r="GK47">
        <v>2.2541114550050859E-6</v>
      </c>
      <c r="GL47">
        <v>-5.2254267566753844E-10</v>
      </c>
      <c r="GM47">
        <v>0.224158448447625</v>
      </c>
      <c r="GN47">
        <v>0</v>
      </c>
      <c r="GO47">
        <v>0</v>
      </c>
      <c r="GP47">
        <v>0</v>
      </c>
      <c r="GQ47">
        <v>6</v>
      </c>
      <c r="GR47">
        <v>2068</v>
      </c>
      <c r="GS47">
        <v>3</v>
      </c>
      <c r="GT47">
        <v>31</v>
      </c>
      <c r="GU47">
        <v>99.9</v>
      </c>
      <c r="GV47">
        <v>100</v>
      </c>
      <c r="GW47">
        <v>0.773926</v>
      </c>
      <c r="GX47">
        <v>2.5756800000000002</v>
      </c>
      <c r="GY47">
        <v>2.04834</v>
      </c>
      <c r="GZ47">
        <v>2.6281699999999999</v>
      </c>
      <c r="HA47">
        <v>2.1972700000000001</v>
      </c>
      <c r="HB47">
        <v>2.2595200000000002</v>
      </c>
      <c r="HC47">
        <v>37.050899999999999</v>
      </c>
      <c r="HD47">
        <v>14.517300000000001</v>
      </c>
      <c r="HE47">
        <v>18</v>
      </c>
      <c r="HF47">
        <v>528.48699999999997</v>
      </c>
      <c r="HG47">
        <v>758.95600000000002</v>
      </c>
      <c r="HH47">
        <v>31.001000000000001</v>
      </c>
      <c r="HI47">
        <v>31.936699999999998</v>
      </c>
      <c r="HJ47">
        <v>30.000399999999999</v>
      </c>
      <c r="HK47">
        <v>31.872800000000002</v>
      </c>
      <c r="HL47">
        <v>31.8765</v>
      </c>
      <c r="HM47">
        <v>15.511900000000001</v>
      </c>
      <c r="HN47">
        <v>20.3964</v>
      </c>
      <c r="HO47">
        <v>100</v>
      </c>
      <c r="HP47">
        <v>31</v>
      </c>
      <c r="HQ47">
        <v>217.41800000000001</v>
      </c>
      <c r="HR47">
        <v>30.017700000000001</v>
      </c>
      <c r="HS47">
        <v>99.133499999999998</v>
      </c>
      <c r="HT47">
        <v>97.837100000000007</v>
      </c>
    </row>
    <row r="48" spans="1:228" x14ac:dyDescent="0.2">
      <c r="A48">
        <v>33</v>
      </c>
      <c r="B48">
        <v>1676565500.5</v>
      </c>
      <c r="C48">
        <v>128</v>
      </c>
      <c r="D48" t="s">
        <v>424</v>
      </c>
      <c r="E48" t="s">
        <v>425</v>
      </c>
      <c r="F48">
        <v>4</v>
      </c>
      <c r="G48">
        <v>1676565498.1875</v>
      </c>
      <c r="H48">
        <f t="shared" si="0"/>
        <v>3.4934710947568232E-3</v>
      </c>
      <c r="I48">
        <f t="shared" si="1"/>
        <v>3.4934710947568233</v>
      </c>
      <c r="J48">
        <f t="shared" si="2"/>
        <v>4.3136563253138709</v>
      </c>
      <c r="K48">
        <f t="shared" si="3"/>
        <v>191.61812499999999</v>
      </c>
      <c r="L48">
        <f t="shared" si="4"/>
        <v>158.67855518117915</v>
      </c>
      <c r="M48">
        <f t="shared" si="5"/>
        <v>16.060280523283911</v>
      </c>
      <c r="N48">
        <f t="shared" si="6"/>
        <v>19.39418239176592</v>
      </c>
      <c r="O48">
        <f t="shared" si="7"/>
        <v>0.24948981426449018</v>
      </c>
      <c r="P48">
        <f t="shared" si="8"/>
        <v>2.7642388773692383</v>
      </c>
      <c r="Q48">
        <f t="shared" si="9"/>
        <v>0.23762089443846965</v>
      </c>
      <c r="R48">
        <f t="shared" si="10"/>
        <v>0.14953237142461598</v>
      </c>
      <c r="S48">
        <f t="shared" si="11"/>
        <v>226.10914490877198</v>
      </c>
      <c r="T48">
        <f t="shared" si="12"/>
        <v>32.604970308100768</v>
      </c>
      <c r="U48">
        <f t="shared" si="13"/>
        <v>32.038762499999997</v>
      </c>
      <c r="V48">
        <f t="shared" si="14"/>
        <v>4.785569673678201</v>
      </c>
      <c r="W48">
        <f t="shared" si="15"/>
        <v>69.684578059245723</v>
      </c>
      <c r="X48">
        <f t="shared" si="16"/>
        <v>3.3574128313779315</v>
      </c>
      <c r="Y48">
        <f t="shared" si="17"/>
        <v>4.8180141501660012</v>
      </c>
      <c r="Z48">
        <f t="shared" si="18"/>
        <v>1.4281568423002695</v>
      </c>
      <c r="AA48">
        <f t="shared" si="19"/>
        <v>-154.06207527877589</v>
      </c>
      <c r="AB48">
        <f t="shared" si="20"/>
        <v>17.80297627789157</v>
      </c>
      <c r="AC48">
        <f t="shared" si="21"/>
        <v>1.4620036522328013</v>
      </c>
      <c r="AD48">
        <f t="shared" si="22"/>
        <v>91.312049560120457</v>
      </c>
      <c r="AE48">
        <f t="shared" si="23"/>
        <v>14.766236288152768</v>
      </c>
      <c r="AF48">
        <f t="shared" si="24"/>
        <v>3.5500747913512329</v>
      </c>
      <c r="AG48">
        <f t="shared" si="25"/>
        <v>4.3136563253138709</v>
      </c>
      <c r="AH48">
        <v>211.52572265893289</v>
      </c>
      <c r="AI48">
        <v>201.2276727272727</v>
      </c>
      <c r="AJ48">
        <v>1.6754439304779529</v>
      </c>
      <c r="AK48">
        <v>60.312584789408973</v>
      </c>
      <c r="AL48">
        <f t="shared" si="26"/>
        <v>3.4934710947568233</v>
      </c>
      <c r="AM48">
        <v>30.002905800086591</v>
      </c>
      <c r="AN48">
        <v>33.160634545454528</v>
      </c>
      <c r="AO48">
        <v>-6.3993939393850244E-3</v>
      </c>
      <c r="AP48">
        <v>101.54</v>
      </c>
      <c r="AQ48">
        <v>138</v>
      </c>
      <c r="AR48">
        <v>21</v>
      </c>
      <c r="AS48">
        <f t="shared" si="27"/>
        <v>1</v>
      </c>
      <c r="AT48">
        <f t="shared" si="28"/>
        <v>0</v>
      </c>
      <c r="AU48">
        <f t="shared" si="29"/>
        <v>47373.572221818642</v>
      </c>
      <c r="AV48">
        <f t="shared" si="30"/>
        <v>1199.9575</v>
      </c>
      <c r="AW48">
        <f t="shared" si="31"/>
        <v>1025.8896512480685</v>
      </c>
      <c r="AX48">
        <f t="shared" si="32"/>
        <v>0.85493832177228646</v>
      </c>
      <c r="AY48">
        <f t="shared" si="33"/>
        <v>0.18843096102051279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1676565498.1875</v>
      </c>
      <c r="BF48">
        <v>191.61812499999999</v>
      </c>
      <c r="BG48">
        <v>205.87687500000001</v>
      </c>
      <c r="BH48">
        <v>33.171862500000003</v>
      </c>
      <c r="BI48">
        <v>30.003475000000002</v>
      </c>
      <c r="BJ48">
        <v>196.81925000000001</v>
      </c>
      <c r="BK48">
        <v>32.947712500000002</v>
      </c>
      <c r="BL48">
        <v>649.97962499999994</v>
      </c>
      <c r="BM48">
        <v>101.11275000000001</v>
      </c>
      <c r="BN48">
        <v>9.992177499999999E-2</v>
      </c>
      <c r="BO48">
        <v>32.158225000000002</v>
      </c>
      <c r="BP48">
        <v>32.038762499999997</v>
      </c>
      <c r="BQ48">
        <v>999.9</v>
      </c>
      <c r="BR48">
        <v>0</v>
      </c>
      <c r="BS48">
        <v>0</v>
      </c>
      <c r="BT48">
        <v>8986.0925000000007</v>
      </c>
      <c r="BU48">
        <v>0</v>
      </c>
      <c r="BV48">
        <v>223.859375</v>
      </c>
      <c r="BW48">
        <v>-14.258749999999999</v>
      </c>
      <c r="BX48">
        <v>198.1925</v>
      </c>
      <c r="BY48">
        <v>212.245</v>
      </c>
      <c r="BZ48">
        <v>3.1683949999999999</v>
      </c>
      <c r="CA48">
        <v>205.87687500000001</v>
      </c>
      <c r="CB48">
        <v>30.003475000000002</v>
      </c>
      <c r="CC48">
        <v>3.3541037500000002</v>
      </c>
      <c r="CD48">
        <v>3.0337350000000001</v>
      </c>
      <c r="CE48">
        <v>25.898787500000001</v>
      </c>
      <c r="CF48">
        <v>24.214224999999999</v>
      </c>
      <c r="CG48">
        <v>1199.9575</v>
      </c>
      <c r="CH48">
        <v>0.499971375</v>
      </c>
      <c r="CI48">
        <v>0.50002900000000006</v>
      </c>
      <c r="CJ48">
        <v>0</v>
      </c>
      <c r="CK48">
        <v>906.67512499999998</v>
      </c>
      <c r="CL48">
        <v>4.9990899999999998</v>
      </c>
      <c r="CM48">
        <v>9656.4812500000007</v>
      </c>
      <c r="CN48">
        <v>9557.41</v>
      </c>
      <c r="CO48">
        <v>41.686999999999998</v>
      </c>
      <c r="CP48">
        <v>43.561999999999998</v>
      </c>
      <c r="CQ48">
        <v>42.484250000000003</v>
      </c>
      <c r="CR48">
        <v>42.561999999999998</v>
      </c>
      <c r="CS48">
        <v>43</v>
      </c>
      <c r="CT48">
        <v>597.44749999999999</v>
      </c>
      <c r="CU48">
        <v>597.51250000000005</v>
      </c>
      <c r="CV48">
        <v>0</v>
      </c>
      <c r="CW48">
        <v>1676565512.0999999</v>
      </c>
      <c r="CX48">
        <v>0</v>
      </c>
      <c r="CY48">
        <v>1676559501.0999999</v>
      </c>
      <c r="CZ48" t="s">
        <v>356</v>
      </c>
      <c r="DA48">
        <v>1676559501.0999999</v>
      </c>
      <c r="DB48">
        <v>1676559496.5999999</v>
      </c>
      <c r="DC48">
        <v>9</v>
      </c>
      <c r="DD48">
        <v>-0.31900000000000001</v>
      </c>
      <c r="DE48">
        <v>0.04</v>
      </c>
      <c r="DF48">
        <v>-6.032</v>
      </c>
      <c r="DG48">
        <v>0.23799999999999999</v>
      </c>
      <c r="DH48">
        <v>416</v>
      </c>
      <c r="DI48">
        <v>31</v>
      </c>
      <c r="DJ48">
        <v>0.66</v>
      </c>
      <c r="DK48">
        <v>0.35</v>
      </c>
      <c r="DL48">
        <v>-13.74179024390244</v>
      </c>
      <c r="DM48">
        <v>-3.266414634146336</v>
      </c>
      <c r="DN48">
        <v>0.32441827999146922</v>
      </c>
      <c r="DO48">
        <v>0</v>
      </c>
      <c r="DP48">
        <v>3.1043914634146339</v>
      </c>
      <c r="DQ48">
        <v>0.41426613240417481</v>
      </c>
      <c r="DR48">
        <v>4.3997423902468892E-2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3.2977699999999999</v>
      </c>
      <c r="EB48">
        <v>2.6250499999999999</v>
      </c>
      <c r="EC48">
        <v>5.5613299999999997E-2</v>
      </c>
      <c r="ED48">
        <v>5.7328299999999999E-2</v>
      </c>
      <c r="EE48">
        <v>0.137125</v>
      </c>
      <c r="EF48">
        <v>0.12690799999999999</v>
      </c>
      <c r="EG48">
        <v>28554.3</v>
      </c>
      <c r="EH48">
        <v>28929.9</v>
      </c>
      <c r="EI48">
        <v>28124.799999999999</v>
      </c>
      <c r="EJ48">
        <v>29529.8</v>
      </c>
      <c r="EK48">
        <v>33411.699999999997</v>
      </c>
      <c r="EL48">
        <v>35768.199999999997</v>
      </c>
      <c r="EM48">
        <v>39720.199999999997</v>
      </c>
      <c r="EN48">
        <v>42179.6</v>
      </c>
      <c r="EO48">
        <v>2.0044</v>
      </c>
      <c r="EP48">
        <v>2.2119499999999999</v>
      </c>
      <c r="EQ48">
        <v>0.119172</v>
      </c>
      <c r="ER48">
        <v>0</v>
      </c>
      <c r="ES48">
        <v>30.099</v>
      </c>
      <c r="ET48">
        <v>999.9</v>
      </c>
      <c r="EU48">
        <v>76.2</v>
      </c>
      <c r="EV48">
        <v>31.9</v>
      </c>
      <c r="EW48">
        <v>35.781599999999997</v>
      </c>
      <c r="EX48">
        <v>56.84</v>
      </c>
      <c r="EY48">
        <v>-3.7740399999999998</v>
      </c>
      <c r="EZ48">
        <v>2</v>
      </c>
      <c r="FA48">
        <v>0.35580299999999998</v>
      </c>
      <c r="FB48">
        <v>-0.29708299999999999</v>
      </c>
      <c r="FC48">
        <v>20.273800000000001</v>
      </c>
      <c r="FD48">
        <v>5.2184900000000001</v>
      </c>
      <c r="FE48">
        <v>12.005800000000001</v>
      </c>
      <c r="FF48">
        <v>4.9864499999999996</v>
      </c>
      <c r="FG48">
        <v>3.2843300000000002</v>
      </c>
      <c r="FH48">
        <v>9999</v>
      </c>
      <c r="FI48">
        <v>9999</v>
      </c>
      <c r="FJ48">
        <v>9999</v>
      </c>
      <c r="FK48">
        <v>999.9</v>
      </c>
      <c r="FL48">
        <v>1.86575</v>
      </c>
      <c r="FM48">
        <v>1.8621799999999999</v>
      </c>
      <c r="FN48">
        <v>1.8641700000000001</v>
      </c>
      <c r="FO48">
        <v>1.86022</v>
      </c>
      <c r="FP48">
        <v>1.8609599999999999</v>
      </c>
      <c r="FQ48">
        <v>1.86016</v>
      </c>
      <c r="FR48">
        <v>1.8618699999999999</v>
      </c>
      <c r="FS48">
        <v>1.8584400000000001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-5.2160000000000002</v>
      </c>
      <c r="GH48">
        <v>0.22409999999999999</v>
      </c>
      <c r="GI48">
        <v>-4.3390407852367989</v>
      </c>
      <c r="GJ48">
        <v>-4.8024823865547416E-3</v>
      </c>
      <c r="GK48">
        <v>2.2541114550050859E-6</v>
      </c>
      <c r="GL48">
        <v>-5.2254267566753844E-10</v>
      </c>
      <c r="GM48">
        <v>0.224158448447625</v>
      </c>
      <c r="GN48">
        <v>0</v>
      </c>
      <c r="GO48">
        <v>0</v>
      </c>
      <c r="GP48">
        <v>0</v>
      </c>
      <c r="GQ48">
        <v>6</v>
      </c>
      <c r="GR48">
        <v>2068</v>
      </c>
      <c r="GS48">
        <v>3</v>
      </c>
      <c r="GT48">
        <v>31</v>
      </c>
      <c r="GU48">
        <v>100</v>
      </c>
      <c r="GV48">
        <v>100.1</v>
      </c>
      <c r="GW48">
        <v>0.794678</v>
      </c>
      <c r="GX48">
        <v>2.5634800000000002</v>
      </c>
      <c r="GY48">
        <v>2.04834</v>
      </c>
      <c r="GZ48">
        <v>2.6281699999999999</v>
      </c>
      <c r="HA48">
        <v>2.1972700000000001</v>
      </c>
      <c r="HB48">
        <v>2.32056</v>
      </c>
      <c r="HC48">
        <v>37.050899999999999</v>
      </c>
      <c r="HD48">
        <v>14.5085</v>
      </c>
      <c r="HE48">
        <v>18</v>
      </c>
      <c r="HF48">
        <v>528.31100000000004</v>
      </c>
      <c r="HG48">
        <v>759.00699999999995</v>
      </c>
      <c r="HH48">
        <v>31.000599999999999</v>
      </c>
      <c r="HI48">
        <v>31.939599999999999</v>
      </c>
      <c r="HJ48">
        <v>30.000299999999999</v>
      </c>
      <c r="HK48">
        <v>31.875699999999998</v>
      </c>
      <c r="HL48">
        <v>31.878699999999998</v>
      </c>
      <c r="HM48">
        <v>15.9068</v>
      </c>
      <c r="HN48">
        <v>20.3964</v>
      </c>
      <c r="HO48">
        <v>100</v>
      </c>
      <c r="HP48">
        <v>31</v>
      </c>
      <c r="HQ48">
        <v>224.09700000000001</v>
      </c>
      <c r="HR48">
        <v>30.139900000000001</v>
      </c>
      <c r="HS48">
        <v>99.134399999999999</v>
      </c>
      <c r="HT48">
        <v>97.838399999999993</v>
      </c>
    </row>
    <row r="49" spans="1:228" x14ac:dyDescent="0.2">
      <c r="A49">
        <v>34</v>
      </c>
      <c r="B49">
        <v>1676565504.5</v>
      </c>
      <c r="C49">
        <v>132</v>
      </c>
      <c r="D49" t="s">
        <v>426</v>
      </c>
      <c r="E49" t="s">
        <v>427</v>
      </c>
      <c r="F49">
        <v>4</v>
      </c>
      <c r="G49">
        <v>1676565502.5</v>
      </c>
      <c r="H49">
        <f t="shared" si="0"/>
        <v>3.4928506518057236E-3</v>
      </c>
      <c r="I49">
        <f t="shared" si="1"/>
        <v>3.4928506518057234</v>
      </c>
      <c r="J49">
        <f t="shared" si="2"/>
        <v>4.4303394630170132</v>
      </c>
      <c r="K49">
        <f t="shared" si="3"/>
        <v>198.62985714285711</v>
      </c>
      <c r="L49">
        <f t="shared" si="4"/>
        <v>164.64219640239671</v>
      </c>
      <c r="M49">
        <f t="shared" si="5"/>
        <v>16.663641889103914</v>
      </c>
      <c r="N49">
        <f t="shared" si="6"/>
        <v>20.103575390981952</v>
      </c>
      <c r="O49">
        <f t="shared" si="7"/>
        <v>0.24858792186947001</v>
      </c>
      <c r="P49">
        <f t="shared" si="8"/>
        <v>2.7660430754262437</v>
      </c>
      <c r="Q49">
        <f t="shared" si="9"/>
        <v>0.23680977601099792</v>
      </c>
      <c r="R49">
        <f t="shared" si="10"/>
        <v>0.14901781608911557</v>
      </c>
      <c r="S49">
        <f t="shared" si="11"/>
        <v>226.1119572902669</v>
      </c>
      <c r="T49">
        <f t="shared" si="12"/>
        <v>32.613145973022661</v>
      </c>
      <c r="U49">
        <f t="shared" si="13"/>
        <v>32.047085714285707</v>
      </c>
      <c r="V49">
        <f t="shared" si="14"/>
        <v>4.7878239711986836</v>
      </c>
      <c r="W49">
        <f t="shared" si="15"/>
        <v>69.603027134968912</v>
      </c>
      <c r="X49">
        <f t="shared" si="16"/>
        <v>3.3550501572501963</v>
      </c>
      <c r="Y49">
        <f t="shared" si="17"/>
        <v>4.8202647145566493</v>
      </c>
      <c r="Z49">
        <f t="shared" si="18"/>
        <v>1.4327738139484874</v>
      </c>
      <c r="AA49">
        <f t="shared" si="19"/>
        <v>-154.0347137446324</v>
      </c>
      <c r="AB49">
        <f t="shared" si="20"/>
        <v>17.805275965317019</v>
      </c>
      <c r="AC49">
        <f t="shared" si="21"/>
        <v>1.4613579097258489</v>
      </c>
      <c r="AD49">
        <f t="shared" si="22"/>
        <v>91.343877420677373</v>
      </c>
      <c r="AE49">
        <f t="shared" si="23"/>
        <v>14.967180254170739</v>
      </c>
      <c r="AF49">
        <f t="shared" si="24"/>
        <v>3.5178168551883284</v>
      </c>
      <c r="AG49">
        <f t="shared" si="25"/>
        <v>4.4303394630170132</v>
      </c>
      <c r="AH49">
        <v>218.4330673709629</v>
      </c>
      <c r="AI49">
        <v>207.97307272727261</v>
      </c>
      <c r="AJ49">
        <v>1.689729141980316</v>
      </c>
      <c r="AK49">
        <v>60.312584789408973</v>
      </c>
      <c r="AL49">
        <f t="shared" si="26"/>
        <v>3.4928506518057234</v>
      </c>
      <c r="AM49">
        <v>30.002789472987011</v>
      </c>
      <c r="AN49">
        <v>33.143529696969694</v>
      </c>
      <c r="AO49">
        <v>-3.830178354977452E-3</v>
      </c>
      <c r="AP49">
        <v>101.54</v>
      </c>
      <c r="AQ49">
        <v>138</v>
      </c>
      <c r="AR49">
        <v>21</v>
      </c>
      <c r="AS49">
        <f t="shared" si="27"/>
        <v>1</v>
      </c>
      <c r="AT49">
        <f t="shared" si="28"/>
        <v>0</v>
      </c>
      <c r="AU49">
        <f t="shared" si="29"/>
        <v>47422.022006601474</v>
      </c>
      <c r="AV49">
        <f t="shared" si="30"/>
        <v>1199.971428571429</v>
      </c>
      <c r="AW49">
        <f t="shared" si="31"/>
        <v>1025.9016566270814</v>
      </c>
      <c r="AX49">
        <f t="shared" si="32"/>
        <v>0.85493840286549294</v>
      </c>
      <c r="AY49">
        <f t="shared" si="33"/>
        <v>0.18843111753040165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1676565502.5</v>
      </c>
      <c r="BF49">
        <v>198.62985714285711</v>
      </c>
      <c r="BG49">
        <v>213.08885714285719</v>
      </c>
      <c r="BH49">
        <v>33.148985714285722</v>
      </c>
      <c r="BI49">
        <v>30.009814285714281</v>
      </c>
      <c r="BJ49">
        <v>203.85842857142859</v>
      </c>
      <c r="BK49">
        <v>32.924842857142863</v>
      </c>
      <c r="BL49">
        <v>650.08328571428569</v>
      </c>
      <c r="BM49">
        <v>101.1112857142857</v>
      </c>
      <c r="BN49">
        <v>9.9960571428571426E-2</v>
      </c>
      <c r="BO49">
        <v>32.166485714285713</v>
      </c>
      <c r="BP49">
        <v>32.047085714285707</v>
      </c>
      <c r="BQ49">
        <v>999.89999999999986</v>
      </c>
      <c r="BR49">
        <v>0</v>
      </c>
      <c r="BS49">
        <v>0</v>
      </c>
      <c r="BT49">
        <v>8995.8014285714289</v>
      </c>
      <c r="BU49">
        <v>0</v>
      </c>
      <c r="BV49">
        <v>211.80157142857141</v>
      </c>
      <c r="BW49">
        <v>-14.459014285714289</v>
      </c>
      <c r="BX49">
        <v>205.43985714285711</v>
      </c>
      <c r="BY49">
        <v>219.68128571428571</v>
      </c>
      <c r="BZ49">
        <v>3.1391942857142849</v>
      </c>
      <c r="CA49">
        <v>213.08885714285719</v>
      </c>
      <c r="CB49">
        <v>30.009814285714281</v>
      </c>
      <c r="CC49">
        <v>3.3517385714285721</v>
      </c>
      <c r="CD49">
        <v>3.0343328571428581</v>
      </c>
      <c r="CE49">
        <v>25.886871428571428</v>
      </c>
      <c r="CF49">
        <v>24.217500000000001</v>
      </c>
      <c r="CG49">
        <v>1199.971428571429</v>
      </c>
      <c r="CH49">
        <v>0.49997085714285722</v>
      </c>
      <c r="CI49">
        <v>0.5000297142857143</v>
      </c>
      <c r="CJ49">
        <v>0</v>
      </c>
      <c r="CK49">
        <v>904.85414285714307</v>
      </c>
      <c r="CL49">
        <v>4.9990899999999998</v>
      </c>
      <c r="CM49">
        <v>9653.9042857142867</v>
      </c>
      <c r="CN49">
        <v>9557.5300000000007</v>
      </c>
      <c r="CO49">
        <v>41.686999999999998</v>
      </c>
      <c r="CP49">
        <v>43.561999999999998</v>
      </c>
      <c r="CQ49">
        <v>42.5</v>
      </c>
      <c r="CR49">
        <v>42.561999999999998</v>
      </c>
      <c r="CS49">
        <v>43</v>
      </c>
      <c r="CT49">
        <v>597.45142857142855</v>
      </c>
      <c r="CU49">
        <v>597.52285714285711</v>
      </c>
      <c r="CV49">
        <v>0</v>
      </c>
      <c r="CW49">
        <v>1676565516.3</v>
      </c>
      <c r="CX49">
        <v>0</v>
      </c>
      <c r="CY49">
        <v>1676559501.0999999</v>
      </c>
      <c r="CZ49" t="s">
        <v>356</v>
      </c>
      <c r="DA49">
        <v>1676559501.0999999</v>
      </c>
      <c r="DB49">
        <v>1676559496.5999999</v>
      </c>
      <c r="DC49">
        <v>9</v>
      </c>
      <c r="DD49">
        <v>-0.31900000000000001</v>
      </c>
      <c r="DE49">
        <v>0.04</v>
      </c>
      <c r="DF49">
        <v>-6.032</v>
      </c>
      <c r="DG49">
        <v>0.23799999999999999</v>
      </c>
      <c r="DH49">
        <v>416</v>
      </c>
      <c r="DI49">
        <v>31</v>
      </c>
      <c r="DJ49">
        <v>0.66</v>
      </c>
      <c r="DK49">
        <v>0.35</v>
      </c>
      <c r="DL49">
        <v>-13.957819512195121</v>
      </c>
      <c r="DM49">
        <v>-3.3099491289198508</v>
      </c>
      <c r="DN49">
        <v>0.32870286101399598</v>
      </c>
      <c r="DO49">
        <v>0</v>
      </c>
      <c r="DP49">
        <v>3.123063170731708</v>
      </c>
      <c r="DQ49">
        <v>0.32905567944251229</v>
      </c>
      <c r="DR49">
        <v>3.870450175108988E-2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3.2980200000000002</v>
      </c>
      <c r="EB49">
        <v>2.6253000000000002</v>
      </c>
      <c r="EC49">
        <v>5.7217799999999999E-2</v>
      </c>
      <c r="ED49">
        <v>5.89277E-2</v>
      </c>
      <c r="EE49">
        <v>0.13708100000000001</v>
      </c>
      <c r="EF49">
        <v>0.12701299999999999</v>
      </c>
      <c r="EG49">
        <v>28505.599999999999</v>
      </c>
      <c r="EH49">
        <v>28880.3</v>
      </c>
      <c r="EI49">
        <v>28124.6</v>
      </c>
      <c r="EJ49">
        <v>29529.3</v>
      </c>
      <c r="EK49">
        <v>33412.9</v>
      </c>
      <c r="EL49">
        <v>35763.5</v>
      </c>
      <c r="EM49">
        <v>39719.4</v>
      </c>
      <c r="EN49">
        <v>42178.9</v>
      </c>
      <c r="EO49">
        <v>2.0057</v>
      </c>
      <c r="EP49">
        <v>2.2120199999999999</v>
      </c>
      <c r="EQ49">
        <v>0.120215</v>
      </c>
      <c r="ER49">
        <v>0</v>
      </c>
      <c r="ES49">
        <v>30.1081</v>
      </c>
      <c r="ET49">
        <v>999.9</v>
      </c>
      <c r="EU49">
        <v>76.2</v>
      </c>
      <c r="EV49">
        <v>31.8</v>
      </c>
      <c r="EW49">
        <v>35.578200000000002</v>
      </c>
      <c r="EX49">
        <v>56.81</v>
      </c>
      <c r="EY49">
        <v>-3.8140999999999998</v>
      </c>
      <c r="EZ49">
        <v>2</v>
      </c>
      <c r="FA49">
        <v>0.35614600000000002</v>
      </c>
      <c r="FB49">
        <v>-0.295877</v>
      </c>
      <c r="FC49">
        <v>20.2743</v>
      </c>
      <c r="FD49">
        <v>5.2198399999999996</v>
      </c>
      <c r="FE49">
        <v>12.0053</v>
      </c>
      <c r="FF49">
        <v>4.9867499999999998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1.8657699999999999</v>
      </c>
      <c r="FM49">
        <v>1.8621700000000001</v>
      </c>
      <c r="FN49">
        <v>1.8641700000000001</v>
      </c>
      <c r="FO49">
        <v>1.8602399999999999</v>
      </c>
      <c r="FP49">
        <v>1.8609599999999999</v>
      </c>
      <c r="FQ49">
        <v>1.8601399999999999</v>
      </c>
      <c r="FR49">
        <v>1.86188</v>
      </c>
      <c r="FS49">
        <v>1.8584700000000001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-5.242</v>
      </c>
      <c r="GH49">
        <v>0.22409999999999999</v>
      </c>
      <c r="GI49">
        <v>-4.3390407852367989</v>
      </c>
      <c r="GJ49">
        <v>-4.8024823865547416E-3</v>
      </c>
      <c r="GK49">
        <v>2.2541114550050859E-6</v>
      </c>
      <c r="GL49">
        <v>-5.2254267566753844E-10</v>
      </c>
      <c r="GM49">
        <v>0.224158448447625</v>
      </c>
      <c r="GN49">
        <v>0</v>
      </c>
      <c r="GO49">
        <v>0</v>
      </c>
      <c r="GP49">
        <v>0</v>
      </c>
      <c r="GQ49">
        <v>6</v>
      </c>
      <c r="GR49">
        <v>2068</v>
      </c>
      <c r="GS49">
        <v>3</v>
      </c>
      <c r="GT49">
        <v>31</v>
      </c>
      <c r="GU49">
        <v>100.1</v>
      </c>
      <c r="GV49">
        <v>100.1</v>
      </c>
      <c r="GW49">
        <v>0.81420899999999996</v>
      </c>
      <c r="GX49">
        <v>2.5732400000000002</v>
      </c>
      <c r="GY49">
        <v>2.04956</v>
      </c>
      <c r="GZ49">
        <v>2.6281699999999999</v>
      </c>
      <c r="HA49">
        <v>2.1972700000000001</v>
      </c>
      <c r="HB49">
        <v>2.3156699999999999</v>
      </c>
      <c r="HC49">
        <v>37.050899999999999</v>
      </c>
      <c r="HD49">
        <v>14.4823</v>
      </c>
      <c r="HE49">
        <v>18</v>
      </c>
      <c r="HF49">
        <v>529.19500000000005</v>
      </c>
      <c r="HG49">
        <v>759.11599999999999</v>
      </c>
      <c r="HH49">
        <v>31.000499999999999</v>
      </c>
      <c r="HI49">
        <v>31.942399999999999</v>
      </c>
      <c r="HJ49">
        <v>30.000499999999999</v>
      </c>
      <c r="HK49">
        <v>31.877800000000001</v>
      </c>
      <c r="HL49">
        <v>31.881399999999999</v>
      </c>
      <c r="HM49">
        <v>16.300799999999999</v>
      </c>
      <c r="HN49">
        <v>20.081700000000001</v>
      </c>
      <c r="HO49">
        <v>100</v>
      </c>
      <c r="HP49">
        <v>31</v>
      </c>
      <c r="HQ49">
        <v>230.77600000000001</v>
      </c>
      <c r="HR49">
        <v>30.198499999999999</v>
      </c>
      <c r="HS49">
        <v>99.132900000000006</v>
      </c>
      <c r="HT49">
        <v>97.836699999999993</v>
      </c>
    </row>
    <row r="50" spans="1:228" x14ac:dyDescent="0.2">
      <c r="A50">
        <v>35</v>
      </c>
      <c r="B50">
        <v>1676565508.5</v>
      </c>
      <c r="C50">
        <v>136</v>
      </c>
      <c r="D50" t="s">
        <v>428</v>
      </c>
      <c r="E50" t="s">
        <v>429</v>
      </c>
      <c r="F50">
        <v>4</v>
      </c>
      <c r="G50">
        <v>1676565506.1875</v>
      </c>
      <c r="H50">
        <f t="shared" si="0"/>
        <v>3.4621045468060775E-3</v>
      </c>
      <c r="I50">
        <f t="shared" si="1"/>
        <v>3.4621045468060774</v>
      </c>
      <c r="J50">
        <f t="shared" si="2"/>
        <v>4.8273730835341038</v>
      </c>
      <c r="K50">
        <f t="shared" si="3"/>
        <v>204.60775000000001</v>
      </c>
      <c r="L50">
        <f t="shared" si="4"/>
        <v>167.51187082937139</v>
      </c>
      <c r="M50">
        <f t="shared" si="5"/>
        <v>16.954068404775157</v>
      </c>
      <c r="N50">
        <f t="shared" si="6"/>
        <v>20.708584845193517</v>
      </c>
      <c r="O50">
        <f t="shared" si="7"/>
        <v>0.24595153884529408</v>
      </c>
      <c r="P50">
        <f t="shared" si="8"/>
        <v>2.764125439941314</v>
      </c>
      <c r="Q50">
        <f t="shared" si="9"/>
        <v>0.23440806458301866</v>
      </c>
      <c r="R50">
        <f t="shared" si="10"/>
        <v>0.14749701911582824</v>
      </c>
      <c r="S50">
        <f t="shared" si="11"/>
        <v>226.12325248508407</v>
      </c>
      <c r="T50">
        <f t="shared" si="12"/>
        <v>32.626397989466128</v>
      </c>
      <c r="U50">
        <f t="shared" si="13"/>
        <v>32.0534125</v>
      </c>
      <c r="V50">
        <f t="shared" si="14"/>
        <v>4.7895381652128188</v>
      </c>
      <c r="W50">
        <f t="shared" si="15"/>
        <v>69.580970581910748</v>
      </c>
      <c r="X50">
        <f t="shared" si="16"/>
        <v>3.3548382635543672</v>
      </c>
      <c r="Y50">
        <f t="shared" si="17"/>
        <v>4.821488167666546</v>
      </c>
      <c r="Z50">
        <f t="shared" si="18"/>
        <v>1.4346999016584516</v>
      </c>
      <c r="AA50">
        <f t="shared" si="19"/>
        <v>-152.67881051414801</v>
      </c>
      <c r="AB50">
        <f t="shared" si="20"/>
        <v>17.519108580048265</v>
      </c>
      <c r="AC50">
        <f t="shared" si="21"/>
        <v>1.4389449310343556</v>
      </c>
      <c r="AD50">
        <f t="shared" si="22"/>
        <v>92.402495482018665</v>
      </c>
      <c r="AE50">
        <f t="shared" si="23"/>
        <v>15.191892551483804</v>
      </c>
      <c r="AF50">
        <f t="shared" si="24"/>
        <v>3.4272915779580213</v>
      </c>
      <c r="AG50">
        <f t="shared" si="25"/>
        <v>4.8273730835341038</v>
      </c>
      <c r="AH50">
        <v>225.3834672305255</v>
      </c>
      <c r="AI50">
        <v>214.63846666666669</v>
      </c>
      <c r="AJ50">
        <v>1.6643431923317249</v>
      </c>
      <c r="AK50">
        <v>60.312584789408973</v>
      </c>
      <c r="AL50">
        <f t="shared" si="26"/>
        <v>3.4621045468060774</v>
      </c>
      <c r="AM50">
        <v>30.069347751558439</v>
      </c>
      <c r="AN50">
        <v>33.156147878787877</v>
      </c>
      <c r="AO50">
        <v>4.5820845820774561E-4</v>
      </c>
      <c r="AP50">
        <v>101.54</v>
      </c>
      <c r="AQ50">
        <v>138</v>
      </c>
      <c r="AR50">
        <v>21</v>
      </c>
      <c r="AS50">
        <f t="shared" si="27"/>
        <v>1</v>
      </c>
      <c r="AT50">
        <f t="shared" si="28"/>
        <v>0</v>
      </c>
      <c r="AU50">
        <f t="shared" si="29"/>
        <v>47368.455670574614</v>
      </c>
      <c r="AV50">
        <f t="shared" si="30"/>
        <v>1200.04</v>
      </c>
      <c r="AW50">
        <f t="shared" si="31"/>
        <v>1025.9594385933076</v>
      </c>
      <c r="AX50">
        <f t="shared" si="32"/>
        <v>0.85493770090439292</v>
      </c>
      <c r="AY50">
        <f t="shared" si="33"/>
        <v>0.18842976274547854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1676565506.1875</v>
      </c>
      <c r="BF50">
        <v>204.60775000000001</v>
      </c>
      <c r="BG50">
        <v>219.2775</v>
      </c>
      <c r="BH50">
        <v>33.146925000000003</v>
      </c>
      <c r="BI50">
        <v>30.088312500000001</v>
      </c>
      <c r="BJ50">
        <v>209.86</v>
      </c>
      <c r="BK50">
        <v>32.922762499999997</v>
      </c>
      <c r="BL50">
        <v>650.037375</v>
      </c>
      <c r="BM50">
        <v>101.11125</v>
      </c>
      <c r="BN50">
        <v>9.9895937500000004E-2</v>
      </c>
      <c r="BO50">
        <v>32.170974999999999</v>
      </c>
      <c r="BP50">
        <v>32.0534125</v>
      </c>
      <c r="BQ50">
        <v>999.9</v>
      </c>
      <c r="BR50">
        <v>0</v>
      </c>
      <c r="BS50">
        <v>0</v>
      </c>
      <c r="BT50">
        <v>8985.6237499999988</v>
      </c>
      <c r="BU50">
        <v>0</v>
      </c>
      <c r="BV50">
        <v>220.42262500000001</v>
      </c>
      <c r="BW50">
        <v>-14.669924999999999</v>
      </c>
      <c r="BX50">
        <v>211.62225000000001</v>
      </c>
      <c r="BY50">
        <v>226.08</v>
      </c>
      <c r="BZ50">
        <v>3.0585974999999999</v>
      </c>
      <c r="CA50">
        <v>219.2775</v>
      </c>
      <c r="CB50">
        <v>30.088312500000001</v>
      </c>
      <c r="CC50">
        <v>3.3515225000000002</v>
      </c>
      <c r="CD50">
        <v>3.0422662499999999</v>
      </c>
      <c r="CE50">
        <v>25.8858</v>
      </c>
      <c r="CF50">
        <v>24.2610375</v>
      </c>
      <c r="CG50">
        <v>1200.04</v>
      </c>
      <c r="CH50">
        <v>0.49999387499999998</v>
      </c>
      <c r="CI50">
        <v>0.500006375</v>
      </c>
      <c r="CJ50">
        <v>0</v>
      </c>
      <c r="CK50">
        <v>903.41437499999995</v>
      </c>
      <c r="CL50">
        <v>4.9990899999999998</v>
      </c>
      <c r="CM50">
        <v>9654.6587499999987</v>
      </c>
      <c r="CN50">
        <v>9558.1387500000001</v>
      </c>
      <c r="CO50">
        <v>41.686999999999998</v>
      </c>
      <c r="CP50">
        <v>43.561999999999998</v>
      </c>
      <c r="CQ50">
        <v>42.5</v>
      </c>
      <c r="CR50">
        <v>42.585625</v>
      </c>
      <c r="CS50">
        <v>43</v>
      </c>
      <c r="CT50">
        <v>597.51250000000005</v>
      </c>
      <c r="CU50">
        <v>597.52750000000003</v>
      </c>
      <c r="CV50">
        <v>0</v>
      </c>
      <c r="CW50">
        <v>1676565519.9000001</v>
      </c>
      <c r="CX50">
        <v>0</v>
      </c>
      <c r="CY50">
        <v>1676559501.0999999</v>
      </c>
      <c r="CZ50" t="s">
        <v>356</v>
      </c>
      <c r="DA50">
        <v>1676559501.0999999</v>
      </c>
      <c r="DB50">
        <v>1676559496.5999999</v>
      </c>
      <c r="DC50">
        <v>9</v>
      </c>
      <c r="DD50">
        <v>-0.31900000000000001</v>
      </c>
      <c r="DE50">
        <v>0.04</v>
      </c>
      <c r="DF50">
        <v>-6.032</v>
      </c>
      <c r="DG50">
        <v>0.23799999999999999</v>
      </c>
      <c r="DH50">
        <v>416</v>
      </c>
      <c r="DI50">
        <v>31</v>
      </c>
      <c r="DJ50">
        <v>0.66</v>
      </c>
      <c r="DK50">
        <v>0.35</v>
      </c>
      <c r="DL50">
        <v>-14.16901463414634</v>
      </c>
      <c r="DM50">
        <v>-3.385461324041807</v>
      </c>
      <c r="DN50">
        <v>0.33546197164505559</v>
      </c>
      <c r="DO50">
        <v>0</v>
      </c>
      <c r="DP50">
        <v>3.1234331707317069</v>
      </c>
      <c r="DQ50">
        <v>1.9538885017420821E-2</v>
      </c>
      <c r="DR50">
        <v>4.0646729592081897E-2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371</v>
      </c>
      <c r="EA50">
        <v>3.2979099999999999</v>
      </c>
      <c r="EB50">
        <v>2.6248999999999998</v>
      </c>
      <c r="EC50">
        <v>5.8779499999999998E-2</v>
      </c>
      <c r="ED50">
        <v>6.0514499999999999E-2</v>
      </c>
      <c r="EE50">
        <v>0.137129</v>
      </c>
      <c r="EF50">
        <v>0.12728500000000001</v>
      </c>
      <c r="EG50">
        <v>28457.200000000001</v>
      </c>
      <c r="EH50">
        <v>28831.200000000001</v>
      </c>
      <c r="EI50">
        <v>28123.4</v>
      </c>
      <c r="EJ50">
        <v>29528.9</v>
      </c>
      <c r="EK50">
        <v>33410</v>
      </c>
      <c r="EL50">
        <v>35751.800000000003</v>
      </c>
      <c r="EM50">
        <v>39718</v>
      </c>
      <c r="EN50">
        <v>42178.2</v>
      </c>
      <c r="EO50">
        <v>2.0058500000000001</v>
      </c>
      <c r="EP50">
        <v>2.2119</v>
      </c>
      <c r="EQ50">
        <v>0.118911</v>
      </c>
      <c r="ER50">
        <v>0</v>
      </c>
      <c r="ES50">
        <v>30.1159</v>
      </c>
      <c r="ET50">
        <v>999.9</v>
      </c>
      <c r="EU50">
        <v>76.2</v>
      </c>
      <c r="EV50">
        <v>31.8</v>
      </c>
      <c r="EW50">
        <v>35.58</v>
      </c>
      <c r="EX50">
        <v>56.42</v>
      </c>
      <c r="EY50">
        <v>-3.9142600000000001</v>
      </c>
      <c r="EZ50">
        <v>2</v>
      </c>
      <c r="FA50">
        <v>0.356435</v>
      </c>
      <c r="FB50">
        <v>-0.29362500000000002</v>
      </c>
      <c r="FC50">
        <v>20.2742</v>
      </c>
      <c r="FD50">
        <v>5.2201399999999998</v>
      </c>
      <c r="FE50">
        <v>12.0053</v>
      </c>
      <c r="FF50">
        <v>4.9863499999999998</v>
      </c>
      <c r="FG50">
        <v>3.2846299999999999</v>
      </c>
      <c r="FH50">
        <v>9999</v>
      </c>
      <c r="FI50">
        <v>9999</v>
      </c>
      <c r="FJ50">
        <v>9999</v>
      </c>
      <c r="FK50">
        <v>999.9</v>
      </c>
      <c r="FL50">
        <v>1.86574</v>
      </c>
      <c r="FM50">
        <v>1.8621799999999999</v>
      </c>
      <c r="FN50">
        <v>1.8641700000000001</v>
      </c>
      <c r="FO50">
        <v>1.8602099999999999</v>
      </c>
      <c r="FP50">
        <v>1.8609599999999999</v>
      </c>
      <c r="FQ50">
        <v>1.8601700000000001</v>
      </c>
      <c r="FR50">
        <v>1.86188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-5.2670000000000003</v>
      </c>
      <c r="GH50">
        <v>0.22409999999999999</v>
      </c>
      <c r="GI50">
        <v>-4.3390407852367989</v>
      </c>
      <c r="GJ50">
        <v>-4.8024823865547416E-3</v>
      </c>
      <c r="GK50">
        <v>2.2541114550050859E-6</v>
      </c>
      <c r="GL50">
        <v>-5.2254267566753844E-10</v>
      </c>
      <c r="GM50">
        <v>0.224158448447625</v>
      </c>
      <c r="GN50">
        <v>0</v>
      </c>
      <c r="GO50">
        <v>0</v>
      </c>
      <c r="GP50">
        <v>0</v>
      </c>
      <c r="GQ50">
        <v>6</v>
      </c>
      <c r="GR50">
        <v>2068</v>
      </c>
      <c r="GS50">
        <v>3</v>
      </c>
      <c r="GT50">
        <v>31</v>
      </c>
      <c r="GU50">
        <v>100.1</v>
      </c>
      <c r="GV50">
        <v>100.2</v>
      </c>
      <c r="GW50">
        <v>0.83374000000000004</v>
      </c>
      <c r="GX50">
        <v>2.5732400000000002</v>
      </c>
      <c r="GY50">
        <v>2.04834</v>
      </c>
      <c r="GZ50">
        <v>2.6281699999999999</v>
      </c>
      <c r="HA50">
        <v>2.1972700000000001</v>
      </c>
      <c r="HB50">
        <v>2.2924799999999999</v>
      </c>
      <c r="HC50">
        <v>37.050899999999999</v>
      </c>
      <c r="HD50">
        <v>14.534800000000001</v>
      </c>
      <c r="HE50">
        <v>18</v>
      </c>
      <c r="HF50">
        <v>529.31299999999999</v>
      </c>
      <c r="HG50">
        <v>759.03099999999995</v>
      </c>
      <c r="HH50">
        <v>31.000599999999999</v>
      </c>
      <c r="HI50">
        <v>31.9452</v>
      </c>
      <c r="HJ50">
        <v>30.000299999999999</v>
      </c>
      <c r="HK50">
        <v>31.879899999999999</v>
      </c>
      <c r="HL50">
        <v>31.8842</v>
      </c>
      <c r="HM50">
        <v>16.694700000000001</v>
      </c>
      <c r="HN50">
        <v>20.081700000000001</v>
      </c>
      <c r="HO50">
        <v>100</v>
      </c>
      <c r="HP50">
        <v>31</v>
      </c>
      <c r="HQ50">
        <v>237.45400000000001</v>
      </c>
      <c r="HR50">
        <v>30.2254</v>
      </c>
      <c r="HS50">
        <v>99.129199999999997</v>
      </c>
      <c r="HT50">
        <v>97.8352</v>
      </c>
    </row>
    <row r="51" spans="1:228" x14ac:dyDescent="0.2">
      <c r="A51">
        <v>36</v>
      </c>
      <c r="B51">
        <v>1676565512.5</v>
      </c>
      <c r="C51">
        <v>140</v>
      </c>
      <c r="D51" t="s">
        <v>430</v>
      </c>
      <c r="E51" t="s">
        <v>431</v>
      </c>
      <c r="F51">
        <v>4</v>
      </c>
      <c r="G51">
        <v>1676565510.5</v>
      </c>
      <c r="H51">
        <f t="shared" si="0"/>
        <v>3.4760638919298552E-3</v>
      </c>
      <c r="I51">
        <f t="shared" si="1"/>
        <v>3.4760638919298552</v>
      </c>
      <c r="J51">
        <f t="shared" si="2"/>
        <v>4.9809103100867604</v>
      </c>
      <c r="K51">
        <f t="shared" si="3"/>
        <v>211.55371428571431</v>
      </c>
      <c r="L51">
        <f t="shared" si="4"/>
        <v>173.46000350578549</v>
      </c>
      <c r="M51">
        <f t="shared" si="5"/>
        <v>17.556522457757389</v>
      </c>
      <c r="N51">
        <f t="shared" si="6"/>
        <v>21.412126489177972</v>
      </c>
      <c r="O51">
        <f t="shared" si="7"/>
        <v>0.24740932422330708</v>
      </c>
      <c r="P51">
        <f t="shared" si="8"/>
        <v>2.7571067669154656</v>
      </c>
      <c r="Q51">
        <f t="shared" si="9"/>
        <v>0.23570388083992339</v>
      </c>
      <c r="R51">
        <f t="shared" si="10"/>
        <v>0.14832045331273097</v>
      </c>
      <c r="S51">
        <f t="shared" si="11"/>
        <v>226.11941319120049</v>
      </c>
      <c r="T51">
        <f t="shared" si="12"/>
        <v>32.630255959705529</v>
      </c>
      <c r="U51">
        <f t="shared" si="13"/>
        <v>32.056785714285724</v>
      </c>
      <c r="V51">
        <f t="shared" si="14"/>
        <v>4.790452330071199</v>
      </c>
      <c r="W51">
        <f t="shared" si="15"/>
        <v>69.617903158509037</v>
      </c>
      <c r="X51">
        <f t="shared" si="16"/>
        <v>3.3578789655320689</v>
      </c>
      <c r="Y51">
        <f t="shared" si="17"/>
        <v>4.8232980500528804</v>
      </c>
      <c r="Z51">
        <f t="shared" si="18"/>
        <v>1.4325733645391301</v>
      </c>
      <c r="AA51">
        <f t="shared" si="19"/>
        <v>-153.29441763410662</v>
      </c>
      <c r="AB51">
        <f t="shared" si="20"/>
        <v>17.960096603880118</v>
      </c>
      <c r="AC51">
        <f t="shared" si="21"/>
        <v>1.4789938900195294</v>
      </c>
      <c r="AD51">
        <f t="shared" si="22"/>
        <v>92.264086050993512</v>
      </c>
      <c r="AE51">
        <f t="shared" si="23"/>
        <v>15.483835719517783</v>
      </c>
      <c r="AF51">
        <f t="shared" si="24"/>
        <v>3.4018983032400234</v>
      </c>
      <c r="AG51">
        <f t="shared" si="25"/>
        <v>4.9809103100867604</v>
      </c>
      <c r="AH51">
        <v>232.29787462971271</v>
      </c>
      <c r="AI51">
        <v>221.34505454545459</v>
      </c>
      <c r="AJ51">
        <v>1.680817233230345</v>
      </c>
      <c r="AK51">
        <v>60.312584789408973</v>
      </c>
      <c r="AL51">
        <f t="shared" si="26"/>
        <v>3.4760638919298552</v>
      </c>
      <c r="AM51">
        <v>30.13753137108225</v>
      </c>
      <c r="AN51">
        <v>33.187877575757568</v>
      </c>
      <c r="AO51">
        <v>8.3279307359281456E-3</v>
      </c>
      <c r="AP51">
        <v>101.54</v>
      </c>
      <c r="AQ51">
        <v>137</v>
      </c>
      <c r="AR51">
        <v>21</v>
      </c>
      <c r="AS51">
        <f t="shared" si="27"/>
        <v>1</v>
      </c>
      <c r="AT51">
        <f t="shared" si="28"/>
        <v>0</v>
      </c>
      <c r="AU51">
        <f t="shared" si="29"/>
        <v>47174.103234037218</v>
      </c>
      <c r="AV51">
        <f t="shared" si="30"/>
        <v>1200.002857142857</v>
      </c>
      <c r="AW51">
        <f t="shared" si="31"/>
        <v>1025.9293208244562</v>
      </c>
      <c r="AX51">
        <f t="shared" si="32"/>
        <v>0.85493906511784434</v>
      </c>
      <c r="AY51">
        <f t="shared" si="33"/>
        <v>0.1884323956774393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1676565510.5</v>
      </c>
      <c r="BF51">
        <v>211.55371428571431</v>
      </c>
      <c r="BG51">
        <v>226.5107142857143</v>
      </c>
      <c r="BH51">
        <v>33.176142857142857</v>
      </c>
      <c r="BI51">
        <v>30.140128571428569</v>
      </c>
      <c r="BJ51">
        <v>216.83342857142861</v>
      </c>
      <c r="BK51">
        <v>32.951957142857147</v>
      </c>
      <c r="BL51">
        <v>650.00414285714282</v>
      </c>
      <c r="BM51">
        <v>101.1135714285714</v>
      </c>
      <c r="BN51">
        <v>0.10009225714285711</v>
      </c>
      <c r="BO51">
        <v>32.177614285714277</v>
      </c>
      <c r="BP51">
        <v>32.056785714285724</v>
      </c>
      <c r="BQ51">
        <v>999.89999999999986</v>
      </c>
      <c r="BR51">
        <v>0</v>
      </c>
      <c r="BS51">
        <v>0</v>
      </c>
      <c r="BT51">
        <v>8948.2128571428584</v>
      </c>
      <c r="BU51">
        <v>0</v>
      </c>
      <c r="BV51">
        <v>229.3244285714286</v>
      </c>
      <c r="BW51">
        <v>-14.957142857142861</v>
      </c>
      <c r="BX51">
        <v>218.81328571428571</v>
      </c>
      <c r="BY51">
        <v>233.5501428571429</v>
      </c>
      <c r="BZ51">
        <v>3.0359914285714291</v>
      </c>
      <c r="CA51">
        <v>226.5107142857143</v>
      </c>
      <c r="CB51">
        <v>30.140128571428569</v>
      </c>
      <c r="CC51">
        <v>3.354551428571428</v>
      </c>
      <c r="CD51">
        <v>3.0475714285714282</v>
      </c>
      <c r="CE51">
        <v>25.901028571428569</v>
      </c>
      <c r="CF51">
        <v>24.290128571428571</v>
      </c>
      <c r="CG51">
        <v>1200.002857142857</v>
      </c>
      <c r="CH51">
        <v>0.49994699999999997</v>
      </c>
      <c r="CI51">
        <v>0.50005371428571421</v>
      </c>
      <c r="CJ51">
        <v>0</v>
      </c>
      <c r="CK51">
        <v>901.75928571428574</v>
      </c>
      <c r="CL51">
        <v>4.9990899999999998</v>
      </c>
      <c r="CM51">
        <v>9642.5157142857151</v>
      </c>
      <c r="CN51">
        <v>9557.687142857143</v>
      </c>
      <c r="CO51">
        <v>41.686999999999998</v>
      </c>
      <c r="CP51">
        <v>43.561999999999998</v>
      </c>
      <c r="CQ51">
        <v>42.5</v>
      </c>
      <c r="CR51">
        <v>42.616</v>
      </c>
      <c r="CS51">
        <v>43</v>
      </c>
      <c r="CT51">
        <v>597.43999999999994</v>
      </c>
      <c r="CU51">
        <v>597.56428571428569</v>
      </c>
      <c r="CV51">
        <v>0</v>
      </c>
      <c r="CW51">
        <v>1676565524.0999999</v>
      </c>
      <c r="CX51">
        <v>0</v>
      </c>
      <c r="CY51">
        <v>1676559501.0999999</v>
      </c>
      <c r="CZ51" t="s">
        <v>356</v>
      </c>
      <c r="DA51">
        <v>1676559501.0999999</v>
      </c>
      <c r="DB51">
        <v>1676559496.5999999</v>
      </c>
      <c r="DC51">
        <v>9</v>
      </c>
      <c r="DD51">
        <v>-0.31900000000000001</v>
      </c>
      <c r="DE51">
        <v>0.04</v>
      </c>
      <c r="DF51">
        <v>-6.032</v>
      </c>
      <c r="DG51">
        <v>0.23799999999999999</v>
      </c>
      <c r="DH51">
        <v>416</v>
      </c>
      <c r="DI51">
        <v>31</v>
      </c>
      <c r="DJ51">
        <v>0.66</v>
      </c>
      <c r="DK51">
        <v>0.35</v>
      </c>
      <c r="DL51">
        <v>-14.40132195121951</v>
      </c>
      <c r="DM51">
        <v>-3.3270982578397361</v>
      </c>
      <c r="DN51">
        <v>0.32961016109736641</v>
      </c>
      <c r="DO51">
        <v>0</v>
      </c>
      <c r="DP51">
        <v>3.112331707317074</v>
      </c>
      <c r="DQ51">
        <v>-0.38380264808361719</v>
      </c>
      <c r="DR51">
        <v>5.4500886808736673E-2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3.2978700000000001</v>
      </c>
      <c r="EB51">
        <v>2.62493</v>
      </c>
      <c r="EC51">
        <v>6.0344099999999998E-2</v>
      </c>
      <c r="ED51">
        <v>6.20951E-2</v>
      </c>
      <c r="EE51">
        <v>0.13722000000000001</v>
      </c>
      <c r="EF51">
        <v>0.12731999999999999</v>
      </c>
      <c r="EG51">
        <v>28410</v>
      </c>
      <c r="EH51">
        <v>28782.7</v>
      </c>
      <c r="EI51">
        <v>28123.599999999999</v>
      </c>
      <c r="EJ51">
        <v>29528.9</v>
      </c>
      <c r="EK51">
        <v>33406.800000000003</v>
      </c>
      <c r="EL51">
        <v>35750.800000000003</v>
      </c>
      <c r="EM51">
        <v>39718.300000000003</v>
      </c>
      <c r="EN51">
        <v>42178.5</v>
      </c>
      <c r="EO51">
        <v>2.0064299999999999</v>
      </c>
      <c r="EP51">
        <v>2.2118699999999998</v>
      </c>
      <c r="EQ51">
        <v>0.11958199999999999</v>
      </c>
      <c r="ER51">
        <v>0</v>
      </c>
      <c r="ES51">
        <v>30.122499999999999</v>
      </c>
      <c r="ET51">
        <v>999.9</v>
      </c>
      <c r="EU51">
        <v>76.2</v>
      </c>
      <c r="EV51">
        <v>31.9</v>
      </c>
      <c r="EW51">
        <v>35.784300000000002</v>
      </c>
      <c r="EX51">
        <v>56.45</v>
      </c>
      <c r="EY51">
        <v>-3.9903900000000001</v>
      </c>
      <c r="EZ51">
        <v>2</v>
      </c>
      <c r="FA51">
        <v>0.35655999999999999</v>
      </c>
      <c r="FB51">
        <v>-0.29205599999999998</v>
      </c>
      <c r="FC51">
        <v>20.2744</v>
      </c>
      <c r="FD51">
        <v>5.2196899999999999</v>
      </c>
      <c r="FE51">
        <v>12.005000000000001</v>
      </c>
      <c r="FF51">
        <v>4.98665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1.86578</v>
      </c>
      <c r="FM51">
        <v>1.8621799999999999</v>
      </c>
      <c r="FN51">
        <v>1.8641700000000001</v>
      </c>
      <c r="FO51">
        <v>1.86025</v>
      </c>
      <c r="FP51">
        <v>1.86097</v>
      </c>
      <c r="FQ51">
        <v>1.8601799999999999</v>
      </c>
      <c r="FR51">
        <v>1.86188</v>
      </c>
      <c r="FS51">
        <v>1.85842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-5.2919999999999998</v>
      </c>
      <c r="GH51">
        <v>0.22420000000000001</v>
      </c>
      <c r="GI51">
        <v>-4.3390407852367989</v>
      </c>
      <c r="GJ51">
        <v>-4.8024823865547416E-3</v>
      </c>
      <c r="GK51">
        <v>2.2541114550050859E-6</v>
      </c>
      <c r="GL51">
        <v>-5.2254267566753844E-10</v>
      </c>
      <c r="GM51">
        <v>0.224158448447625</v>
      </c>
      <c r="GN51">
        <v>0</v>
      </c>
      <c r="GO51">
        <v>0</v>
      </c>
      <c r="GP51">
        <v>0</v>
      </c>
      <c r="GQ51">
        <v>6</v>
      </c>
      <c r="GR51">
        <v>2068</v>
      </c>
      <c r="GS51">
        <v>3</v>
      </c>
      <c r="GT51">
        <v>31</v>
      </c>
      <c r="GU51">
        <v>100.2</v>
      </c>
      <c r="GV51">
        <v>100.3</v>
      </c>
      <c r="GW51">
        <v>0.853271</v>
      </c>
      <c r="GX51">
        <v>2.5720200000000002</v>
      </c>
      <c r="GY51">
        <v>2.04834</v>
      </c>
      <c r="GZ51">
        <v>2.6281699999999999</v>
      </c>
      <c r="HA51">
        <v>2.1972700000000001</v>
      </c>
      <c r="HB51">
        <v>2.2644000000000002</v>
      </c>
      <c r="HC51">
        <v>37.050899999999999</v>
      </c>
      <c r="HD51">
        <v>14.5261</v>
      </c>
      <c r="HE51">
        <v>18</v>
      </c>
      <c r="HF51">
        <v>529.71299999999997</v>
      </c>
      <c r="HG51">
        <v>759.03300000000002</v>
      </c>
      <c r="HH51">
        <v>31.000499999999999</v>
      </c>
      <c r="HI51">
        <v>31.948</v>
      </c>
      <c r="HJ51">
        <v>30.000299999999999</v>
      </c>
      <c r="HK51">
        <v>31.881900000000002</v>
      </c>
      <c r="HL51">
        <v>31.886299999999999</v>
      </c>
      <c r="HM51">
        <v>17.086099999999998</v>
      </c>
      <c r="HN51">
        <v>20.081700000000001</v>
      </c>
      <c r="HO51">
        <v>100</v>
      </c>
      <c r="HP51">
        <v>31</v>
      </c>
      <c r="HQ51">
        <v>244.137</v>
      </c>
      <c r="HR51">
        <v>30.245000000000001</v>
      </c>
      <c r="HS51">
        <v>99.129900000000006</v>
      </c>
      <c r="HT51">
        <v>97.835599999999999</v>
      </c>
    </row>
    <row r="52" spans="1:228" x14ac:dyDescent="0.2">
      <c r="A52">
        <v>37</v>
      </c>
      <c r="B52">
        <v>1676565516.5</v>
      </c>
      <c r="C52">
        <v>144</v>
      </c>
      <c r="D52" t="s">
        <v>432</v>
      </c>
      <c r="E52" t="s">
        <v>433</v>
      </c>
      <c r="F52">
        <v>4</v>
      </c>
      <c r="G52">
        <v>1676565514.1875</v>
      </c>
      <c r="H52">
        <f t="shared" si="0"/>
        <v>3.4640049463706452E-3</v>
      </c>
      <c r="I52">
        <f t="shared" si="1"/>
        <v>3.464004946370645</v>
      </c>
      <c r="J52">
        <f t="shared" si="2"/>
        <v>5.0540592196077618</v>
      </c>
      <c r="K52">
        <f t="shared" si="3"/>
        <v>217.58262500000001</v>
      </c>
      <c r="L52">
        <f t="shared" si="4"/>
        <v>178.77915653086941</v>
      </c>
      <c r="M52">
        <f t="shared" si="5"/>
        <v>18.095087186534926</v>
      </c>
      <c r="N52">
        <f t="shared" si="6"/>
        <v>22.022570449762188</v>
      </c>
      <c r="O52">
        <f t="shared" si="7"/>
        <v>0.24672090093982063</v>
      </c>
      <c r="P52">
        <f t="shared" si="8"/>
        <v>2.7639362329447295</v>
      </c>
      <c r="Q52">
        <f t="shared" si="9"/>
        <v>0.23510617279154875</v>
      </c>
      <c r="R52">
        <f t="shared" si="10"/>
        <v>0.14793932171455679</v>
      </c>
      <c r="S52">
        <f t="shared" si="11"/>
        <v>226.12292240799371</v>
      </c>
      <c r="T52">
        <f t="shared" si="12"/>
        <v>32.634452129918913</v>
      </c>
      <c r="U52">
        <f t="shared" si="13"/>
        <v>32.060375000000008</v>
      </c>
      <c r="V52">
        <f t="shared" si="14"/>
        <v>4.7914252186053039</v>
      </c>
      <c r="W52">
        <f t="shared" si="15"/>
        <v>69.658512299082616</v>
      </c>
      <c r="X52">
        <f t="shared" si="16"/>
        <v>3.3602005681969382</v>
      </c>
      <c r="Y52">
        <f t="shared" si="17"/>
        <v>4.8238190241125647</v>
      </c>
      <c r="Z52">
        <f t="shared" si="18"/>
        <v>1.4312246504083657</v>
      </c>
      <c r="AA52">
        <f t="shared" si="19"/>
        <v>-152.76261813494546</v>
      </c>
      <c r="AB52">
        <f t="shared" si="20"/>
        <v>17.754461692198603</v>
      </c>
      <c r="AC52">
        <f t="shared" si="21"/>
        <v>1.4584868843313394</v>
      </c>
      <c r="AD52">
        <f t="shared" si="22"/>
        <v>92.573252849578196</v>
      </c>
      <c r="AE52">
        <f t="shared" si="23"/>
        <v>15.630317399720873</v>
      </c>
      <c r="AF52">
        <f t="shared" si="24"/>
        <v>3.4184704761246705</v>
      </c>
      <c r="AG52">
        <f t="shared" si="25"/>
        <v>5.0540592196077618</v>
      </c>
      <c r="AH52">
        <v>239.217107770083</v>
      </c>
      <c r="AI52">
        <v>228.13313333333321</v>
      </c>
      <c r="AJ52">
        <v>1.6975136153364501</v>
      </c>
      <c r="AK52">
        <v>60.312584789408973</v>
      </c>
      <c r="AL52">
        <f t="shared" si="26"/>
        <v>3.464004946370645</v>
      </c>
      <c r="AM52">
        <v>30.145218403722961</v>
      </c>
      <c r="AN52">
        <v>33.204983636363622</v>
      </c>
      <c r="AO52">
        <v>5.0644848484894334E-3</v>
      </c>
      <c r="AP52">
        <v>101.54</v>
      </c>
      <c r="AQ52">
        <v>137</v>
      </c>
      <c r="AR52">
        <v>21</v>
      </c>
      <c r="AS52">
        <f t="shared" si="27"/>
        <v>1</v>
      </c>
      <c r="AT52">
        <f t="shared" si="28"/>
        <v>0</v>
      </c>
      <c r="AU52">
        <f t="shared" si="29"/>
        <v>47361.938417838042</v>
      </c>
      <c r="AV52">
        <f t="shared" si="30"/>
        <v>1200.0274999999999</v>
      </c>
      <c r="AW52">
        <f t="shared" si="31"/>
        <v>1025.9498012476649</v>
      </c>
      <c r="AX52">
        <f t="shared" si="32"/>
        <v>0.8549385753640355</v>
      </c>
      <c r="AY52">
        <f t="shared" si="33"/>
        <v>0.18843145045258858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1676565514.1875</v>
      </c>
      <c r="BF52">
        <v>217.58262500000001</v>
      </c>
      <c r="BG52">
        <v>232.69675000000001</v>
      </c>
      <c r="BH52">
        <v>33.198725000000003</v>
      </c>
      <c r="BI52">
        <v>30.148062500000002</v>
      </c>
      <c r="BJ52">
        <v>222.885875</v>
      </c>
      <c r="BK52">
        <v>32.974549999999986</v>
      </c>
      <c r="BL52">
        <v>650.01912499999992</v>
      </c>
      <c r="BM52">
        <v>101.114875</v>
      </c>
      <c r="BN52">
        <v>9.9872500000000003E-2</v>
      </c>
      <c r="BO52">
        <v>32.179524999999998</v>
      </c>
      <c r="BP52">
        <v>32.060375000000008</v>
      </c>
      <c r="BQ52">
        <v>999.9</v>
      </c>
      <c r="BR52">
        <v>0</v>
      </c>
      <c r="BS52">
        <v>0</v>
      </c>
      <c r="BT52">
        <v>8984.2975000000006</v>
      </c>
      <c r="BU52">
        <v>0</v>
      </c>
      <c r="BV52">
        <v>210.57575</v>
      </c>
      <c r="BW52">
        <v>-15.114075</v>
      </c>
      <c r="BX52">
        <v>225.05425</v>
      </c>
      <c r="BY52">
        <v>239.930375</v>
      </c>
      <c r="BZ52">
        <v>3.0506525</v>
      </c>
      <c r="CA52">
        <v>232.69675000000001</v>
      </c>
      <c r="CB52">
        <v>30.148062500000002</v>
      </c>
      <c r="CC52">
        <v>3.3568875</v>
      </c>
      <c r="CD52">
        <v>3.0484200000000001</v>
      </c>
      <c r="CE52">
        <v>25.9127875</v>
      </c>
      <c r="CF52">
        <v>24.294775000000001</v>
      </c>
      <c r="CG52">
        <v>1200.0274999999999</v>
      </c>
      <c r="CH52">
        <v>0.49996437500000002</v>
      </c>
      <c r="CI52">
        <v>0.50003637499999998</v>
      </c>
      <c r="CJ52">
        <v>0</v>
      </c>
      <c r="CK52">
        <v>900.25212499999998</v>
      </c>
      <c r="CL52">
        <v>4.9990899999999998</v>
      </c>
      <c r="CM52">
        <v>9624.48</v>
      </c>
      <c r="CN52">
        <v>9557.94</v>
      </c>
      <c r="CO52">
        <v>41.686999999999998</v>
      </c>
      <c r="CP52">
        <v>43.561999999999998</v>
      </c>
      <c r="CQ52">
        <v>42.5</v>
      </c>
      <c r="CR52">
        <v>42.617125000000001</v>
      </c>
      <c r="CS52">
        <v>43</v>
      </c>
      <c r="CT52">
        <v>597.47249999999997</v>
      </c>
      <c r="CU52">
        <v>597.55749999999989</v>
      </c>
      <c r="CV52">
        <v>0</v>
      </c>
      <c r="CW52">
        <v>1676565528.3</v>
      </c>
      <c r="CX52">
        <v>0</v>
      </c>
      <c r="CY52">
        <v>1676559501.0999999</v>
      </c>
      <c r="CZ52" t="s">
        <v>356</v>
      </c>
      <c r="DA52">
        <v>1676559501.0999999</v>
      </c>
      <c r="DB52">
        <v>1676559496.5999999</v>
      </c>
      <c r="DC52">
        <v>9</v>
      </c>
      <c r="DD52">
        <v>-0.31900000000000001</v>
      </c>
      <c r="DE52">
        <v>0.04</v>
      </c>
      <c r="DF52">
        <v>-6.032</v>
      </c>
      <c r="DG52">
        <v>0.23799999999999999</v>
      </c>
      <c r="DH52">
        <v>416</v>
      </c>
      <c r="DI52">
        <v>31</v>
      </c>
      <c r="DJ52">
        <v>0.66</v>
      </c>
      <c r="DK52">
        <v>0.35</v>
      </c>
      <c r="DL52">
        <v>-14.624985365853661</v>
      </c>
      <c r="DM52">
        <v>-3.2531268292682838</v>
      </c>
      <c r="DN52">
        <v>0.32200298783720271</v>
      </c>
      <c r="DO52">
        <v>0</v>
      </c>
      <c r="DP52">
        <v>3.09863243902439</v>
      </c>
      <c r="DQ52">
        <v>-0.53900843205574778</v>
      </c>
      <c r="DR52">
        <v>5.8473048733561878E-2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3.29772</v>
      </c>
      <c r="EB52">
        <v>2.62521</v>
      </c>
      <c r="EC52">
        <v>6.1902400000000003E-2</v>
      </c>
      <c r="ED52">
        <v>6.3658599999999996E-2</v>
      </c>
      <c r="EE52">
        <v>0.137269</v>
      </c>
      <c r="EF52">
        <v>0.12736600000000001</v>
      </c>
      <c r="EG52">
        <v>28362.799999999999</v>
      </c>
      <c r="EH52">
        <v>28734.5</v>
      </c>
      <c r="EI52">
        <v>28123.5</v>
      </c>
      <c r="EJ52">
        <v>29528.799999999999</v>
      </c>
      <c r="EK52">
        <v>33404.699999999997</v>
      </c>
      <c r="EL52">
        <v>35749</v>
      </c>
      <c r="EM52">
        <v>39718</v>
      </c>
      <c r="EN52">
        <v>42178.6</v>
      </c>
      <c r="EO52">
        <v>2.00665</v>
      </c>
      <c r="EP52">
        <v>2.21225</v>
      </c>
      <c r="EQ52">
        <v>0.118613</v>
      </c>
      <c r="ER52">
        <v>0</v>
      </c>
      <c r="ES52">
        <v>30.128</v>
      </c>
      <c r="ET52">
        <v>999.9</v>
      </c>
      <c r="EU52">
        <v>76.2</v>
      </c>
      <c r="EV52">
        <v>31.8</v>
      </c>
      <c r="EW52">
        <v>35.584299999999999</v>
      </c>
      <c r="EX52">
        <v>56.6</v>
      </c>
      <c r="EY52">
        <v>-3.9142600000000001</v>
      </c>
      <c r="EZ52">
        <v>2</v>
      </c>
      <c r="FA52">
        <v>0.35676600000000003</v>
      </c>
      <c r="FB52">
        <v>-0.29187099999999999</v>
      </c>
      <c r="FC52">
        <v>20.2743</v>
      </c>
      <c r="FD52">
        <v>5.2196899999999999</v>
      </c>
      <c r="FE52">
        <v>12.0055</v>
      </c>
      <c r="FF52">
        <v>4.9867499999999998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1.8657600000000001</v>
      </c>
      <c r="FM52">
        <v>1.8621799999999999</v>
      </c>
      <c r="FN52">
        <v>1.8641700000000001</v>
      </c>
      <c r="FO52">
        <v>1.8602099999999999</v>
      </c>
      <c r="FP52">
        <v>1.86097</v>
      </c>
      <c r="FQ52">
        <v>1.86016</v>
      </c>
      <c r="FR52">
        <v>1.86188</v>
      </c>
      <c r="FS52">
        <v>1.8584499999999999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-5.3179999999999996</v>
      </c>
      <c r="GH52">
        <v>0.22420000000000001</v>
      </c>
      <c r="GI52">
        <v>-4.3390407852367989</v>
      </c>
      <c r="GJ52">
        <v>-4.8024823865547416E-3</v>
      </c>
      <c r="GK52">
        <v>2.2541114550050859E-6</v>
      </c>
      <c r="GL52">
        <v>-5.2254267566753844E-10</v>
      </c>
      <c r="GM52">
        <v>0.224158448447625</v>
      </c>
      <c r="GN52">
        <v>0</v>
      </c>
      <c r="GO52">
        <v>0</v>
      </c>
      <c r="GP52">
        <v>0</v>
      </c>
      <c r="GQ52">
        <v>6</v>
      </c>
      <c r="GR52">
        <v>2068</v>
      </c>
      <c r="GS52">
        <v>3</v>
      </c>
      <c r="GT52">
        <v>31</v>
      </c>
      <c r="GU52">
        <v>100.3</v>
      </c>
      <c r="GV52">
        <v>100.3</v>
      </c>
      <c r="GW52">
        <v>0.872803</v>
      </c>
      <c r="GX52">
        <v>2.5671400000000002</v>
      </c>
      <c r="GY52">
        <v>2.04834</v>
      </c>
      <c r="GZ52">
        <v>2.6269499999999999</v>
      </c>
      <c r="HA52">
        <v>2.1972700000000001</v>
      </c>
      <c r="HB52">
        <v>2.2839399999999999</v>
      </c>
      <c r="HC52">
        <v>37.050899999999999</v>
      </c>
      <c r="HD52">
        <v>14.5436</v>
      </c>
      <c r="HE52">
        <v>18</v>
      </c>
      <c r="HF52">
        <v>529.88699999999994</v>
      </c>
      <c r="HG52">
        <v>759.42399999999998</v>
      </c>
      <c r="HH52">
        <v>31.0002</v>
      </c>
      <c r="HI52">
        <v>31.950800000000001</v>
      </c>
      <c r="HJ52">
        <v>30.000399999999999</v>
      </c>
      <c r="HK52">
        <v>31.884699999999999</v>
      </c>
      <c r="HL52">
        <v>31.888400000000001</v>
      </c>
      <c r="HM52">
        <v>17.4771</v>
      </c>
      <c r="HN52">
        <v>19.797000000000001</v>
      </c>
      <c r="HO52">
        <v>100</v>
      </c>
      <c r="HP52">
        <v>31</v>
      </c>
      <c r="HQ52">
        <v>250.82300000000001</v>
      </c>
      <c r="HR52">
        <v>30.265499999999999</v>
      </c>
      <c r="HS52">
        <v>99.129199999999997</v>
      </c>
      <c r="HT52">
        <v>97.835499999999996</v>
      </c>
    </row>
    <row r="53" spans="1:228" x14ac:dyDescent="0.2">
      <c r="A53">
        <v>38</v>
      </c>
      <c r="B53">
        <v>1676565520.5</v>
      </c>
      <c r="C53">
        <v>148</v>
      </c>
      <c r="D53" t="s">
        <v>434</v>
      </c>
      <c r="E53" t="s">
        <v>435</v>
      </c>
      <c r="F53">
        <v>4</v>
      </c>
      <c r="G53">
        <v>1676565518.5</v>
      </c>
      <c r="H53">
        <f t="shared" si="0"/>
        <v>3.4268464255444971E-3</v>
      </c>
      <c r="I53">
        <f t="shared" si="1"/>
        <v>3.4268464255444973</v>
      </c>
      <c r="J53">
        <f t="shared" si="2"/>
        <v>5.346676857759058</v>
      </c>
      <c r="K53">
        <f t="shared" si="3"/>
        <v>224.62642857142859</v>
      </c>
      <c r="L53">
        <f t="shared" si="4"/>
        <v>183.35046945950643</v>
      </c>
      <c r="M53">
        <f t="shared" si="5"/>
        <v>18.557270360420901</v>
      </c>
      <c r="N53">
        <f t="shared" si="6"/>
        <v>22.734893329609893</v>
      </c>
      <c r="O53">
        <f t="shared" si="7"/>
        <v>0.24417399851819507</v>
      </c>
      <c r="P53">
        <f t="shared" si="8"/>
        <v>2.762638193071147</v>
      </c>
      <c r="Q53">
        <f t="shared" si="9"/>
        <v>0.23278680660732964</v>
      </c>
      <c r="R53">
        <f t="shared" si="10"/>
        <v>0.14647058663680637</v>
      </c>
      <c r="S53">
        <f t="shared" si="11"/>
        <v>226.10770800314856</v>
      </c>
      <c r="T53">
        <f t="shared" si="12"/>
        <v>32.643025786588396</v>
      </c>
      <c r="U53">
        <f t="shared" si="13"/>
        <v>32.061428571428571</v>
      </c>
      <c r="V53">
        <f t="shared" si="14"/>
        <v>4.7917108255034115</v>
      </c>
      <c r="W53">
        <f t="shared" si="15"/>
        <v>69.698061809416885</v>
      </c>
      <c r="X53">
        <f t="shared" si="16"/>
        <v>3.3617859769634069</v>
      </c>
      <c r="Y53">
        <f t="shared" si="17"/>
        <v>4.8233564746117468</v>
      </c>
      <c r="Z53">
        <f t="shared" si="18"/>
        <v>1.4299248485400047</v>
      </c>
      <c r="AA53">
        <f t="shared" si="19"/>
        <v>-151.12392736651233</v>
      </c>
      <c r="AB53">
        <f t="shared" si="20"/>
        <v>17.336540370829606</v>
      </c>
      <c r="AC53">
        <f t="shared" si="21"/>
        <v>1.4248202812892485</v>
      </c>
      <c r="AD53">
        <f t="shared" si="22"/>
        <v>93.745141288755079</v>
      </c>
      <c r="AE53">
        <f t="shared" si="23"/>
        <v>15.898705924039884</v>
      </c>
      <c r="AF53">
        <f t="shared" si="24"/>
        <v>3.4007339680116306</v>
      </c>
      <c r="AG53">
        <f t="shared" si="25"/>
        <v>5.346676857759058</v>
      </c>
      <c r="AH53">
        <v>246.21730279311259</v>
      </c>
      <c r="AI53">
        <v>234.88080606060601</v>
      </c>
      <c r="AJ53">
        <v>1.6904484380836311</v>
      </c>
      <c r="AK53">
        <v>60.312584789408973</v>
      </c>
      <c r="AL53">
        <f t="shared" si="26"/>
        <v>3.4268464255444973</v>
      </c>
      <c r="AM53">
        <v>30.171030187272731</v>
      </c>
      <c r="AN53">
        <v>33.220998181818189</v>
      </c>
      <c r="AO53">
        <v>1.3067763347769971E-3</v>
      </c>
      <c r="AP53">
        <v>101.54</v>
      </c>
      <c r="AQ53">
        <v>137</v>
      </c>
      <c r="AR53">
        <v>21</v>
      </c>
      <c r="AS53">
        <f t="shared" si="27"/>
        <v>1</v>
      </c>
      <c r="AT53">
        <f t="shared" si="28"/>
        <v>0</v>
      </c>
      <c r="AU53">
        <f t="shared" si="29"/>
        <v>47326.407157216672</v>
      </c>
      <c r="AV53">
        <f t="shared" si="30"/>
        <v>1199.944285714286</v>
      </c>
      <c r="AW53">
        <f t="shared" si="31"/>
        <v>1025.8788994834968</v>
      </c>
      <c r="AX53">
        <f t="shared" si="32"/>
        <v>0.8549387764889651</v>
      </c>
      <c r="AY53">
        <f t="shared" si="33"/>
        <v>0.18843183862370272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1676565518.5</v>
      </c>
      <c r="BF53">
        <v>224.62642857142859</v>
      </c>
      <c r="BG53">
        <v>240.00700000000001</v>
      </c>
      <c r="BH53">
        <v>33.215285714285713</v>
      </c>
      <c r="BI53">
        <v>30.18047142857143</v>
      </c>
      <c r="BJ53">
        <v>229.95699999999999</v>
      </c>
      <c r="BK53">
        <v>32.991128571428582</v>
      </c>
      <c r="BL53">
        <v>650.01228571428567</v>
      </c>
      <c r="BM53">
        <v>101.1118571428571</v>
      </c>
      <c r="BN53">
        <v>0.1001572857142857</v>
      </c>
      <c r="BO53">
        <v>32.177828571428577</v>
      </c>
      <c r="BP53">
        <v>32.061428571428571</v>
      </c>
      <c r="BQ53">
        <v>999.89999999999986</v>
      </c>
      <c r="BR53">
        <v>0</v>
      </c>
      <c r="BS53">
        <v>0</v>
      </c>
      <c r="BT53">
        <v>8977.6785714285706</v>
      </c>
      <c r="BU53">
        <v>0</v>
      </c>
      <c r="BV53">
        <v>197.1334285714286</v>
      </c>
      <c r="BW53">
        <v>-15.3805</v>
      </c>
      <c r="BX53">
        <v>232.3438571428571</v>
      </c>
      <c r="BY53">
        <v>247.476</v>
      </c>
      <c r="BZ53">
        <v>3.034824285714286</v>
      </c>
      <c r="CA53">
        <v>240.00700000000001</v>
      </c>
      <c r="CB53">
        <v>30.18047142857143</v>
      </c>
      <c r="CC53">
        <v>3.3584614285714292</v>
      </c>
      <c r="CD53">
        <v>3.0516028571428579</v>
      </c>
      <c r="CE53">
        <v>25.920728571428569</v>
      </c>
      <c r="CF53">
        <v>24.312185714285711</v>
      </c>
      <c r="CG53">
        <v>1199.944285714286</v>
      </c>
      <c r="CH53">
        <v>0.49995699999999998</v>
      </c>
      <c r="CI53">
        <v>0.50004357142857148</v>
      </c>
      <c r="CJ53">
        <v>0</v>
      </c>
      <c r="CK53">
        <v>898.80242857142855</v>
      </c>
      <c r="CL53">
        <v>4.9990899999999998</v>
      </c>
      <c r="CM53">
        <v>9609.261428571428</v>
      </c>
      <c r="CN53">
        <v>9557.2528571428556</v>
      </c>
      <c r="CO53">
        <v>41.686999999999998</v>
      </c>
      <c r="CP53">
        <v>43.58</v>
      </c>
      <c r="CQ53">
        <v>42.5</v>
      </c>
      <c r="CR53">
        <v>42.58</v>
      </c>
      <c r="CS53">
        <v>43</v>
      </c>
      <c r="CT53">
        <v>597.4228571428572</v>
      </c>
      <c r="CU53">
        <v>597.52428571428572</v>
      </c>
      <c r="CV53">
        <v>0</v>
      </c>
      <c r="CW53">
        <v>1676565531.9000001</v>
      </c>
      <c r="CX53">
        <v>0</v>
      </c>
      <c r="CY53">
        <v>1676559501.0999999</v>
      </c>
      <c r="CZ53" t="s">
        <v>356</v>
      </c>
      <c r="DA53">
        <v>1676559501.0999999</v>
      </c>
      <c r="DB53">
        <v>1676559496.5999999</v>
      </c>
      <c r="DC53">
        <v>9</v>
      </c>
      <c r="DD53">
        <v>-0.31900000000000001</v>
      </c>
      <c r="DE53">
        <v>0.04</v>
      </c>
      <c r="DF53">
        <v>-6.032</v>
      </c>
      <c r="DG53">
        <v>0.23799999999999999</v>
      </c>
      <c r="DH53">
        <v>416</v>
      </c>
      <c r="DI53">
        <v>31</v>
      </c>
      <c r="DJ53">
        <v>0.66</v>
      </c>
      <c r="DK53">
        <v>0.35</v>
      </c>
      <c r="DL53">
        <v>-14.881515</v>
      </c>
      <c r="DM53">
        <v>-3.3588630393996151</v>
      </c>
      <c r="DN53">
        <v>0.3241282034550525</v>
      </c>
      <c r="DO53">
        <v>0</v>
      </c>
      <c r="DP53">
        <v>3.0671469999999998</v>
      </c>
      <c r="DQ53">
        <v>-0.35001343339588659</v>
      </c>
      <c r="DR53">
        <v>4.3910060760604747E-2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3.29793</v>
      </c>
      <c r="EB53">
        <v>2.6251699999999998</v>
      </c>
      <c r="EC53">
        <v>6.3447900000000002E-2</v>
      </c>
      <c r="ED53">
        <v>6.5223100000000006E-2</v>
      </c>
      <c r="EE53">
        <v>0.13730899999999999</v>
      </c>
      <c r="EF53">
        <v>0.12745600000000001</v>
      </c>
      <c r="EG53">
        <v>28316.1</v>
      </c>
      <c r="EH53">
        <v>28686.799999999999</v>
      </c>
      <c r="EI53">
        <v>28123.5</v>
      </c>
      <c r="EJ53">
        <v>29529.1</v>
      </c>
      <c r="EK53">
        <v>33403.599999999999</v>
      </c>
      <c r="EL53">
        <v>35745.4</v>
      </c>
      <c r="EM53">
        <v>39718.400000000001</v>
      </c>
      <c r="EN53">
        <v>42178.5</v>
      </c>
      <c r="EO53">
        <v>2.0070700000000001</v>
      </c>
      <c r="EP53">
        <v>2.2120299999999999</v>
      </c>
      <c r="EQ53">
        <v>0.118949</v>
      </c>
      <c r="ER53">
        <v>0</v>
      </c>
      <c r="ES53">
        <v>30.131699999999999</v>
      </c>
      <c r="ET53">
        <v>999.9</v>
      </c>
      <c r="EU53">
        <v>76.2</v>
      </c>
      <c r="EV53">
        <v>31.9</v>
      </c>
      <c r="EW53">
        <v>35.783200000000001</v>
      </c>
      <c r="EX53">
        <v>56.66</v>
      </c>
      <c r="EY53">
        <v>-3.87019</v>
      </c>
      <c r="EZ53">
        <v>2</v>
      </c>
      <c r="FA53">
        <v>0.35699700000000001</v>
      </c>
      <c r="FB53">
        <v>-0.29234700000000002</v>
      </c>
      <c r="FC53">
        <v>20.2743</v>
      </c>
      <c r="FD53">
        <v>5.2196899999999999</v>
      </c>
      <c r="FE53">
        <v>12.0062</v>
      </c>
      <c r="FF53">
        <v>4.9866999999999999</v>
      </c>
      <c r="FG53">
        <v>3.28443</v>
      </c>
      <c r="FH53">
        <v>9999</v>
      </c>
      <c r="FI53">
        <v>9999</v>
      </c>
      <c r="FJ53">
        <v>9999</v>
      </c>
      <c r="FK53">
        <v>999.9</v>
      </c>
      <c r="FL53">
        <v>1.8657699999999999</v>
      </c>
      <c r="FM53">
        <v>1.8621799999999999</v>
      </c>
      <c r="FN53">
        <v>1.8641700000000001</v>
      </c>
      <c r="FO53">
        <v>1.86022</v>
      </c>
      <c r="FP53">
        <v>1.8609599999999999</v>
      </c>
      <c r="FQ53">
        <v>1.86016</v>
      </c>
      <c r="FR53">
        <v>1.86188</v>
      </c>
      <c r="FS53">
        <v>1.8584499999999999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-5.343</v>
      </c>
      <c r="GH53">
        <v>0.22409999999999999</v>
      </c>
      <c r="GI53">
        <v>-4.3390407852367989</v>
      </c>
      <c r="GJ53">
        <v>-4.8024823865547416E-3</v>
      </c>
      <c r="GK53">
        <v>2.2541114550050859E-6</v>
      </c>
      <c r="GL53">
        <v>-5.2254267566753844E-10</v>
      </c>
      <c r="GM53">
        <v>0.224158448447625</v>
      </c>
      <c r="GN53">
        <v>0</v>
      </c>
      <c r="GO53">
        <v>0</v>
      </c>
      <c r="GP53">
        <v>0</v>
      </c>
      <c r="GQ53">
        <v>6</v>
      </c>
      <c r="GR53">
        <v>2068</v>
      </c>
      <c r="GS53">
        <v>3</v>
      </c>
      <c r="GT53">
        <v>31</v>
      </c>
      <c r="GU53">
        <v>100.3</v>
      </c>
      <c r="GV53">
        <v>100.4</v>
      </c>
      <c r="GW53">
        <v>0.89233399999999996</v>
      </c>
      <c r="GX53">
        <v>2.5573700000000001</v>
      </c>
      <c r="GY53">
        <v>2.04834</v>
      </c>
      <c r="GZ53">
        <v>2.6281699999999999</v>
      </c>
      <c r="HA53">
        <v>2.1972700000000001</v>
      </c>
      <c r="HB53">
        <v>2.3327599999999999</v>
      </c>
      <c r="HC53">
        <v>37.0747</v>
      </c>
      <c r="HD53">
        <v>14.5436</v>
      </c>
      <c r="HE53">
        <v>18</v>
      </c>
      <c r="HF53">
        <v>530.18799999999999</v>
      </c>
      <c r="HG53">
        <v>759.23599999999999</v>
      </c>
      <c r="HH53">
        <v>31</v>
      </c>
      <c r="HI53">
        <v>31.953600000000002</v>
      </c>
      <c r="HJ53">
        <v>30.0002</v>
      </c>
      <c r="HK53">
        <v>31.886800000000001</v>
      </c>
      <c r="HL53">
        <v>31.890599999999999</v>
      </c>
      <c r="HM53">
        <v>17.863900000000001</v>
      </c>
      <c r="HN53">
        <v>19.797000000000001</v>
      </c>
      <c r="HO53">
        <v>100</v>
      </c>
      <c r="HP53">
        <v>31</v>
      </c>
      <c r="HQ53">
        <v>257.50099999999998</v>
      </c>
      <c r="HR53">
        <v>30.276399999999999</v>
      </c>
      <c r="HS53">
        <v>99.129900000000006</v>
      </c>
      <c r="HT53">
        <v>97.835899999999995</v>
      </c>
    </row>
    <row r="54" spans="1:228" x14ac:dyDescent="0.2">
      <c r="A54">
        <v>39</v>
      </c>
      <c r="B54">
        <v>1676565524.5</v>
      </c>
      <c r="C54">
        <v>152</v>
      </c>
      <c r="D54" t="s">
        <v>436</v>
      </c>
      <c r="E54" t="s">
        <v>437</v>
      </c>
      <c r="F54">
        <v>4</v>
      </c>
      <c r="G54">
        <v>1676565522.1875</v>
      </c>
      <c r="H54">
        <f t="shared" si="0"/>
        <v>3.4161910932201927E-3</v>
      </c>
      <c r="I54">
        <f t="shared" si="1"/>
        <v>3.4161910932201929</v>
      </c>
      <c r="J54">
        <f t="shared" si="2"/>
        <v>5.6020611536640166</v>
      </c>
      <c r="K54">
        <f t="shared" si="3"/>
        <v>230.65212500000001</v>
      </c>
      <c r="L54">
        <f t="shared" si="4"/>
        <v>187.41392969381056</v>
      </c>
      <c r="M54">
        <f t="shared" si="5"/>
        <v>18.968516324142904</v>
      </c>
      <c r="N54">
        <f t="shared" si="6"/>
        <v>23.344735396182458</v>
      </c>
      <c r="O54">
        <f t="shared" si="7"/>
        <v>0.24347392868290688</v>
      </c>
      <c r="P54">
        <f t="shared" si="8"/>
        <v>2.7677421152595283</v>
      </c>
      <c r="Q54">
        <f t="shared" si="9"/>
        <v>0.23217015214824199</v>
      </c>
      <c r="R54">
        <f t="shared" si="10"/>
        <v>0.14607820412364025</v>
      </c>
      <c r="S54">
        <f t="shared" si="11"/>
        <v>226.11902507241004</v>
      </c>
      <c r="T54">
        <f t="shared" si="12"/>
        <v>32.640661386812184</v>
      </c>
      <c r="U54">
        <f t="shared" si="13"/>
        <v>32.064475000000002</v>
      </c>
      <c r="V54">
        <f t="shared" si="14"/>
        <v>4.7925367484936814</v>
      </c>
      <c r="W54">
        <f t="shared" si="15"/>
        <v>69.747216397043303</v>
      </c>
      <c r="X54">
        <f t="shared" si="16"/>
        <v>3.363291043437048</v>
      </c>
      <c r="Y54">
        <f t="shared" si="17"/>
        <v>4.8221150852690133</v>
      </c>
      <c r="Z54">
        <f t="shared" si="18"/>
        <v>1.4292457050566334</v>
      </c>
      <c r="AA54">
        <f t="shared" si="19"/>
        <v>-150.65402721101049</v>
      </c>
      <c r="AB54">
        <f t="shared" si="20"/>
        <v>16.234539005463713</v>
      </c>
      <c r="AC54">
        <f t="shared" si="21"/>
        <v>1.3317809046905347</v>
      </c>
      <c r="AD54">
        <f t="shared" si="22"/>
        <v>93.031317771553802</v>
      </c>
      <c r="AE54">
        <f t="shared" si="23"/>
        <v>16.09446552764949</v>
      </c>
      <c r="AF54">
        <f t="shared" si="24"/>
        <v>3.4003048571273822</v>
      </c>
      <c r="AG54">
        <f t="shared" si="25"/>
        <v>5.6020611536640166</v>
      </c>
      <c r="AH54">
        <v>253.1891215244529</v>
      </c>
      <c r="AI54">
        <v>241.6304121212122</v>
      </c>
      <c r="AJ54">
        <v>1.6846226968245159</v>
      </c>
      <c r="AK54">
        <v>60.312584789408973</v>
      </c>
      <c r="AL54">
        <f t="shared" si="26"/>
        <v>3.4161910932201929</v>
      </c>
      <c r="AM54">
        <v>30.19444265818181</v>
      </c>
      <c r="AN54">
        <v>33.237731515151523</v>
      </c>
      <c r="AO54">
        <v>8.6414199134058982E-4</v>
      </c>
      <c r="AP54">
        <v>101.54</v>
      </c>
      <c r="AQ54">
        <v>137</v>
      </c>
      <c r="AR54">
        <v>21</v>
      </c>
      <c r="AS54">
        <f t="shared" si="27"/>
        <v>1</v>
      </c>
      <c r="AT54">
        <f t="shared" si="28"/>
        <v>0</v>
      </c>
      <c r="AU54">
        <f t="shared" si="29"/>
        <v>47467.829502596192</v>
      </c>
      <c r="AV54">
        <f t="shared" si="30"/>
        <v>1200.00875</v>
      </c>
      <c r="AW54">
        <f t="shared" si="31"/>
        <v>1025.9335824209379</v>
      </c>
      <c r="AX54">
        <f t="shared" si="32"/>
        <v>0.85493841809148297</v>
      </c>
      <c r="AY54">
        <f t="shared" si="33"/>
        <v>0.1884311469165621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1676565522.1875</v>
      </c>
      <c r="BF54">
        <v>230.65212500000001</v>
      </c>
      <c r="BG54">
        <v>246.23287500000001</v>
      </c>
      <c r="BH54">
        <v>33.230200000000004</v>
      </c>
      <c r="BI54">
        <v>30.195687499999998</v>
      </c>
      <c r="BJ54">
        <v>236.006</v>
      </c>
      <c r="BK54">
        <v>33.006012499999997</v>
      </c>
      <c r="BL54">
        <v>649.98487499999987</v>
      </c>
      <c r="BM54">
        <v>101.11199999999999</v>
      </c>
      <c r="BN54">
        <v>9.9880862500000001E-2</v>
      </c>
      <c r="BO54">
        <v>32.173274999999997</v>
      </c>
      <c r="BP54">
        <v>32.064475000000002</v>
      </c>
      <c r="BQ54">
        <v>999.9</v>
      </c>
      <c r="BR54">
        <v>0</v>
      </c>
      <c r="BS54">
        <v>0</v>
      </c>
      <c r="BT54">
        <v>9004.7637500000019</v>
      </c>
      <c r="BU54">
        <v>0</v>
      </c>
      <c r="BV54">
        <v>220.055375</v>
      </c>
      <c r="BW54">
        <v>-15.5804875</v>
      </c>
      <c r="BX54">
        <v>238.580375</v>
      </c>
      <c r="BY54">
        <v>253.89949999999999</v>
      </c>
      <c r="BZ54">
        <v>3.0344825000000002</v>
      </c>
      <c r="CA54">
        <v>246.23287500000001</v>
      </c>
      <c r="CB54">
        <v>30.195687499999998</v>
      </c>
      <c r="CC54">
        <v>3.3599675000000002</v>
      </c>
      <c r="CD54">
        <v>3.0531450000000002</v>
      </c>
      <c r="CE54">
        <v>25.9282875</v>
      </c>
      <c r="CF54">
        <v>24.320599999999999</v>
      </c>
      <c r="CG54">
        <v>1200.00875</v>
      </c>
      <c r="CH54">
        <v>0.49996962499999997</v>
      </c>
      <c r="CI54">
        <v>0.50003087499999999</v>
      </c>
      <c r="CJ54">
        <v>0</v>
      </c>
      <c r="CK54">
        <v>897.4777499999999</v>
      </c>
      <c r="CL54">
        <v>4.9990899999999998</v>
      </c>
      <c r="CM54">
        <v>9616.4437500000004</v>
      </c>
      <c r="CN54">
        <v>9557.8262500000001</v>
      </c>
      <c r="CO54">
        <v>41.686999999999998</v>
      </c>
      <c r="CP54">
        <v>43.561999999999998</v>
      </c>
      <c r="CQ54">
        <v>42.5</v>
      </c>
      <c r="CR54">
        <v>42.617125000000001</v>
      </c>
      <c r="CS54">
        <v>43.007750000000001</v>
      </c>
      <c r="CT54">
        <v>597.46875</v>
      </c>
      <c r="CU54">
        <v>597.54124999999999</v>
      </c>
      <c r="CV54">
        <v>0</v>
      </c>
      <c r="CW54">
        <v>1676565536.0999999</v>
      </c>
      <c r="CX54">
        <v>0</v>
      </c>
      <c r="CY54">
        <v>1676559501.0999999</v>
      </c>
      <c r="CZ54" t="s">
        <v>356</v>
      </c>
      <c r="DA54">
        <v>1676559501.0999999</v>
      </c>
      <c r="DB54">
        <v>1676559496.5999999</v>
      </c>
      <c r="DC54">
        <v>9</v>
      </c>
      <c r="DD54">
        <v>-0.31900000000000001</v>
      </c>
      <c r="DE54">
        <v>0.04</v>
      </c>
      <c r="DF54">
        <v>-6.032</v>
      </c>
      <c r="DG54">
        <v>0.23799999999999999</v>
      </c>
      <c r="DH54">
        <v>416</v>
      </c>
      <c r="DI54">
        <v>31</v>
      </c>
      <c r="DJ54">
        <v>0.66</v>
      </c>
      <c r="DK54">
        <v>0.35</v>
      </c>
      <c r="DL54">
        <v>-15.106310000000001</v>
      </c>
      <c r="DM54">
        <v>-3.380267166979317</v>
      </c>
      <c r="DN54">
        <v>0.32597815172186012</v>
      </c>
      <c r="DO54">
        <v>0</v>
      </c>
      <c r="DP54">
        <v>3.044651</v>
      </c>
      <c r="DQ54">
        <v>-0.10151684803002831</v>
      </c>
      <c r="DR54">
        <v>1.9842815173256059E-2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3.29765</v>
      </c>
      <c r="EB54">
        <v>2.6252800000000001</v>
      </c>
      <c r="EC54">
        <v>6.4974900000000002E-2</v>
      </c>
      <c r="ED54">
        <v>6.6756800000000005E-2</v>
      </c>
      <c r="EE54">
        <v>0.13735</v>
      </c>
      <c r="EF54">
        <v>0.12747600000000001</v>
      </c>
      <c r="EG54">
        <v>28269.8</v>
      </c>
      <c r="EH54">
        <v>28639.3</v>
      </c>
      <c r="EI54">
        <v>28123.4</v>
      </c>
      <c r="EJ54">
        <v>29528.7</v>
      </c>
      <c r="EK54">
        <v>33401.599999999999</v>
      </c>
      <c r="EL54">
        <v>35744.400000000001</v>
      </c>
      <c r="EM54">
        <v>39717.800000000003</v>
      </c>
      <c r="EN54">
        <v>42178.2</v>
      </c>
      <c r="EO54">
        <v>2.00678</v>
      </c>
      <c r="EP54">
        <v>2.21225</v>
      </c>
      <c r="EQ54">
        <v>0.11876200000000001</v>
      </c>
      <c r="ER54">
        <v>0</v>
      </c>
      <c r="ES54">
        <v>30.135100000000001</v>
      </c>
      <c r="ET54">
        <v>999.9</v>
      </c>
      <c r="EU54">
        <v>76.2</v>
      </c>
      <c r="EV54">
        <v>31.9</v>
      </c>
      <c r="EW54">
        <v>35.782200000000003</v>
      </c>
      <c r="EX54">
        <v>56.66</v>
      </c>
      <c r="EY54">
        <v>-3.7660300000000002</v>
      </c>
      <c r="EZ54">
        <v>2</v>
      </c>
      <c r="FA54">
        <v>0.35718699999999998</v>
      </c>
      <c r="FB54">
        <v>-0.291993</v>
      </c>
      <c r="FC54">
        <v>20.2742</v>
      </c>
      <c r="FD54">
        <v>5.2195400000000003</v>
      </c>
      <c r="FE54">
        <v>12.0053</v>
      </c>
      <c r="FF54">
        <v>4.9869000000000003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1.8657900000000001</v>
      </c>
      <c r="FM54">
        <v>1.8621799999999999</v>
      </c>
      <c r="FN54">
        <v>1.8641700000000001</v>
      </c>
      <c r="FO54">
        <v>1.86022</v>
      </c>
      <c r="FP54">
        <v>1.86097</v>
      </c>
      <c r="FQ54">
        <v>1.86016</v>
      </c>
      <c r="FR54">
        <v>1.86188</v>
      </c>
      <c r="FS54">
        <v>1.8584700000000001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-5.3680000000000003</v>
      </c>
      <c r="GH54">
        <v>0.22409999999999999</v>
      </c>
      <c r="GI54">
        <v>-4.3390407852367989</v>
      </c>
      <c r="GJ54">
        <v>-4.8024823865547416E-3</v>
      </c>
      <c r="GK54">
        <v>2.2541114550050859E-6</v>
      </c>
      <c r="GL54">
        <v>-5.2254267566753844E-10</v>
      </c>
      <c r="GM54">
        <v>0.224158448447625</v>
      </c>
      <c r="GN54">
        <v>0</v>
      </c>
      <c r="GO54">
        <v>0</v>
      </c>
      <c r="GP54">
        <v>0</v>
      </c>
      <c r="GQ54">
        <v>6</v>
      </c>
      <c r="GR54">
        <v>2068</v>
      </c>
      <c r="GS54">
        <v>3</v>
      </c>
      <c r="GT54">
        <v>31</v>
      </c>
      <c r="GU54">
        <v>100.4</v>
      </c>
      <c r="GV54">
        <v>100.5</v>
      </c>
      <c r="GW54">
        <v>0.91186500000000004</v>
      </c>
      <c r="GX54">
        <v>2.5622600000000002</v>
      </c>
      <c r="GY54">
        <v>2.04834</v>
      </c>
      <c r="GZ54">
        <v>2.6281699999999999</v>
      </c>
      <c r="HA54">
        <v>2.1972700000000001</v>
      </c>
      <c r="HB54">
        <v>2.33887</v>
      </c>
      <c r="HC54">
        <v>37.0747</v>
      </c>
      <c r="HD54">
        <v>14.5436</v>
      </c>
      <c r="HE54">
        <v>18</v>
      </c>
      <c r="HF54">
        <v>530.00599999999997</v>
      </c>
      <c r="HG54">
        <v>759.48800000000006</v>
      </c>
      <c r="HH54">
        <v>31.0001</v>
      </c>
      <c r="HI54">
        <v>31.956499999999998</v>
      </c>
      <c r="HJ54">
        <v>30.000299999999999</v>
      </c>
      <c r="HK54">
        <v>31.8889</v>
      </c>
      <c r="HL54">
        <v>31.8933</v>
      </c>
      <c r="HM54">
        <v>18.2498</v>
      </c>
      <c r="HN54">
        <v>19.797000000000001</v>
      </c>
      <c r="HO54">
        <v>100</v>
      </c>
      <c r="HP54">
        <v>31</v>
      </c>
      <c r="HQ54">
        <v>264.17899999999997</v>
      </c>
      <c r="HR54">
        <v>30.293600000000001</v>
      </c>
      <c r="HS54">
        <v>99.128900000000002</v>
      </c>
      <c r="HT54">
        <v>97.834900000000005</v>
      </c>
    </row>
    <row r="55" spans="1:228" x14ac:dyDescent="0.2">
      <c r="A55">
        <v>40</v>
      </c>
      <c r="B55">
        <v>1676565528.5</v>
      </c>
      <c r="C55">
        <v>156</v>
      </c>
      <c r="D55" t="s">
        <v>438</v>
      </c>
      <c r="E55" t="s">
        <v>439</v>
      </c>
      <c r="F55">
        <v>4</v>
      </c>
      <c r="G55">
        <v>1676565526.5</v>
      </c>
      <c r="H55">
        <f t="shared" si="0"/>
        <v>3.4111211436487544E-3</v>
      </c>
      <c r="I55">
        <f t="shared" si="1"/>
        <v>3.4111211436487543</v>
      </c>
      <c r="J55">
        <f t="shared" si="2"/>
        <v>5.7282153661307031</v>
      </c>
      <c r="K55">
        <f t="shared" si="3"/>
        <v>237.6852857142857</v>
      </c>
      <c r="L55">
        <f t="shared" si="4"/>
        <v>193.44408249806295</v>
      </c>
      <c r="M55">
        <f t="shared" si="5"/>
        <v>19.579030895739134</v>
      </c>
      <c r="N55">
        <f t="shared" si="6"/>
        <v>24.056810073315024</v>
      </c>
      <c r="O55">
        <f t="shared" si="7"/>
        <v>0.24351657770710131</v>
      </c>
      <c r="P55">
        <f t="shared" si="8"/>
        <v>2.7652797945530496</v>
      </c>
      <c r="Q55">
        <f t="shared" si="9"/>
        <v>0.23219937358994588</v>
      </c>
      <c r="R55">
        <f t="shared" si="10"/>
        <v>0.14609757755275382</v>
      </c>
      <c r="S55">
        <f t="shared" si="11"/>
        <v>226.11143962054211</v>
      </c>
      <c r="T55">
        <f t="shared" si="12"/>
        <v>32.64041053973893</v>
      </c>
      <c r="U55">
        <f t="shared" si="13"/>
        <v>32.060285714285719</v>
      </c>
      <c r="V55">
        <f t="shared" si="14"/>
        <v>4.7914010153120525</v>
      </c>
      <c r="W55">
        <f t="shared" si="15"/>
        <v>69.778866698542799</v>
      </c>
      <c r="X55">
        <f t="shared" si="16"/>
        <v>3.3644416128329224</v>
      </c>
      <c r="Y55">
        <f t="shared" si="17"/>
        <v>4.8215767495449775</v>
      </c>
      <c r="Z55">
        <f t="shared" si="18"/>
        <v>1.4269594024791301</v>
      </c>
      <c r="AA55">
        <f t="shared" si="19"/>
        <v>-150.43044243491008</v>
      </c>
      <c r="AB55">
        <f t="shared" si="20"/>
        <v>16.550205575007197</v>
      </c>
      <c r="AC55">
        <f t="shared" si="21"/>
        <v>1.3588439862380886</v>
      </c>
      <c r="AD55">
        <f t="shared" si="22"/>
        <v>93.590046746877334</v>
      </c>
      <c r="AE55">
        <f t="shared" si="23"/>
        <v>16.270348948121917</v>
      </c>
      <c r="AF55">
        <f t="shared" si="24"/>
        <v>3.4041944035263989</v>
      </c>
      <c r="AG55">
        <f t="shared" si="25"/>
        <v>5.7282153661307031</v>
      </c>
      <c r="AH55">
        <v>260.09725767184159</v>
      </c>
      <c r="AI55">
        <v>248.39630303030299</v>
      </c>
      <c r="AJ55">
        <v>1.690619289542576</v>
      </c>
      <c r="AK55">
        <v>60.312584789408973</v>
      </c>
      <c r="AL55">
        <f t="shared" si="26"/>
        <v>3.4111211436487543</v>
      </c>
      <c r="AM55">
        <v>30.201269295454551</v>
      </c>
      <c r="AN55">
        <v>33.243911515151503</v>
      </c>
      <c r="AO55">
        <v>2.3223747680899671E-4</v>
      </c>
      <c r="AP55">
        <v>101.54</v>
      </c>
      <c r="AQ55">
        <v>137</v>
      </c>
      <c r="AR55">
        <v>21</v>
      </c>
      <c r="AS55">
        <f t="shared" si="27"/>
        <v>1</v>
      </c>
      <c r="AT55">
        <f t="shared" si="28"/>
        <v>0</v>
      </c>
      <c r="AU55">
        <f t="shared" si="29"/>
        <v>47400.239286348224</v>
      </c>
      <c r="AV55">
        <f t="shared" si="30"/>
        <v>1199.97</v>
      </c>
      <c r="AW55">
        <f t="shared" si="31"/>
        <v>1025.9003065391407</v>
      </c>
      <c r="AX55">
        <f t="shared" si="32"/>
        <v>0.85493829557334</v>
      </c>
      <c r="AY55">
        <f t="shared" si="33"/>
        <v>0.1884309104565465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1676565526.5</v>
      </c>
      <c r="BF55">
        <v>237.6852857142857</v>
      </c>
      <c r="BG55">
        <v>253.45114285714291</v>
      </c>
      <c r="BH55">
        <v>33.241242857142858</v>
      </c>
      <c r="BI55">
        <v>30.203328571428571</v>
      </c>
      <c r="BJ55">
        <v>243.0658571428572</v>
      </c>
      <c r="BK55">
        <v>33.017071428571427</v>
      </c>
      <c r="BL55">
        <v>649.99228571428569</v>
      </c>
      <c r="BM55">
        <v>101.1128571428571</v>
      </c>
      <c r="BN55">
        <v>0.1000134857142857</v>
      </c>
      <c r="BO55">
        <v>32.171300000000002</v>
      </c>
      <c r="BP55">
        <v>32.060285714285719</v>
      </c>
      <c r="BQ55">
        <v>999.89999999999986</v>
      </c>
      <c r="BR55">
        <v>0</v>
      </c>
      <c r="BS55">
        <v>0</v>
      </c>
      <c r="BT55">
        <v>8991.6085714285709</v>
      </c>
      <c r="BU55">
        <v>0</v>
      </c>
      <c r="BV55">
        <v>231.70228571428569</v>
      </c>
      <c r="BW55">
        <v>-15.76601428571429</v>
      </c>
      <c r="BX55">
        <v>245.858</v>
      </c>
      <c r="BY55">
        <v>261.34471428571419</v>
      </c>
      <c r="BZ55">
        <v>3.0379128571428571</v>
      </c>
      <c r="CA55">
        <v>253.45114285714291</v>
      </c>
      <c r="CB55">
        <v>30.203328571428571</v>
      </c>
      <c r="CC55">
        <v>3.3611085714285709</v>
      </c>
      <c r="CD55">
        <v>3.0539385714285712</v>
      </c>
      <c r="CE55">
        <v>25.93402857142857</v>
      </c>
      <c r="CF55">
        <v>24.324957142857141</v>
      </c>
      <c r="CG55">
        <v>1199.97</v>
      </c>
      <c r="CH55">
        <v>0.49997285714285722</v>
      </c>
      <c r="CI55">
        <v>0.50002728571428567</v>
      </c>
      <c r="CJ55">
        <v>0</v>
      </c>
      <c r="CK55">
        <v>896.51585714285716</v>
      </c>
      <c r="CL55">
        <v>4.9990899999999998</v>
      </c>
      <c r="CM55">
        <v>9608.119999999999</v>
      </c>
      <c r="CN55">
        <v>9557.5142857142837</v>
      </c>
      <c r="CO55">
        <v>41.686999999999998</v>
      </c>
      <c r="CP55">
        <v>43.561999999999998</v>
      </c>
      <c r="CQ55">
        <v>42.5</v>
      </c>
      <c r="CR55">
        <v>42.616</v>
      </c>
      <c r="CS55">
        <v>43</v>
      </c>
      <c r="CT55">
        <v>597.45428571428579</v>
      </c>
      <c r="CU55">
        <v>597.51714285714286</v>
      </c>
      <c r="CV55">
        <v>0</v>
      </c>
      <c r="CW55">
        <v>1676565540.3</v>
      </c>
      <c r="CX55">
        <v>0</v>
      </c>
      <c r="CY55">
        <v>1676559501.0999999</v>
      </c>
      <c r="CZ55" t="s">
        <v>356</v>
      </c>
      <c r="DA55">
        <v>1676559501.0999999</v>
      </c>
      <c r="DB55">
        <v>1676559496.5999999</v>
      </c>
      <c r="DC55">
        <v>9</v>
      </c>
      <c r="DD55">
        <v>-0.31900000000000001</v>
      </c>
      <c r="DE55">
        <v>0.04</v>
      </c>
      <c r="DF55">
        <v>-6.032</v>
      </c>
      <c r="DG55">
        <v>0.23799999999999999</v>
      </c>
      <c r="DH55">
        <v>416</v>
      </c>
      <c r="DI55">
        <v>31</v>
      </c>
      <c r="DJ55">
        <v>0.66</v>
      </c>
      <c r="DK55">
        <v>0.35</v>
      </c>
      <c r="DL55">
        <v>-15.32504</v>
      </c>
      <c r="DM55">
        <v>-3.1819069418386121</v>
      </c>
      <c r="DN55">
        <v>0.3070551870592646</v>
      </c>
      <c r="DO55">
        <v>0</v>
      </c>
      <c r="DP55">
        <v>3.0385624999999998</v>
      </c>
      <c r="DQ55">
        <v>-5.9347091932460336E-3</v>
      </c>
      <c r="DR55">
        <v>7.8846679543275525E-3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371</v>
      </c>
      <c r="EA55">
        <v>3.2979500000000002</v>
      </c>
      <c r="EB55">
        <v>2.6251099999999998</v>
      </c>
      <c r="EC55">
        <v>6.6491999999999996E-2</v>
      </c>
      <c r="ED55">
        <v>6.82725E-2</v>
      </c>
      <c r="EE55">
        <v>0.13736899999999999</v>
      </c>
      <c r="EF55">
        <v>0.127495</v>
      </c>
      <c r="EG55">
        <v>28223.9</v>
      </c>
      <c r="EH55">
        <v>28592.400000000001</v>
      </c>
      <c r="EI55">
        <v>28123.4</v>
      </c>
      <c r="EJ55">
        <v>29528.3</v>
      </c>
      <c r="EK55">
        <v>33400.800000000003</v>
      </c>
      <c r="EL55">
        <v>35743.1</v>
      </c>
      <c r="EM55">
        <v>39717.599999999999</v>
      </c>
      <c r="EN55">
        <v>42177.5</v>
      </c>
      <c r="EO55">
        <v>2.00745</v>
      </c>
      <c r="EP55">
        <v>2.21197</v>
      </c>
      <c r="EQ55">
        <v>0.118129</v>
      </c>
      <c r="ER55">
        <v>0</v>
      </c>
      <c r="ES55">
        <v>30.1371</v>
      </c>
      <c r="ET55">
        <v>999.9</v>
      </c>
      <c r="EU55">
        <v>76.2</v>
      </c>
      <c r="EV55">
        <v>31.8</v>
      </c>
      <c r="EW55">
        <v>35.579300000000003</v>
      </c>
      <c r="EX55">
        <v>56.3</v>
      </c>
      <c r="EY55">
        <v>-3.8501599999999998</v>
      </c>
      <c r="EZ55">
        <v>2</v>
      </c>
      <c r="FA55">
        <v>0.35739799999999999</v>
      </c>
      <c r="FB55">
        <v>-0.29289199999999999</v>
      </c>
      <c r="FC55">
        <v>20.2742</v>
      </c>
      <c r="FD55">
        <v>5.2210299999999998</v>
      </c>
      <c r="FE55">
        <v>12.0053</v>
      </c>
      <c r="FF55">
        <v>4.9870000000000001</v>
      </c>
      <c r="FG55">
        <v>3.2846299999999999</v>
      </c>
      <c r="FH55">
        <v>9999</v>
      </c>
      <c r="FI55">
        <v>9999</v>
      </c>
      <c r="FJ55">
        <v>9999</v>
      </c>
      <c r="FK55">
        <v>999.9</v>
      </c>
      <c r="FL55">
        <v>1.86578</v>
      </c>
      <c r="FM55">
        <v>1.8621799999999999</v>
      </c>
      <c r="FN55">
        <v>1.8641700000000001</v>
      </c>
      <c r="FO55">
        <v>1.86022</v>
      </c>
      <c r="FP55">
        <v>1.8609599999999999</v>
      </c>
      <c r="FQ55">
        <v>1.8601700000000001</v>
      </c>
      <c r="FR55">
        <v>1.86188</v>
      </c>
      <c r="FS55">
        <v>1.85849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-5.3929999999999998</v>
      </c>
      <c r="GH55">
        <v>0.22409999999999999</v>
      </c>
      <c r="GI55">
        <v>-4.3390407852367989</v>
      </c>
      <c r="GJ55">
        <v>-4.8024823865547416E-3</v>
      </c>
      <c r="GK55">
        <v>2.2541114550050859E-6</v>
      </c>
      <c r="GL55">
        <v>-5.2254267566753844E-10</v>
      </c>
      <c r="GM55">
        <v>0.224158448447625</v>
      </c>
      <c r="GN55">
        <v>0</v>
      </c>
      <c r="GO55">
        <v>0</v>
      </c>
      <c r="GP55">
        <v>0</v>
      </c>
      <c r="GQ55">
        <v>6</v>
      </c>
      <c r="GR55">
        <v>2068</v>
      </c>
      <c r="GS55">
        <v>3</v>
      </c>
      <c r="GT55">
        <v>31</v>
      </c>
      <c r="GU55">
        <v>100.5</v>
      </c>
      <c r="GV55">
        <v>100.5</v>
      </c>
      <c r="GW55">
        <v>0.930176</v>
      </c>
      <c r="GX55">
        <v>2.5671400000000002</v>
      </c>
      <c r="GY55">
        <v>2.04834</v>
      </c>
      <c r="GZ55">
        <v>2.6269499999999999</v>
      </c>
      <c r="HA55">
        <v>2.1972700000000001</v>
      </c>
      <c r="HB55">
        <v>2.3303199999999999</v>
      </c>
      <c r="HC55">
        <v>37.0747</v>
      </c>
      <c r="HD55">
        <v>14.534800000000001</v>
      </c>
      <c r="HE55">
        <v>18</v>
      </c>
      <c r="HF55">
        <v>530.48</v>
      </c>
      <c r="HG55">
        <v>759.24800000000005</v>
      </c>
      <c r="HH55">
        <v>30.9999</v>
      </c>
      <c r="HI55">
        <v>31.959199999999999</v>
      </c>
      <c r="HJ55">
        <v>30.000399999999999</v>
      </c>
      <c r="HK55">
        <v>31.8918</v>
      </c>
      <c r="HL55">
        <v>31.895399999999999</v>
      </c>
      <c r="HM55">
        <v>18.633900000000001</v>
      </c>
      <c r="HN55">
        <v>19.5154</v>
      </c>
      <c r="HO55">
        <v>100</v>
      </c>
      <c r="HP55">
        <v>31</v>
      </c>
      <c r="HQ55">
        <v>270.85700000000003</v>
      </c>
      <c r="HR55">
        <v>30.307200000000002</v>
      </c>
      <c r="HS55">
        <v>99.128500000000003</v>
      </c>
      <c r="HT55">
        <v>97.833399999999997</v>
      </c>
    </row>
    <row r="56" spans="1:228" x14ac:dyDescent="0.2">
      <c r="A56">
        <v>41</v>
      </c>
      <c r="B56">
        <v>1676565532.5</v>
      </c>
      <c r="C56">
        <v>160</v>
      </c>
      <c r="D56" t="s">
        <v>440</v>
      </c>
      <c r="E56" t="s">
        <v>441</v>
      </c>
      <c r="F56">
        <v>4</v>
      </c>
      <c r="G56">
        <v>1676565530.1875</v>
      </c>
      <c r="H56">
        <f t="shared" si="0"/>
        <v>3.4152928505825227E-3</v>
      </c>
      <c r="I56">
        <f t="shared" si="1"/>
        <v>3.4152928505825226</v>
      </c>
      <c r="J56">
        <f t="shared" si="2"/>
        <v>5.8970516117867042</v>
      </c>
      <c r="K56">
        <f t="shared" si="3"/>
        <v>243.74100000000001</v>
      </c>
      <c r="L56">
        <f t="shared" si="4"/>
        <v>198.26582079506335</v>
      </c>
      <c r="M56">
        <f t="shared" si="5"/>
        <v>20.067171013614473</v>
      </c>
      <c r="N56">
        <f t="shared" si="6"/>
        <v>24.669871541223266</v>
      </c>
      <c r="O56">
        <f t="shared" si="7"/>
        <v>0.24382952337245134</v>
      </c>
      <c r="P56">
        <f t="shared" si="8"/>
        <v>2.7635452642227158</v>
      </c>
      <c r="Q56">
        <f t="shared" si="9"/>
        <v>0.23247717631274945</v>
      </c>
      <c r="R56">
        <f t="shared" si="10"/>
        <v>0.14627414549142978</v>
      </c>
      <c r="S56">
        <f t="shared" si="11"/>
        <v>226.10794869754528</v>
      </c>
      <c r="T56">
        <f t="shared" si="12"/>
        <v>32.639769854386934</v>
      </c>
      <c r="U56">
        <f t="shared" si="13"/>
        <v>32.064324999999997</v>
      </c>
      <c r="V56">
        <f t="shared" si="14"/>
        <v>4.7924960788104842</v>
      </c>
      <c r="W56">
        <f t="shared" si="15"/>
        <v>69.799953834677069</v>
      </c>
      <c r="X56">
        <f t="shared" si="16"/>
        <v>3.3655059075820524</v>
      </c>
      <c r="Y56">
        <f t="shared" si="17"/>
        <v>4.8216448904154534</v>
      </c>
      <c r="Z56">
        <f t="shared" si="18"/>
        <v>1.4269901712284319</v>
      </c>
      <c r="AA56">
        <f t="shared" si="19"/>
        <v>-150.61441471068926</v>
      </c>
      <c r="AB56">
        <f t="shared" si="20"/>
        <v>15.97526535123602</v>
      </c>
      <c r="AC56">
        <f t="shared" si="21"/>
        <v>1.312489807784688</v>
      </c>
      <c r="AD56">
        <f t="shared" si="22"/>
        <v>92.781289145876727</v>
      </c>
      <c r="AE56">
        <f t="shared" si="23"/>
        <v>16.392402078177099</v>
      </c>
      <c r="AF56">
        <f t="shared" si="24"/>
        <v>3.3880413680658625</v>
      </c>
      <c r="AG56">
        <f t="shared" si="25"/>
        <v>5.8970516117867042</v>
      </c>
      <c r="AH56">
        <v>267.02850433937368</v>
      </c>
      <c r="AI56">
        <v>255.17433939393919</v>
      </c>
      <c r="AJ56">
        <v>1.6886277319644361</v>
      </c>
      <c r="AK56">
        <v>60.312584789408973</v>
      </c>
      <c r="AL56">
        <f t="shared" si="26"/>
        <v>3.4152928505825226</v>
      </c>
      <c r="AM56">
        <v>30.214620564155862</v>
      </c>
      <c r="AN56">
        <v>33.260012121212121</v>
      </c>
      <c r="AO56">
        <v>3.6765752765871102E-4</v>
      </c>
      <c r="AP56">
        <v>101.54</v>
      </c>
      <c r="AQ56">
        <v>137</v>
      </c>
      <c r="AR56">
        <v>21</v>
      </c>
      <c r="AS56">
        <f t="shared" si="27"/>
        <v>1</v>
      </c>
      <c r="AT56">
        <f t="shared" si="28"/>
        <v>0</v>
      </c>
      <c r="AU56">
        <f t="shared" si="29"/>
        <v>47352.390433410132</v>
      </c>
      <c r="AV56">
        <f t="shared" si="30"/>
        <v>1199.9525000000001</v>
      </c>
      <c r="AW56">
        <f t="shared" si="31"/>
        <v>1025.8852449210078</v>
      </c>
      <c r="AX56">
        <f t="shared" si="32"/>
        <v>0.85493821207173437</v>
      </c>
      <c r="AY56">
        <f t="shared" si="33"/>
        <v>0.18843074929844744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1676565530.1875</v>
      </c>
      <c r="BF56">
        <v>243.74100000000001</v>
      </c>
      <c r="BG56">
        <v>259.6345</v>
      </c>
      <c r="BH56">
        <v>33.251562500000013</v>
      </c>
      <c r="BI56">
        <v>30.228175</v>
      </c>
      <c r="BJ56">
        <v>249.14474999999999</v>
      </c>
      <c r="BK56">
        <v>33.027412499999997</v>
      </c>
      <c r="BL56">
        <v>650.00937500000009</v>
      </c>
      <c r="BM56">
        <v>101.1135</v>
      </c>
      <c r="BN56">
        <v>9.9966512499999993E-2</v>
      </c>
      <c r="BO56">
        <v>32.171550000000003</v>
      </c>
      <c r="BP56">
        <v>32.064324999999997</v>
      </c>
      <c r="BQ56">
        <v>999.9</v>
      </c>
      <c r="BR56">
        <v>0</v>
      </c>
      <c r="BS56">
        <v>0</v>
      </c>
      <c r="BT56">
        <v>8982.3449999999993</v>
      </c>
      <c r="BU56">
        <v>0</v>
      </c>
      <c r="BV56">
        <v>228.73724999999999</v>
      </c>
      <c r="BW56">
        <v>-15.893625</v>
      </c>
      <c r="BX56">
        <v>252.12450000000001</v>
      </c>
      <c r="BY56">
        <v>267.72762499999999</v>
      </c>
      <c r="BZ56">
        <v>3.0234112500000001</v>
      </c>
      <c r="CA56">
        <v>259.6345</v>
      </c>
      <c r="CB56">
        <v>30.228175</v>
      </c>
      <c r="CC56">
        <v>3.3621799999999999</v>
      </c>
      <c r="CD56">
        <v>3.0564724999999999</v>
      </c>
      <c r="CE56">
        <v>25.9394125</v>
      </c>
      <c r="CF56">
        <v>24.3388125</v>
      </c>
      <c r="CG56">
        <v>1199.9525000000001</v>
      </c>
      <c r="CH56">
        <v>0.49997662500000001</v>
      </c>
      <c r="CI56">
        <v>0.50002349999999995</v>
      </c>
      <c r="CJ56">
        <v>0</v>
      </c>
      <c r="CK56">
        <v>895.24187499999994</v>
      </c>
      <c r="CL56">
        <v>4.9990899999999998</v>
      </c>
      <c r="CM56">
        <v>9594.8412500000013</v>
      </c>
      <c r="CN56">
        <v>9557.3987500000003</v>
      </c>
      <c r="CO56">
        <v>41.686999999999998</v>
      </c>
      <c r="CP56">
        <v>43.577749999999988</v>
      </c>
      <c r="CQ56">
        <v>42.5</v>
      </c>
      <c r="CR56">
        <v>42.617125000000001</v>
      </c>
      <c r="CS56">
        <v>43.038749999999993</v>
      </c>
      <c r="CT56">
        <v>597.4487499999999</v>
      </c>
      <c r="CU56">
        <v>597.505</v>
      </c>
      <c r="CV56">
        <v>0</v>
      </c>
      <c r="CW56">
        <v>1676565543.9000001</v>
      </c>
      <c r="CX56">
        <v>0</v>
      </c>
      <c r="CY56">
        <v>1676559501.0999999</v>
      </c>
      <c r="CZ56" t="s">
        <v>356</v>
      </c>
      <c r="DA56">
        <v>1676559501.0999999</v>
      </c>
      <c r="DB56">
        <v>1676559496.5999999</v>
      </c>
      <c r="DC56">
        <v>9</v>
      </c>
      <c r="DD56">
        <v>-0.31900000000000001</v>
      </c>
      <c r="DE56">
        <v>0.04</v>
      </c>
      <c r="DF56">
        <v>-6.032</v>
      </c>
      <c r="DG56">
        <v>0.23799999999999999</v>
      </c>
      <c r="DH56">
        <v>416</v>
      </c>
      <c r="DI56">
        <v>31</v>
      </c>
      <c r="DJ56">
        <v>0.66</v>
      </c>
      <c r="DK56">
        <v>0.35</v>
      </c>
      <c r="DL56">
        <v>-15.5195925</v>
      </c>
      <c r="DM56">
        <v>-2.951445028142587</v>
      </c>
      <c r="DN56">
        <v>0.28604011640633559</v>
      </c>
      <c r="DO56">
        <v>0</v>
      </c>
      <c r="DP56">
        <v>3.037671</v>
      </c>
      <c r="DQ56">
        <v>-7.0965703564729657E-2</v>
      </c>
      <c r="DR56">
        <v>9.6758440975452022E-3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371</v>
      </c>
      <c r="EA56">
        <v>3.29779</v>
      </c>
      <c r="EB56">
        <v>2.6252</v>
      </c>
      <c r="EC56">
        <v>6.7995399999999998E-2</v>
      </c>
      <c r="ED56">
        <v>6.9764699999999999E-2</v>
      </c>
      <c r="EE56">
        <v>0.13742399999999999</v>
      </c>
      <c r="EF56">
        <v>0.12767000000000001</v>
      </c>
      <c r="EG56">
        <v>28177.9</v>
      </c>
      <c r="EH56">
        <v>28545.9</v>
      </c>
      <c r="EI56">
        <v>28122.9</v>
      </c>
      <c r="EJ56">
        <v>29527.7</v>
      </c>
      <c r="EK56">
        <v>33398.800000000003</v>
      </c>
      <c r="EL56">
        <v>35735.199999999997</v>
      </c>
      <c r="EM56">
        <v>39717.699999999997</v>
      </c>
      <c r="EN56">
        <v>42176.6</v>
      </c>
      <c r="EO56">
        <v>2.00712</v>
      </c>
      <c r="EP56">
        <v>2.2122199999999999</v>
      </c>
      <c r="EQ56">
        <v>0.119023</v>
      </c>
      <c r="ER56">
        <v>0</v>
      </c>
      <c r="ES56">
        <v>30.139199999999999</v>
      </c>
      <c r="ET56">
        <v>999.9</v>
      </c>
      <c r="EU56">
        <v>76.3</v>
      </c>
      <c r="EV56">
        <v>31.9</v>
      </c>
      <c r="EW56">
        <v>35.8307</v>
      </c>
      <c r="EX56">
        <v>56.72</v>
      </c>
      <c r="EY56">
        <v>-3.9022399999999999</v>
      </c>
      <c r="EZ56">
        <v>2</v>
      </c>
      <c r="FA56">
        <v>0.357713</v>
      </c>
      <c r="FB56">
        <v>-0.293603</v>
      </c>
      <c r="FC56">
        <v>20.2744</v>
      </c>
      <c r="FD56">
        <v>5.2204300000000003</v>
      </c>
      <c r="FE56">
        <v>12.0053</v>
      </c>
      <c r="FF56">
        <v>4.98705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1.86575</v>
      </c>
      <c r="FM56">
        <v>1.8621799999999999</v>
      </c>
      <c r="FN56">
        <v>1.8641700000000001</v>
      </c>
      <c r="FO56">
        <v>1.8602399999999999</v>
      </c>
      <c r="FP56">
        <v>1.86097</v>
      </c>
      <c r="FQ56">
        <v>1.8601399999999999</v>
      </c>
      <c r="FR56">
        <v>1.86188</v>
      </c>
      <c r="FS56">
        <v>1.8584700000000001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-5.4180000000000001</v>
      </c>
      <c r="GH56">
        <v>0.22420000000000001</v>
      </c>
      <c r="GI56">
        <v>-4.3390407852367989</v>
      </c>
      <c r="GJ56">
        <v>-4.8024823865547416E-3</v>
      </c>
      <c r="GK56">
        <v>2.2541114550050859E-6</v>
      </c>
      <c r="GL56">
        <v>-5.2254267566753844E-10</v>
      </c>
      <c r="GM56">
        <v>0.224158448447625</v>
      </c>
      <c r="GN56">
        <v>0</v>
      </c>
      <c r="GO56">
        <v>0</v>
      </c>
      <c r="GP56">
        <v>0</v>
      </c>
      <c r="GQ56">
        <v>6</v>
      </c>
      <c r="GR56">
        <v>2068</v>
      </c>
      <c r="GS56">
        <v>3</v>
      </c>
      <c r="GT56">
        <v>31</v>
      </c>
      <c r="GU56">
        <v>100.5</v>
      </c>
      <c r="GV56">
        <v>100.6</v>
      </c>
      <c r="GW56">
        <v>0.94970699999999997</v>
      </c>
      <c r="GX56">
        <v>2.5683600000000002</v>
      </c>
      <c r="GY56">
        <v>2.04834</v>
      </c>
      <c r="GZ56">
        <v>2.6281699999999999</v>
      </c>
      <c r="HA56">
        <v>2.1972700000000001</v>
      </c>
      <c r="HB56">
        <v>2.3120099999999999</v>
      </c>
      <c r="HC56">
        <v>37.0747</v>
      </c>
      <c r="HD56">
        <v>14.517300000000001</v>
      </c>
      <c r="HE56">
        <v>18</v>
      </c>
      <c r="HF56">
        <v>530.28099999999995</v>
      </c>
      <c r="HG56">
        <v>759.52700000000004</v>
      </c>
      <c r="HH56">
        <v>30.9999</v>
      </c>
      <c r="HI56">
        <v>31.9621</v>
      </c>
      <c r="HJ56">
        <v>30.000399999999999</v>
      </c>
      <c r="HK56">
        <v>31.893799999999999</v>
      </c>
      <c r="HL56">
        <v>31.898199999999999</v>
      </c>
      <c r="HM56">
        <v>19.02</v>
      </c>
      <c r="HN56">
        <v>19.5154</v>
      </c>
      <c r="HO56">
        <v>100</v>
      </c>
      <c r="HP56">
        <v>31</v>
      </c>
      <c r="HQ56">
        <v>277.53500000000003</v>
      </c>
      <c r="HR56">
        <v>30.294699999999999</v>
      </c>
      <c r="HS56">
        <v>99.128</v>
      </c>
      <c r="HT56">
        <v>97.831299999999999</v>
      </c>
    </row>
    <row r="57" spans="1:228" x14ac:dyDescent="0.2">
      <c r="A57">
        <v>42</v>
      </c>
      <c r="B57">
        <v>1676565536.5</v>
      </c>
      <c r="C57">
        <v>164</v>
      </c>
      <c r="D57" t="s">
        <v>442</v>
      </c>
      <c r="E57" t="s">
        <v>443</v>
      </c>
      <c r="F57">
        <v>4</v>
      </c>
      <c r="G57">
        <v>1676565534.5</v>
      </c>
      <c r="H57">
        <f t="shared" si="0"/>
        <v>3.417013602835656E-3</v>
      </c>
      <c r="I57">
        <f t="shared" si="1"/>
        <v>3.4170136028356559</v>
      </c>
      <c r="J57">
        <f t="shared" si="2"/>
        <v>6.006773742208118</v>
      </c>
      <c r="K57">
        <f t="shared" si="3"/>
        <v>250.7635714285714</v>
      </c>
      <c r="L57">
        <f t="shared" si="4"/>
        <v>204.49293955271764</v>
      </c>
      <c r="M57">
        <f t="shared" si="5"/>
        <v>20.697381187540067</v>
      </c>
      <c r="N57">
        <f t="shared" si="6"/>
        <v>25.3805790906931</v>
      </c>
      <c r="O57">
        <f t="shared" si="7"/>
        <v>0.24443819570632577</v>
      </c>
      <c r="P57">
        <f t="shared" si="8"/>
        <v>2.7652506772391585</v>
      </c>
      <c r="Q57">
        <f t="shared" si="9"/>
        <v>0.23303720772957773</v>
      </c>
      <c r="R57">
        <f t="shared" si="10"/>
        <v>0.14662826748968433</v>
      </c>
      <c r="S57">
        <f t="shared" si="11"/>
        <v>226.12134309343278</v>
      </c>
      <c r="T57">
        <f t="shared" si="12"/>
        <v>32.642121749676313</v>
      </c>
      <c r="U57">
        <f t="shared" si="13"/>
        <v>32.063671428571432</v>
      </c>
      <c r="V57">
        <f t="shared" si="14"/>
        <v>4.7923188786972188</v>
      </c>
      <c r="W57">
        <f t="shared" si="15"/>
        <v>69.841101569153636</v>
      </c>
      <c r="X57">
        <f t="shared" si="16"/>
        <v>3.3680623948337822</v>
      </c>
      <c r="Y57">
        <f t="shared" si="17"/>
        <v>4.8224645934298049</v>
      </c>
      <c r="Z57">
        <f t="shared" si="18"/>
        <v>1.4242564838634366</v>
      </c>
      <c r="AA57">
        <f t="shared" si="19"/>
        <v>-150.69029988505244</v>
      </c>
      <c r="AB57">
        <f t="shared" si="20"/>
        <v>16.530863854240728</v>
      </c>
      <c r="AC57">
        <f t="shared" si="21"/>
        <v>1.357314563499656</v>
      </c>
      <c r="AD57">
        <f t="shared" si="22"/>
        <v>93.319221626120708</v>
      </c>
      <c r="AE57">
        <f t="shared" si="23"/>
        <v>16.575781836143356</v>
      </c>
      <c r="AF57">
        <f t="shared" si="24"/>
        <v>3.3540439565449836</v>
      </c>
      <c r="AG57">
        <f t="shared" si="25"/>
        <v>6.006773742208118</v>
      </c>
      <c r="AH57">
        <v>273.92729636960541</v>
      </c>
      <c r="AI57">
        <v>261.94574545454532</v>
      </c>
      <c r="AJ57">
        <v>1.694800632505415</v>
      </c>
      <c r="AK57">
        <v>60.312584789408973</v>
      </c>
      <c r="AL57">
        <f t="shared" si="26"/>
        <v>3.4170136028356559</v>
      </c>
      <c r="AM57">
        <v>30.278989017575761</v>
      </c>
      <c r="AN57">
        <v>33.288068484848473</v>
      </c>
      <c r="AO57">
        <v>6.4314805194848586E-3</v>
      </c>
      <c r="AP57">
        <v>101.54</v>
      </c>
      <c r="AQ57">
        <v>136</v>
      </c>
      <c r="AR57">
        <v>21</v>
      </c>
      <c r="AS57">
        <f t="shared" si="27"/>
        <v>1</v>
      </c>
      <c r="AT57">
        <f t="shared" si="28"/>
        <v>0</v>
      </c>
      <c r="AU57">
        <f t="shared" si="29"/>
        <v>47398.93260694846</v>
      </c>
      <c r="AV57">
        <f t="shared" si="30"/>
        <v>1200.0214285714289</v>
      </c>
      <c r="AW57">
        <f t="shared" si="31"/>
        <v>1025.9443850225043</v>
      </c>
      <c r="AX57">
        <f t="shared" si="32"/>
        <v>0.8549383874285017</v>
      </c>
      <c r="AY57">
        <f t="shared" si="33"/>
        <v>0.18843108773700815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1676565534.5</v>
      </c>
      <c r="BF57">
        <v>250.7635714285714</v>
      </c>
      <c r="BG57">
        <v>266.8402857142857</v>
      </c>
      <c r="BH57">
        <v>33.276914285714277</v>
      </c>
      <c r="BI57">
        <v>30.283971428571419</v>
      </c>
      <c r="BJ57">
        <v>256.19385714285721</v>
      </c>
      <c r="BK57">
        <v>33.052742857142853</v>
      </c>
      <c r="BL57">
        <v>650.01542857142863</v>
      </c>
      <c r="BM57">
        <v>101.1131428571429</v>
      </c>
      <c r="BN57">
        <v>0.1000395285714286</v>
      </c>
      <c r="BO57">
        <v>32.174557142857147</v>
      </c>
      <c r="BP57">
        <v>32.063671428571432</v>
      </c>
      <c r="BQ57">
        <v>999.89999999999986</v>
      </c>
      <c r="BR57">
        <v>0</v>
      </c>
      <c r="BS57">
        <v>0</v>
      </c>
      <c r="BT57">
        <v>8991.4285714285706</v>
      </c>
      <c r="BU57">
        <v>0</v>
      </c>
      <c r="BV57">
        <v>229.85857142857139</v>
      </c>
      <c r="BW57">
        <v>-16.076514285714289</v>
      </c>
      <c r="BX57">
        <v>259.39571428571429</v>
      </c>
      <c r="BY57">
        <v>275.17357142857139</v>
      </c>
      <c r="BZ57">
        <v>2.992947142857143</v>
      </c>
      <c r="CA57">
        <v>266.8402857142857</v>
      </c>
      <c r="CB57">
        <v>30.283971428571419</v>
      </c>
      <c r="CC57">
        <v>3.3647357142857151</v>
      </c>
      <c r="CD57">
        <v>3.062108571428571</v>
      </c>
      <c r="CE57">
        <v>25.952257142857139</v>
      </c>
      <c r="CF57">
        <v>24.36957142857143</v>
      </c>
      <c r="CG57">
        <v>1200.0214285714289</v>
      </c>
      <c r="CH57">
        <v>0.49997085714285711</v>
      </c>
      <c r="CI57">
        <v>0.50002942857142851</v>
      </c>
      <c r="CJ57">
        <v>0</v>
      </c>
      <c r="CK57">
        <v>894.04214285714272</v>
      </c>
      <c r="CL57">
        <v>4.9990899999999998</v>
      </c>
      <c r="CM57">
        <v>9581.3657142857137</v>
      </c>
      <c r="CN57">
        <v>9557.92</v>
      </c>
      <c r="CO57">
        <v>41.686999999999998</v>
      </c>
      <c r="CP57">
        <v>43.598000000000013</v>
      </c>
      <c r="CQ57">
        <v>42.5</v>
      </c>
      <c r="CR57">
        <v>42.607000000000014</v>
      </c>
      <c r="CS57">
        <v>43.044285714285706</v>
      </c>
      <c r="CT57">
        <v>597.47571428571428</v>
      </c>
      <c r="CU57">
        <v>597.54571428571433</v>
      </c>
      <c r="CV57">
        <v>0</v>
      </c>
      <c r="CW57">
        <v>1676565548.0999999</v>
      </c>
      <c r="CX57">
        <v>0</v>
      </c>
      <c r="CY57">
        <v>1676559501.0999999</v>
      </c>
      <c r="CZ57" t="s">
        <v>356</v>
      </c>
      <c r="DA57">
        <v>1676559501.0999999</v>
      </c>
      <c r="DB57">
        <v>1676559496.5999999</v>
      </c>
      <c r="DC57">
        <v>9</v>
      </c>
      <c r="DD57">
        <v>-0.31900000000000001</v>
      </c>
      <c r="DE57">
        <v>0.04</v>
      </c>
      <c r="DF57">
        <v>-6.032</v>
      </c>
      <c r="DG57">
        <v>0.23799999999999999</v>
      </c>
      <c r="DH57">
        <v>416</v>
      </c>
      <c r="DI57">
        <v>31</v>
      </c>
      <c r="DJ57">
        <v>0.66</v>
      </c>
      <c r="DK57">
        <v>0.35</v>
      </c>
      <c r="DL57">
        <v>-15.709</v>
      </c>
      <c r="DM57">
        <v>-2.6357043151969481</v>
      </c>
      <c r="DN57">
        <v>0.25532811928967009</v>
      </c>
      <c r="DO57">
        <v>0</v>
      </c>
      <c r="DP57">
        <v>3.0264199999999999</v>
      </c>
      <c r="DQ57">
        <v>-0.1443759849906181</v>
      </c>
      <c r="DR57">
        <v>1.7897146979337249E-2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3.29792</v>
      </c>
      <c r="EB57">
        <v>2.62521</v>
      </c>
      <c r="EC57">
        <v>6.948E-2</v>
      </c>
      <c r="ED57">
        <v>7.1252599999999999E-2</v>
      </c>
      <c r="EE57">
        <v>0.13749800000000001</v>
      </c>
      <c r="EF57">
        <v>0.12773300000000001</v>
      </c>
      <c r="EG57">
        <v>28133.1</v>
      </c>
      <c r="EH57">
        <v>28500.1</v>
      </c>
      <c r="EI57">
        <v>28123</v>
      </c>
      <c r="EJ57">
        <v>29527.5</v>
      </c>
      <c r="EK57">
        <v>33396.1</v>
      </c>
      <c r="EL57">
        <v>35732.6</v>
      </c>
      <c r="EM57">
        <v>39717.699999999997</v>
      </c>
      <c r="EN57">
        <v>42176.4</v>
      </c>
      <c r="EO57">
        <v>2.0076499999999999</v>
      </c>
      <c r="EP57">
        <v>2.2121499999999998</v>
      </c>
      <c r="EQ57">
        <v>0.11794300000000001</v>
      </c>
      <c r="ER57">
        <v>0</v>
      </c>
      <c r="ES57">
        <v>30.139700000000001</v>
      </c>
      <c r="ET57">
        <v>999.9</v>
      </c>
      <c r="EU57">
        <v>76.3</v>
      </c>
      <c r="EV57">
        <v>31.9</v>
      </c>
      <c r="EW57">
        <v>35.825800000000001</v>
      </c>
      <c r="EX57">
        <v>56.39</v>
      </c>
      <c r="EY57">
        <v>-3.9783599999999999</v>
      </c>
      <c r="EZ57">
        <v>2</v>
      </c>
      <c r="FA57">
        <v>0.35789100000000001</v>
      </c>
      <c r="FB57">
        <v>-0.292881</v>
      </c>
      <c r="FC57">
        <v>20.2744</v>
      </c>
      <c r="FD57">
        <v>5.2207299999999996</v>
      </c>
      <c r="FE57">
        <v>12.005000000000001</v>
      </c>
      <c r="FF57">
        <v>4.9872500000000004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1.86578</v>
      </c>
      <c r="FM57">
        <v>1.8621799999999999</v>
      </c>
      <c r="FN57">
        <v>1.8641700000000001</v>
      </c>
      <c r="FO57">
        <v>1.86026</v>
      </c>
      <c r="FP57">
        <v>1.86097</v>
      </c>
      <c r="FQ57">
        <v>1.86015</v>
      </c>
      <c r="FR57">
        <v>1.8618699999999999</v>
      </c>
      <c r="FS57">
        <v>1.8584799999999999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-5.4420000000000002</v>
      </c>
      <c r="GH57">
        <v>0.22420000000000001</v>
      </c>
      <c r="GI57">
        <v>-4.3390407852367989</v>
      </c>
      <c r="GJ57">
        <v>-4.8024823865547416E-3</v>
      </c>
      <c r="GK57">
        <v>2.2541114550050859E-6</v>
      </c>
      <c r="GL57">
        <v>-5.2254267566753844E-10</v>
      </c>
      <c r="GM57">
        <v>0.224158448447625</v>
      </c>
      <c r="GN57">
        <v>0</v>
      </c>
      <c r="GO57">
        <v>0</v>
      </c>
      <c r="GP57">
        <v>0</v>
      </c>
      <c r="GQ57">
        <v>6</v>
      </c>
      <c r="GR57">
        <v>2068</v>
      </c>
      <c r="GS57">
        <v>3</v>
      </c>
      <c r="GT57">
        <v>31</v>
      </c>
      <c r="GU57">
        <v>100.6</v>
      </c>
      <c r="GV57">
        <v>100.7</v>
      </c>
      <c r="GW57">
        <v>0.96801800000000005</v>
      </c>
      <c r="GX57">
        <v>2.5708000000000002</v>
      </c>
      <c r="GY57">
        <v>2.04834</v>
      </c>
      <c r="GZ57">
        <v>2.6269499999999999</v>
      </c>
      <c r="HA57">
        <v>2.1972700000000001</v>
      </c>
      <c r="HB57">
        <v>2.2680699999999998</v>
      </c>
      <c r="HC57">
        <v>37.098599999999998</v>
      </c>
      <c r="HD57">
        <v>14.5085</v>
      </c>
      <c r="HE57">
        <v>18</v>
      </c>
      <c r="HF57">
        <v>530.65499999999997</v>
      </c>
      <c r="HG57">
        <v>759.48099999999999</v>
      </c>
      <c r="HH57">
        <v>31.0001</v>
      </c>
      <c r="HI57">
        <v>31.9649</v>
      </c>
      <c r="HJ57">
        <v>30.000399999999999</v>
      </c>
      <c r="HK57">
        <v>31.896599999999999</v>
      </c>
      <c r="HL57">
        <v>31.900300000000001</v>
      </c>
      <c r="HM57">
        <v>19.4041</v>
      </c>
      <c r="HN57">
        <v>19.5154</v>
      </c>
      <c r="HO57">
        <v>100</v>
      </c>
      <c r="HP57">
        <v>31</v>
      </c>
      <c r="HQ57">
        <v>284.21499999999997</v>
      </c>
      <c r="HR57">
        <v>30.283999999999999</v>
      </c>
      <c r="HS57">
        <v>99.128100000000003</v>
      </c>
      <c r="HT57">
        <v>97.830799999999996</v>
      </c>
    </row>
    <row r="58" spans="1:228" x14ac:dyDescent="0.2">
      <c r="A58">
        <v>43</v>
      </c>
      <c r="B58">
        <v>1676565540.5</v>
      </c>
      <c r="C58">
        <v>168</v>
      </c>
      <c r="D58" t="s">
        <v>444</v>
      </c>
      <c r="E58" t="s">
        <v>445</v>
      </c>
      <c r="F58">
        <v>4</v>
      </c>
      <c r="G58">
        <v>1676565538.1875</v>
      </c>
      <c r="H58">
        <f t="shared" si="0"/>
        <v>3.4140533268959944E-3</v>
      </c>
      <c r="I58">
        <f t="shared" si="1"/>
        <v>3.4140533268959943</v>
      </c>
      <c r="J58">
        <f t="shared" si="2"/>
        <v>6.2789382270217189</v>
      </c>
      <c r="K58">
        <f t="shared" si="3"/>
        <v>256.755</v>
      </c>
      <c r="L58">
        <f t="shared" si="4"/>
        <v>208.55664760686454</v>
      </c>
      <c r="M58">
        <f t="shared" si="5"/>
        <v>21.108397893031153</v>
      </c>
      <c r="N58">
        <f t="shared" si="6"/>
        <v>25.986640863356623</v>
      </c>
      <c r="O58">
        <f t="shared" si="7"/>
        <v>0.24465323844610398</v>
      </c>
      <c r="P58">
        <f t="shared" si="8"/>
        <v>2.7655320199425026</v>
      </c>
      <c r="Q58">
        <f t="shared" si="9"/>
        <v>0.23323378891539603</v>
      </c>
      <c r="R58">
        <f t="shared" si="10"/>
        <v>0.146752684793162</v>
      </c>
      <c r="S58">
        <f t="shared" si="11"/>
        <v>226.11146574515249</v>
      </c>
      <c r="T58">
        <f t="shared" si="12"/>
        <v>32.646317346999481</v>
      </c>
      <c r="U58">
        <f t="shared" si="13"/>
        <v>32.062350000000002</v>
      </c>
      <c r="V58">
        <f t="shared" si="14"/>
        <v>4.7919606226678058</v>
      </c>
      <c r="W58">
        <f t="shared" si="15"/>
        <v>69.871011956140308</v>
      </c>
      <c r="X58">
        <f t="shared" si="16"/>
        <v>3.370170162073614</v>
      </c>
      <c r="Y58">
        <f t="shared" si="17"/>
        <v>4.8234168473030703</v>
      </c>
      <c r="Z58">
        <f t="shared" si="18"/>
        <v>1.4217904605941918</v>
      </c>
      <c r="AA58">
        <f t="shared" si="19"/>
        <v>-150.55975171611337</v>
      </c>
      <c r="AB58">
        <f t="shared" si="20"/>
        <v>17.250333413382048</v>
      </c>
      <c r="AC58">
        <f t="shared" si="21"/>
        <v>1.4162597309161715</v>
      </c>
      <c r="AD58">
        <f t="shared" si="22"/>
        <v>94.218307173337351</v>
      </c>
      <c r="AE58">
        <f t="shared" si="23"/>
        <v>16.743016661632385</v>
      </c>
      <c r="AF58">
        <f t="shared" si="24"/>
        <v>3.3711964296901518</v>
      </c>
      <c r="AG58">
        <f t="shared" si="25"/>
        <v>6.2789382270217189</v>
      </c>
      <c r="AH58">
        <v>280.82808836266219</v>
      </c>
      <c r="AI58">
        <v>268.6466545454544</v>
      </c>
      <c r="AJ58">
        <v>1.67890929866058</v>
      </c>
      <c r="AK58">
        <v>60.312584789408973</v>
      </c>
      <c r="AL58">
        <f t="shared" si="26"/>
        <v>3.4140533268959943</v>
      </c>
      <c r="AM58">
        <v>30.289498078961039</v>
      </c>
      <c r="AN58">
        <v>33.303987878787858</v>
      </c>
      <c r="AO58">
        <v>5.1162251082204442E-3</v>
      </c>
      <c r="AP58">
        <v>101.54</v>
      </c>
      <c r="AQ58">
        <v>136</v>
      </c>
      <c r="AR58">
        <v>21</v>
      </c>
      <c r="AS58">
        <f t="shared" si="27"/>
        <v>1</v>
      </c>
      <c r="AT58">
        <f t="shared" si="28"/>
        <v>0</v>
      </c>
      <c r="AU58">
        <f t="shared" si="29"/>
        <v>47406.137146677458</v>
      </c>
      <c r="AV58">
        <f t="shared" si="30"/>
        <v>1199.97</v>
      </c>
      <c r="AW58">
        <f t="shared" si="31"/>
        <v>1025.9003200752086</v>
      </c>
      <c r="AX58">
        <f t="shared" si="32"/>
        <v>0.85493830685367844</v>
      </c>
      <c r="AY58">
        <f t="shared" si="33"/>
        <v>0.18843093222759943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1676565538.1875</v>
      </c>
      <c r="BF58">
        <v>256.755</v>
      </c>
      <c r="BG58">
        <v>273.00824999999998</v>
      </c>
      <c r="BH58">
        <v>33.298187499999997</v>
      </c>
      <c r="BI58">
        <v>30.290087499999998</v>
      </c>
      <c r="BJ58">
        <v>262.20787499999989</v>
      </c>
      <c r="BK58">
        <v>33.074037500000003</v>
      </c>
      <c r="BL58">
        <v>650.03324999999995</v>
      </c>
      <c r="BM58">
        <v>101.11175</v>
      </c>
      <c r="BN58">
        <v>0.10007007499999999</v>
      </c>
      <c r="BO58">
        <v>32.178049999999999</v>
      </c>
      <c r="BP58">
        <v>32.062350000000002</v>
      </c>
      <c r="BQ58">
        <v>999.9</v>
      </c>
      <c r="BR58">
        <v>0</v>
      </c>
      <c r="BS58">
        <v>0</v>
      </c>
      <c r="BT58">
        <v>8993.0462499999994</v>
      </c>
      <c r="BU58">
        <v>0</v>
      </c>
      <c r="BV58">
        <v>248.63312500000001</v>
      </c>
      <c r="BW58">
        <v>-16.253025000000001</v>
      </c>
      <c r="BX58">
        <v>265.59912500000002</v>
      </c>
      <c r="BY58">
        <v>281.53575000000001</v>
      </c>
      <c r="BZ58">
        <v>3.00809375</v>
      </c>
      <c r="CA58">
        <v>273.00824999999998</v>
      </c>
      <c r="CB58">
        <v>30.290087499999998</v>
      </c>
      <c r="CC58">
        <v>3.36684625</v>
      </c>
      <c r="CD58">
        <v>3.0626899999999999</v>
      </c>
      <c r="CE58">
        <v>25.962837499999999</v>
      </c>
      <c r="CF58">
        <v>24.372724999999999</v>
      </c>
      <c r="CG58">
        <v>1199.97</v>
      </c>
      <c r="CH58">
        <v>0.49997312500000002</v>
      </c>
      <c r="CI58">
        <v>0.50002712500000002</v>
      </c>
      <c r="CJ58">
        <v>0</v>
      </c>
      <c r="CK58">
        <v>893.20912499999997</v>
      </c>
      <c r="CL58">
        <v>4.9990899999999998</v>
      </c>
      <c r="CM58">
        <v>9596.9724999999999</v>
      </c>
      <c r="CN58">
        <v>9557.5137500000001</v>
      </c>
      <c r="CO58">
        <v>41.686999999999998</v>
      </c>
      <c r="CP58">
        <v>43.601374999999997</v>
      </c>
      <c r="CQ58">
        <v>42.5</v>
      </c>
      <c r="CR58">
        <v>42.625</v>
      </c>
      <c r="CS58">
        <v>43.023249999999997</v>
      </c>
      <c r="CT58">
        <v>597.45499999999993</v>
      </c>
      <c r="CU58">
        <v>597.51874999999995</v>
      </c>
      <c r="CV58">
        <v>0</v>
      </c>
      <c r="CW58">
        <v>1676565552.3</v>
      </c>
      <c r="CX58">
        <v>0</v>
      </c>
      <c r="CY58">
        <v>1676559501.0999999</v>
      </c>
      <c r="CZ58" t="s">
        <v>356</v>
      </c>
      <c r="DA58">
        <v>1676559501.0999999</v>
      </c>
      <c r="DB58">
        <v>1676559496.5999999</v>
      </c>
      <c r="DC58">
        <v>9</v>
      </c>
      <c r="DD58">
        <v>-0.31900000000000001</v>
      </c>
      <c r="DE58">
        <v>0.04</v>
      </c>
      <c r="DF58">
        <v>-6.032</v>
      </c>
      <c r="DG58">
        <v>0.23799999999999999</v>
      </c>
      <c r="DH58">
        <v>416</v>
      </c>
      <c r="DI58">
        <v>31</v>
      </c>
      <c r="DJ58">
        <v>0.66</v>
      </c>
      <c r="DK58">
        <v>0.35</v>
      </c>
      <c r="DL58">
        <v>-15.889442499999999</v>
      </c>
      <c r="DM58">
        <v>-2.4852011257035409</v>
      </c>
      <c r="DN58">
        <v>0.23985714174014081</v>
      </c>
      <c r="DO58">
        <v>0</v>
      </c>
      <c r="DP58">
        <v>3.0199780000000001</v>
      </c>
      <c r="DQ58">
        <v>-0.14255257035647889</v>
      </c>
      <c r="DR58">
        <v>1.7861397929613471E-2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3.2977500000000002</v>
      </c>
      <c r="EB58">
        <v>2.6252</v>
      </c>
      <c r="EC58">
        <v>7.0944800000000002E-2</v>
      </c>
      <c r="ED58">
        <v>7.2729000000000002E-2</v>
      </c>
      <c r="EE58">
        <v>0.13754</v>
      </c>
      <c r="EF58">
        <v>0.12773999999999999</v>
      </c>
      <c r="EG58">
        <v>28088.9</v>
      </c>
      <c r="EH58">
        <v>28454.400000000001</v>
      </c>
      <c r="EI58">
        <v>28123.1</v>
      </c>
      <c r="EJ58">
        <v>29527.1</v>
      </c>
      <c r="EK58">
        <v>33394.300000000003</v>
      </c>
      <c r="EL58">
        <v>35732.199999999997</v>
      </c>
      <c r="EM58">
        <v>39717.4</v>
      </c>
      <c r="EN58">
        <v>42176.2</v>
      </c>
      <c r="EO58">
        <v>2.0084499999999998</v>
      </c>
      <c r="EP58">
        <v>2.2120500000000001</v>
      </c>
      <c r="EQ58">
        <v>0.11898599999999999</v>
      </c>
      <c r="ER58">
        <v>0</v>
      </c>
      <c r="ES58">
        <v>30.1418</v>
      </c>
      <c r="ET58">
        <v>999.9</v>
      </c>
      <c r="EU58">
        <v>76.3</v>
      </c>
      <c r="EV58">
        <v>31.9</v>
      </c>
      <c r="EW58">
        <v>35.827100000000002</v>
      </c>
      <c r="EX58">
        <v>56.6</v>
      </c>
      <c r="EY58">
        <v>-3.9142600000000001</v>
      </c>
      <c r="EZ58">
        <v>2</v>
      </c>
      <c r="FA58">
        <v>0.35821900000000001</v>
      </c>
      <c r="FB58">
        <v>-0.291767</v>
      </c>
      <c r="FC58">
        <v>20.2743</v>
      </c>
      <c r="FD58">
        <v>5.2196899999999999</v>
      </c>
      <c r="FE58">
        <v>12.005000000000001</v>
      </c>
      <c r="FF58">
        <v>4.9870999999999999</v>
      </c>
      <c r="FG58">
        <v>3.2845499999999999</v>
      </c>
      <c r="FH58">
        <v>9999</v>
      </c>
      <c r="FI58">
        <v>9999</v>
      </c>
      <c r="FJ58">
        <v>9999</v>
      </c>
      <c r="FK58">
        <v>999.9</v>
      </c>
      <c r="FL58">
        <v>1.8657600000000001</v>
      </c>
      <c r="FM58">
        <v>1.8621799999999999</v>
      </c>
      <c r="FN58">
        <v>1.8641700000000001</v>
      </c>
      <c r="FO58">
        <v>1.86025</v>
      </c>
      <c r="FP58">
        <v>1.8609599999999999</v>
      </c>
      <c r="FQ58">
        <v>1.86015</v>
      </c>
      <c r="FR58">
        <v>1.86188</v>
      </c>
      <c r="FS58">
        <v>1.85849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-5.4669999999999996</v>
      </c>
      <c r="GH58">
        <v>0.22420000000000001</v>
      </c>
      <c r="GI58">
        <v>-4.3390407852367989</v>
      </c>
      <c r="GJ58">
        <v>-4.8024823865547416E-3</v>
      </c>
      <c r="GK58">
        <v>2.2541114550050859E-6</v>
      </c>
      <c r="GL58">
        <v>-5.2254267566753844E-10</v>
      </c>
      <c r="GM58">
        <v>0.224158448447625</v>
      </c>
      <c r="GN58">
        <v>0</v>
      </c>
      <c r="GO58">
        <v>0</v>
      </c>
      <c r="GP58">
        <v>0</v>
      </c>
      <c r="GQ58">
        <v>6</v>
      </c>
      <c r="GR58">
        <v>2068</v>
      </c>
      <c r="GS58">
        <v>3</v>
      </c>
      <c r="GT58">
        <v>31</v>
      </c>
      <c r="GU58">
        <v>100.7</v>
      </c>
      <c r="GV58">
        <v>100.7</v>
      </c>
      <c r="GW58">
        <v>0.98754900000000001</v>
      </c>
      <c r="GX58">
        <v>2.5598100000000001</v>
      </c>
      <c r="GY58">
        <v>2.04834</v>
      </c>
      <c r="GZ58">
        <v>2.6269499999999999</v>
      </c>
      <c r="HA58">
        <v>2.1972700000000001</v>
      </c>
      <c r="HB58">
        <v>2.2949199999999998</v>
      </c>
      <c r="HC58">
        <v>37.098599999999998</v>
      </c>
      <c r="HD58">
        <v>14.5261</v>
      </c>
      <c r="HE58">
        <v>18</v>
      </c>
      <c r="HF58">
        <v>531.20699999999999</v>
      </c>
      <c r="HG58">
        <v>759.41</v>
      </c>
      <c r="HH58">
        <v>31.0002</v>
      </c>
      <c r="HI58">
        <v>31.967700000000001</v>
      </c>
      <c r="HJ58">
        <v>30.000399999999999</v>
      </c>
      <c r="HK58">
        <v>31.898700000000002</v>
      </c>
      <c r="HL58">
        <v>31.9024</v>
      </c>
      <c r="HM58">
        <v>19.7881</v>
      </c>
      <c r="HN58">
        <v>19.5154</v>
      </c>
      <c r="HO58">
        <v>100</v>
      </c>
      <c r="HP58">
        <v>31</v>
      </c>
      <c r="HQ58">
        <v>290.89800000000002</v>
      </c>
      <c r="HR58">
        <v>30.283999999999999</v>
      </c>
      <c r="HS58">
        <v>99.127799999999993</v>
      </c>
      <c r="HT58">
        <v>97.83</v>
      </c>
    </row>
    <row r="59" spans="1:228" x14ac:dyDescent="0.2">
      <c r="A59">
        <v>44</v>
      </c>
      <c r="B59">
        <v>1676565544.5</v>
      </c>
      <c r="C59">
        <v>172</v>
      </c>
      <c r="D59" t="s">
        <v>446</v>
      </c>
      <c r="E59" t="s">
        <v>447</v>
      </c>
      <c r="F59">
        <v>4</v>
      </c>
      <c r="G59">
        <v>1676565542.5</v>
      </c>
      <c r="H59">
        <f t="shared" si="0"/>
        <v>3.3958792109310466E-3</v>
      </c>
      <c r="I59">
        <f t="shared" si="1"/>
        <v>3.3958792109310467</v>
      </c>
      <c r="J59">
        <f t="shared" si="2"/>
        <v>6.4755311060352785</v>
      </c>
      <c r="K59">
        <f t="shared" si="3"/>
        <v>263.77557142857142</v>
      </c>
      <c r="L59">
        <f t="shared" si="4"/>
        <v>213.8143385251021</v>
      </c>
      <c r="M59">
        <f t="shared" si="5"/>
        <v>21.640786869790826</v>
      </c>
      <c r="N59">
        <f t="shared" si="6"/>
        <v>26.697512253477036</v>
      </c>
      <c r="O59">
        <f t="shared" si="7"/>
        <v>0.24306318662424817</v>
      </c>
      <c r="P59">
        <f t="shared" si="8"/>
        <v>2.7679737440807211</v>
      </c>
      <c r="Q59">
        <f t="shared" si="9"/>
        <v>0.23179746454043637</v>
      </c>
      <c r="R59">
        <f t="shared" si="10"/>
        <v>0.14584207606314603</v>
      </c>
      <c r="S59">
        <f t="shared" si="11"/>
        <v>226.11268247761333</v>
      </c>
      <c r="T59">
        <f t="shared" si="12"/>
        <v>32.655754920030802</v>
      </c>
      <c r="U59">
        <f t="shared" si="13"/>
        <v>32.07188571428572</v>
      </c>
      <c r="V59">
        <f t="shared" si="14"/>
        <v>4.7945463986303727</v>
      </c>
      <c r="W59">
        <f t="shared" si="15"/>
        <v>69.880948052404975</v>
      </c>
      <c r="X59">
        <f t="shared" si="16"/>
        <v>3.3715736121110562</v>
      </c>
      <c r="Y59">
        <f t="shared" si="17"/>
        <v>4.8247393689946119</v>
      </c>
      <c r="Z59">
        <f t="shared" si="18"/>
        <v>1.4229727865193165</v>
      </c>
      <c r="AA59">
        <f t="shared" si="19"/>
        <v>-149.75827320205914</v>
      </c>
      <c r="AB59">
        <f t="shared" si="20"/>
        <v>16.566328868778967</v>
      </c>
      <c r="AC59">
        <f t="shared" si="21"/>
        <v>1.3589989751597273</v>
      </c>
      <c r="AD59">
        <f t="shared" si="22"/>
        <v>94.279737119492879</v>
      </c>
      <c r="AE59">
        <f t="shared" si="23"/>
        <v>16.980948242902986</v>
      </c>
      <c r="AF59">
        <f t="shared" si="24"/>
        <v>3.3820607788449037</v>
      </c>
      <c r="AG59">
        <f t="shared" si="25"/>
        <v>6.4755311060352785</v>
      </c>
      <c r="AH59">
        <v>287.77105263544468</v>
      </c>
      <c r="AI59">
        <v>275.38683030303019</v>
      </c>
      <c r="AJ59">
        <v>1.6828685976560771</v>
      </c>
      <c r="AK59">
        <v>60.312584789408973</v>
      </c>
      <c r="AL59">
        <f t="shared" si="26"/>
        <v>3.3958792109310467</v>
      </c>
      <c r="AM59">
        <v>30.292431441991351</v>
      </c>
      <c r="AN59">
        <v>33.316776969696953</v>
      </c>
      <c r="AO59">
        <v>9.5933621933378245E-4</v>
      </c>
      <c r="AP59">
        <v>101.54</v>
      </c>
      <c r="AQ59">
        <v>136</v>
      </c>
      <c r="AR59">
        <v>21</v>
      </c>
      <c r="AS59">
        <f t="shared" si="27"/>
        <v>1</v>
      </c>
      <c r="AT59">
        <f t="shared" si="28"/>
        <v>0</v>
      </c>
      <c r="AU59">
        <f t="shared" si="29"/>
        <v>47472.729663554135</v>
      </c>
      <c r="AV59">
        <f t="shared" si="30"/>
        <v>1199.975714285715</v>
      </c>
      <c r="AW59">
        <f t="shared" si="31"/>
        <v>1025.9052779676761</v>
      </c>
      <c r="AX59">
        <f t="shared" si="32"/>
        <v>0.85493836729716288</v>
      </c>
      <c r="AY59">
        <f t="shared" si="33"/>
        <v>0.18843104888352413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1676565542.5</v>
      </c>
      <c r="BF59">
        <v>263.77557142857142</v>
      </c>
      <c r="BG59">
        <v>280.27428571428572</v>
      </c>
      <c r="BH59">
        <v>33.311671428571422</v>
      </c>
      <c r="BI59">
        <v>30.293671428571429</v>
      </c>
      <c r="BJ59">
        <v>269.25457142857152</v>
      </c>
      <c r="BK59">
        <v>33.087514285714278</v>
      </c>
      <c r="BL59">
        <v>649.9798571428571</v>
      </c>
      <c r="BM59">
        <v>101.1131428571428</v>
      </c>
      <c r="BN59">
        <v>9.9839485714285719E-2</v>
      </c>
      <c r="BO59">
        <v>32.182899999999997</v>
      </c>
      <c r="BP59">
        <v>32.07188571428572</v>
      </c>
      <c r="BQ59">
        <v>999.89999999999986</v>
      </c>
      <c r="BR59">
        <v>0</v>
      </c>
      <c r="BS59">
        <v>0</v>
      </c>
      <c r="BT59">
        <v>9005.8928571428569</v>
      </c>
      <c r="BU59">
        <v>0</v>
      </c>
      <c r="BV59">
        <v>270.27071428571418</v>
      </c>
      <c r="BW59">
        <v>-16.498828571428572</v>
      </c>
      <c r="BX59">
        <v>272.86514285714293</v>
      </c>
      <c r="BY59">
        <v>289.03014285714278</v>
      </c>
      <c r="BZ59">
        <v>3.018008571428572</v>
      </c>
      <c r="CA59">
        <v>280.27428571428572</v>
      </c>
      <c r="CB59">
        <v>30.293671428571429</v>
      </c>
      <c r="CC59">
        <v>3.3682471428571432</v>
      </c>
      <c r="CD59">
        <v>3.0630842857142859</v>
      </c>
      <c r="CE59">
        <v>25.96987142857143</v>
      </c>
      <c r="CF59">
        <v>24.3749</v>
      </c>
      <c r="CG59">
        <v>1199.975714285715</v>
      </c>
      <c r="CH59">
        <v>0.49997085714285711</v>
      </c>
      <c r="CI59">
        <v>0.50002957142857141</v>
      </c>
      <c r="CJ59">
        <v>0</v>
      </c>
      <c r="CK59">
        <v>892.01671428571422</v>
      </c>
      <c r="CL59">
        <v>4.9990899999999998</v>
      </c>
      <c r="CM59">
        <v>9594.7100000000009</v>
      </c>
      <c r="CN59">
        <v>9557.5557142857142</v>
      </c>
      <c r="CO59">
        <v>41.686999999999998</v>
      </c>
      <c r="CP59">
        <v>43.625</v>
      </c>
      <c r="CQ59">
        <v>42.5</v>
      </c>
      <c r="CR59">
        <v>42.625</v>
      </c>
      <c r="CS59">
        <v>43.044285714285721</v>
      </c>
      <c r="CT59">
        <v>597.45428571428579</v>
      </c>
      <c r="CU59">
        <v>597.52285714285711</v>
      </c>
      <c r="CV59">
        <v>0</v>
      </c>
      <c r="CW59">
        <v>1676565555.9000001</v>
      </c>
      <c r="CX59">
        <v>0</v>
      </c>
      <c r="CY59">
        <v>1676559501.0999999</v>
      </c>
      <c r="CZ59" t="s">
        <v>356</v>
      </c>
      <c r="DA59">
        <v>1676559501.0999999</v>
      </c>
      <c r="DB59">
        <v>1676559496.5999999</v>
      </c>
      <c r="DC59">
        <v>9</v>
      </c>
      <c r="DD59">
        <v>-0.31900000000000001</v>
      </c>
      <c r="DE59">
        <v>0.04</v>
      </c>
      <c r="DF59">
        <v>-6.032</v>
      </c>
      <c r="DG59">
        <v>0.23799999999999999</v>
      </c>
      <c r="DH59">
        <v>416</v>
      </c>
      <c r="DI59">
        <v>31</v>
      </c>
      <c r="DJ59">
        <v>0.66</v>
      </c>
      <c r="DK59">
        <v>0.35</v>
      </c>
      <c r="DL59">
        <v>-16.068280000000001</v>
      </c>
      <c r="DM59">
        <v>-2.674581613508431</v>
      </c>
      <c r="DN59">
        <v>0.25882573113969948</v>
      </c>
      <c r="DO59">
        <v>0</v>
      </c>
      <c r="DP59">
        <v>3.0165815</v>
      </c>
      <c r="DQ59">
        <v>-9.4200450281428705E-2</v>
      </c>
      <c r="DR59">
        <v>1.6506993752649229E-2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371</v>
      </c>
      <c r="EA59">
        <v>3.2977799999999999</v>
      </c>
      <c r="EB59">
        <v>2.6253899999999999</v>
      </c>
      <c r="EC59">
        <v>7.2400999999999993E-2</v>
      </c>
      <c r="ED59">
        <v>7.4199899999999999E-2</v>
      </c>
      <c r="EE59">
        <v>0.137573</v>
      </c>
      <c r="EF59">
        <v>0.127752</v>
      </c>
      <c r="EG59">
        <v>28044.9</v>
      </c>
      <c r="EH59">
        <v>28408.9</v>
      </c>
      <c r="EI59">
        <v>28123.200000000001</v>
      </c>
      <c r="EJ59">
        <v>29526.7</v>
      </c>
      <c r="EK59">
        <v>33393.5</v>
      </c>
      <c r="EL59">
        <v>35731.1</v>
      </c>
      <c r="EM59">
        <v>39717.9</v>
      </c>
      <c r="EN59">
        <v>42175.3</v>
      </c>
      <c r="EO59">
        <v>2.0082200000000001</v>
      </c>
      <c r="EP59">
        <v>2.2122199999999999</v>
      </c>
      <c r="EQ59">
        <v>0.118427</v>
      </c>
      <c r="ER59">
        <v>0</v>
      </c>
      <c r="ES59">
        <v>30.1418</v>
      </c>
      <c r="ET59">
        <v>999.9</v>
      </c>
      <c r="EU59">
        <v>76.3</v>
      </c>
      <c r="EV59">
        <v>31.9</v>
      </c>
      <c r="EW59">
        <v>35.828600000000002</v>
      </c>
      <c r="EX59">
        <v>56.75</v>
      </c>
      <c r="EY59">
        <v>-3.8221099999999999</v>
      </c>
      <c r="EZ59">
        <v>2</v>
      </c>
      <c r="FA59">
        <v>0.35833300000000001</v>
      </c>
      <c r="FB59">
        <v>-0.291487</v>
      </c>
      <c r="FC59">
        <v>20.2743</v>
      </c>
      <c r="FD59">
        <v>5.2193899999999998</v>
      </c>
      <c r="FE59">
        <v>12.004899999999999</v>
      </c>
      <c r="FF59">
        <v>4.9872500000000004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1.86581</v>
      </c>
      <c r="FM59">
        <v>1.8621799999999999</v>
      </c>
      <c r="FN59">
        <v>1.8641700000000001</v>
      </c>
      <c r="FO59">
        <v>1.86025</v>
      </c>
      <c r="FP59">
        <v>1.86097</v>
      </c>
      <c r="FQ59">
        <v>1.86016</v>
      </c>
      <c r="FR59">
        <v>1.86188</v>
      </c>
      <c r="FS59">
        <v>1.8585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-5.4909999999999997</v>
      </c>
      <c r="GH59">
        <v>0.22420000000000001</v>
      </c>
      <c r="GI59">
        <v>-4.3390407852367989</v>
      </c>
      <c r="GJ59">
        <v>-4.8024823865547416E-3</v>
      </c>
      <c r="GK59">
        <v>2.2541114550050859E-6</v>
      </c>
      <c r="GL59">
        <v>-5.2254267566753844E-10</v>
      </c>
      <c r="GM59">
        <v>0.224158448447625</v>
      </c>
      <c r="GN59">
        <v>0</v>
      </c>
      <c r="GO59">
        <v>0</v>
      </c>
      <c r="GP59">
        <v>0</v>
      </c>
      <c r="GQ59">
        <v>6</v>
      </c>
      <c r="GR59">
        <v>2068</v>
      </c>
      <c r="GS59">
        <v>3</v>
      </c>
      <c r="GT59">
        <v>31</v>
      </c>
      <c r="GU59">
        <v>100.7</v>
      </c>
      <c r="GV59">
        <v>100.8</v>
      </c>
      <c r="GW59">
        <v>1.00708</v>
      </c>
      <c r="GX59">
        <v>2.5524900000000001</v>
      </c>
      <c r="GY59">
        <v>2.04834</v>
      </c>
      <c r="GZ59">
        <v>2.6281699999999999</v>
      </c>
      <c r="HA59">
        <v>2.1972700000000001</v>
      </c>
      <c r="HB59">
        <v>2.3120099999999999</v>
      </c>
      <c r="HC59">
        <v>37.098599999999998</v>
      </c>
      <c r="HD59">
        <v>14.552300000000001</v>
      </c>
      <c r="HE59">
        <v>18</v>
      </c>
      <c r="HF59">
        <v>531.07500000000005</v>
      </c>
      <c r="HG59">
        <v>759.61</v>
      </c>
      <c r="HH59">
        <v>31.0002</v>
      </c>
      <c r="HI59">
        <v>31.970500000000001</v>
      </c>
      <c r="HJ59">
        <v>30.000299999999999</v>
      </c>
      <c r="HK59">
        <v>31.9009</v>
      </c>
      <c r="HL59">
        <v>31.904599999999999</v>
      </c>
      <c r="HM59">
        <v>20.170300000000001</v>
      </c>
      <c r="HN59">
        <v>19.5154</v>
      </c>
      <c r="HO59">
        <v>100</v>
      </c>
      <c r="HP59">
        <v>31</v>
      </c>
      <c r="HQ59">
        <v>297.613</v>
      </c>
      <c r="HR59">
        <v>30.283999999999999</v>
      </c>
      <c r="HS59">
        <v>99.128600000000006</v>
      </c>
      <c r="HT59">
        <v>97.828299999999999</v>
      </c>
    </row>
    <row r="60" spans="1:228" x14ac:dyDescent="0.2">
      <c r="A60">
        <v>45</v>
      </c>
      <c r="B60">
        <v>1676565548.5</v>
      </c>
      <c r="C60">
        <v>176</v>
      </c>
      <c r="D60" t="s">
        <v>448</v>
      </c>
      <c r="E60" t="s">
        <v>449</v>
      </c>
      <c r="F60">
        <v>4</v>
      </c>
      <c r="G60">
        <v>1676565546.1875</v>
      </c>
      <c r="H60">
        <f t="shared" si="0"/>
        <v>3.3925763002504504E-3</v>
      </c>
      <c r="I60">
        <f t="shared" si="1"/>
        <v>3.3925763002504503</v>
      </c>
      <c r="J60">
        <f t="shared" si="2"/>
        <v>6.6011864451212485</v>
      </c>
      <c r="K60">
        <f t="shared" si="3"/>
        <v>269.79887500000001</v>
      </c>
      <c r="L60">
        <f t="shared" si="4"/>
        <v>218.81801715926349</v>
      </c>
      <c r="M60">
        <f t="shared" si="5"/>
        <v>22.147013351294078</v>
      </c>
      <c r="N60">
        <f t="shared" si="6"/>
        <v>27.306888913265912</v>
      </c>
      <c r="O60">
        <f t="shared" si="7"/>
        <v>0.24288174035396864</v>
      </c>
      <c r="P60">
        <f t="shared" si="8"/>
        <v>2.7698149481533068</v>
      </c>
      <c r="Q60">
        <f t="shared" si="9"/>
        <v>0.23163951929256588</v>
      </c>
      <c r="R60">
        <f t="shared" si="10"/>
        <v>0.14574139792730267</v>
      </c>
      <c r="S60">
        <f t="shared" si="11"/>
        <v>226.11851765852452</v>
      </c>
      <c r="T60">
        <f t="shared" si="12"/>
        <v>32.662000054088423</v>
      </c>
      <c r="U60">
        <f t="shared" si="13"/>
        <v>32.073174999999999</v>
      </c>
      <c r="V60">
        <f t="shared" si="14"/>
        <v>4.7948961042339491</v>
      </c>
      <c r="W60">
        <f t="shared" si="15"/>
        <v>69.875135033646373</v>
      </c>
      <c r="X60">
        <f t="shared" si="16"/>
        <v>3.3723604414729431</v>
      </c>
      <c r="Y60">
        <f t="shared" si="17"/>
        <v>4.8262667969787527</v>
      </c>
      <c r="Z60">
        <f t="shared" si="18"/>
        <v>1.422535662761006</v>
      </c>
      <c r="AA60">
        <f t="shared" si="19"/>
        <v>-149.61261484104486</v>
      </c>
      <c r="AB60">
        <f t="shared" si="20"/>
        <v>17.221051336389085</v>
      </c>
      <c r="AC60">
        <f t="shared" si="21"/>
        <v>1.4118170848242027</v>
      </c>
      <c r="AD60">
        <f t="shared" si="22"/>
        <v>95.138771238692954</v>
      </c>
      <c r="AE60">
        <f t="shared" si="23"/>
        <v>17.155197476998172</v>
      </c>
      <c r="AF60">
        <f t="shared" si="24"/>
        <v>3.3858460913196389</v>
      </c>
      <c r="AG60">
        <f t="shared" si="25"/>
        <v>6.6011864451212485</v>
      </c>
      <c r="AH60">
        <v>294.72146659987141</v>
      </c>
      <c r="AI60">
        <v>282.16992727272719</v>
      </c>
      <c r="AJ60">
        <v>1.696057829263679</v>
      </c>
      <c r="AK60">
        <v>60.312584789408973</v>
      </c>
      <c r="AL60">
        <f t="shared" si="26"/>
        <v>3.3925763002504503</v>
      </c>
      <c r="AM60">
        <v>30.297086368614721</v>
      </c>
      <c r="AN60">
        <v>33.322439999999979</v>
      </c>
      <c r="AO60">
        <v>2.8620952380808479E-4</v>
      </c>
      <c r="AP60">
        <v>101.54</v>
      </c>
      <c r="AQ60">
        <v>136</v>
      </c>
      <c r="AR60">
        <v>21</v>
      </c>
      <c r="AS60">
        <f t="shared" si="27"/>
        <v>1</v>
      </c>
      <c r="AT60">
        <f t="shared" si="28"/>
        <v>0</v>
      </c>
      <c r="AU60">
        <f t="shared" si="29"/>
        <v>47522.645058486778</v>
      </c>
      <c r="AV60">
        <f t="shared" si="30"/>
        <v>1200.0062499999999</v>
      </c>
      <c r="AW60">
        <f t="shared" si="31"/>
        <v>1025.93142624794</v>
      </c>
      <c r="AX60">
        <f t="shared" si="32"/>
        <v>0.85493840240243757</v>
      </c>
      <c r="AY60">
        <f t="shared" si="33"/>
        <v>0.18843111663670464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1676565546.1875</v>
      </c>
      <c r="BF60">
        <v>269.79887500000001</v>
      </c>
      <c r="BG60">
        <v>286.47699999999998</v>
      </c>
      <c r="BH60">
        <v>33.319762500000003</v>
      </c>
      <c r="BI60">
        <v>30.298625000000001</v>
      </c>
      <c r="BJ60">
        <v>275.30012499999998</v>
      </c>
      <c r="BK60">
        <v>33.095587500000001</v>
      </c>
      <c r="BL60">
        <v>650.02612500000009</v>
      </c>
      <c r="BM60">
        <v>101.11199999999999</v>
      </c>
      <c r="BN60">
        <v>0.1000191875</v>
      </c>
      <c r="BO60">
        <v>32.188499999999998</v>
      </c>
      <c r="BP60">
        <v>32.073174999999999</v>
      </c>
      <c r="BQ60">
        <v>999.9</v>
      </c>
      <c r="BR60">
        <v>0</v>
      </c>
      <c r="BS60">
        <v>0</v>
      </c>
      <c r="BT60">
        <v>9015.7825000000012</v>
      </c>
      <c r="BU60">
        <v>0</v>
      </c>
      <c r="BV60">
        <v>277.57024999999999</v>
      </c>
      <c r="BW60">
        <v>-16.678100000000001</v>
      </c>
      <c r="BX60">
        <v>279.09849999999989</v>
      </c>
      <c r="BY60">
        <v>295.42824999999999</v>
      </c>
      <c r="BZ60">
        <v>3.0211437499999998</v>
      </c>
      <c r="CA60">
        <v>286.47699999999998</v>
      </c>
      <c r="CB60">
        <v>30.298625000000001</v>
      </c>
      <c r="CC60">
        <v>3.36903</v>
      </c>
      <c r="CD60">
        <v>3.06355625</v>
      </c>
      <c r="CE60">
        <v>25.973762499999999</v>
      </c>
      <c r="CF60">
        <v>24.377424999999999</v>
      </c>
      <c r="CG60">
        <v>1200.0062499999999</v>
      </c>
      <c r="CH60">
        <v>0.49996962499999997</v>
      </c>
      <c r="CI60">
        <v>0.50003087499999999</v>
      </c>
      <c r="CJ60">
        <v>0</v>
      </c>
      <c r="CK60">
        <v>891.40475000000004</v>
      </c>
      <c r="CL60">
        <v>4.9990899999999998</v>
      </c>
      <c r="CM60">
        <v>9591.6162500000009</v>
      </c>
      <c r="CN60">
        <v>9557.7837499999987</v>
      </c>
      <c r="CO60">
        <v>41.702749999999988</v>
      </c>
      <c r="CP60">
        <v>43.609250000000003</v>
      </c>
      <c r="CQ60">
        <v>42.5</v>
      </c>
      <c r="CR60">
        <v>42.625</v>
      </c>
      <c r="CS60">
        <v>43.061999999999998</v>
      </c>
      <c r="CT60">
        <v>597.46875</v>
      </c>
      <c r="CU60">
        <v>597.54</v>
      </c>
      <c r="CV60">
        <v>0</v>
      </c>
      <c r="CW60">
        <v>1676565560.0999999</v>
      </c>
      <c r="CX60">
        <v>0</v>
      </c>
      <c r="CY60">
        <v>1676559501.0999999</v>
      </c>
      <c r="CZ60" t="s">
        <v>356</v>
      </c>
      <c r="DA60">
        <v>1676559501.0999999</v>
      </c>
      <c r="DB60">
        <v>1676559496.5999999</v>
      </c>
      <c r="DC60">
        <v>9</v>
      </c>
      <c r="DD60">
        <v>-0.31900000000000001</v>
      </c>
      <c r="DE60">
        <v>0.04</v>
      </c>
      <c r="DF60">
        <v>-6.032</v>
      </c>
      <c r="DG60">
        <v>0.23799999999999999</v>
      </c>
      <c r="DH60">
        <v>416</v>
      </c>
      <c r="DI60">
        <v>31</v>
      </c>
      <c r="DJ60">
        <v>0.66</v>
      </c>
      <c r="DK60">
        <v>0.35</v>
      </c>
      <c r="DL60">
        <v>-16.253002500000001</v>
      </c>
      <c r="DM60">
        <v>-2.9441054409005112</v>
      </c>
      <c r="DN60">
        <v>0.28440621783595021</v>
      </c>
      <c r="DO60">
        <v>0</v>
      </c>
      <c r="DP60">
        <v>3.013245</v>
      </c>
      <c r="DQ60">
        <v>1.1400450281416039E-2</v>
      </c>
      <c r="DR60">
        <v>1.3218030677827919E-2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371</v>
      </c>
      <c r="EA60">
        <v>3.2978200000000002</v>
      </c>
      <c r="EB60">
        <v>2.6253700000000002</v>
      </c>
      <c r="EC60">
        <v>7.3853299999999997E-2</v>
      </c>
      <c r="ED60">
        <v>7.5656600000000004E-2</v>
      </c>
      <c r="EE60">
        <v>0.13758600000000001</v>
      </c>
      <c r="EF60">
        <v>0.127771</v>
      </c>
      <c r="EG60">
        <v>28001.1</v>
      </c>
      <c r="EH60">
        <v>28364.7</v>
      </c>
      <c r="EI60">
        <v>28123.3</v>
      </c>
      <c r="EJ60">
        <v>29527.4</v>
      </c>
      <c r="EK60">
        <v>33393</v>
      </c>
      <c r="EL60">
        <v>35731.1</v>
      </c>
      <c r="EM60">
        <v>39717.800000000003</v>
      </c>
      <c r="EN60">
        <v>42176.2</v>
      </c>
      <c r="EO60">
        <v>2.0089000000000001</v>
      </c>
      <c r="EP60">
        <v>2.2122000000000002</v>
      </c>
      <c r="EQ60">
        <v>0.119284</v>
      </c>
      <c r="ER60">
        <v>0</v>
      </c>
      <c r="ES60">
        <v>30.143599999999999</v>
      </c>
      <c r="ET60">
        <v>999.9</v>
      </c>
      <c r="EU60">
        <v>76.3</v>
      </c>
      <c r="EV60">
        <v>31.9</v>
      </c>
      <c r="EW60">
        <v>35.8292</v>
      </c>
      <c r="EX60">
        <v>56.69</v>
      </c>
      <c r="EY60">
        <v>-3.8341400000000001</v>
      </c>
      <c r="EZ60">
        <v>2</v>
      </c>
      <c r="FA60">
        <v>0.35840699999999998</v>
      </c>
      <c r="FB60">
        <v>-0.290441</v>
      </c>
      <c r="FC60">
        <v>20.2745</v>
      </c>
      <c r="FD60">
        <v>5.2187900000000003</v>
      </c>
      <c r="FE60">
        <v>12.0053</v>
      </c>
      <c r="FF60">
        <v>4.9872500000000004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1.86578</v>
      </c>
      <c r="FM60">
        <v>1.8621799999999999</v>
      </c>
      <c r="FN60">
        <v>1.8641700000000001</v>
      </c>
      <c r="FO60">
        <v>1.8602300000000001</v>
      </c>
      <c r="FP60">
        <v>1.86097</v>
      </c>
      <c r="FQ60">
        <v>1.86016</v>
      </c>
      <c r="FR60">
        <v>1.86188</v>
      </c>
      <c r="FS60">
        <v>1.8584700000000001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-5.5149999999999997</v>
      </c>
      <c r="GH60">
        <v>0.22409999999999999</v>
      </c>
      <c r="GI60">
        <v>-4.3390407852367989</v>
      </c>
      <c r="GJ60">
        <v>-4.8024823865547416E-3</v>
      </c>
      <c r="GK60">
        <v>2.2541114550050859E-6</v>
      </c>
      <c r="GL60">
        <v>-5.2254267566753844E-10</v>
      </c>
      <c r="GM60">
        <v>0.224158448447625</v>
      </c>
      <c r="GN60">
        <v>0</v>
      </c>
      <c r="GO60">
        <v>0</v>
      </c>
      <c r="GP60">
        <v>0</v>
      </c>
      <c r="GQ60">
        <v>6</v>
      </c>
      <c r="GR60">
        <v>2068</v>
      </c>
      <c r="GS60">
        <v>3</v>
      </c>
      <c r="GT60">
        <v>31</v>
      </c>
      <c r="GU60">
        <v>100.8</v>
      </c>
      <c r="GV60">
        <v>100.9</v>
      </c>
      <c r="GW60">
        <v>1.02661</v>
      </c>
      <c r="GX60">
        <v>2.5585900000000001</v>
      </c>
      <c r="GY60">
        <v>2.04834</v>
      </c>
      <c r="GZ60">
        <v>2.6281699999999999</v>
      </c>
      <c r="HA60">
        <v>2.1972700000000001</v>
      </c>
      <c r="HB60">
        <v>2.33765</v>
      </c>
      <c r="HC60">
        <v>37.098599999999998</v>
      </c>
      <c r="HD60">
        <v>14.5436</v>
      </c>
      <c r="HE60">
        <v>18</v>
      </c>
      <c r="HF60">
        <v>531.54399999999998</v>
      </c>
      <c r="HG60">
        <v>759.61</v>
      </c>
      <c r="HH60">
        <v>31.000299999999999</v>
      </c>
      <c r="HI60">
        <v>31.973299999999998</v>
      </c>
      <c r="HJ60">
        <v>30.000299999999999</v>
      </c>
      <c r="HK60">
        <v>31.902899999999999</v>
      </c>
      <c r="HL60">
        <v>31.906600000000001</v>
      </c>
      <c r="HM60">
        <v>20.5565</v>
      </c>
      <c r="HN60">
        <v>19.5154</v>
      </c>
      <c r="HO60">
        <v>100</v>
      </c>
      <c r="HP60">
        <v>31</v>
      </c>
      <c r="HQ60">
        <v>304.45800000000003</v>
      </c>
      <c r="HR60">
        <v>30.283999999999999</v>
      </c>
      <c r="HS60">
        <v>99.128600000000006</v>
      </c>
      <c r="HT60">
        <v>97.830299999999994</v>
      </c>
    </row>
    <row r="61" spans="1:228" x14ac:dyDescent="0.2">
      <c r="A61">
        <v>46</v>
      </c>
      <c r="B61">
        <v>1676565552.5</v>
      </c>
      <c r="C61">
        <v>180</v>
      </c>
      <c r="D61" t="s">
        <v>450</v>
      </c>
      <c r="E61" t="s">
        <v>451</v>
      </c>
      <c r="F61">
        <v>4</v>
      </c>
      <c r="G61">
        <v>1676565550.5</v>
      </c>
      <c r="H61">
        <f t="shared" si="0"/>
        <v>3.3815224656891791E-3</v>
      </c>
      <c r="I61">
        <f t="shared" si="1"/>
        <v>3.3815224656891791</v>
      </c>
      <c r="J61">
        <f t="shared" si="2"/>
        <v>6.9252301482263814</v>
      </c>
      <c r="K61">
        <f t="shared" si="3"/>
        <v>276.82557142857138</v>
      </c>
      <c r="L61">
        <f t="shared" si="4"/>
        <v>223.24744542313715</v>
      </c>
      <c r="M61">
        <f t="shared" si="5"/>
        <v>22.59479886997056</v>
      </c>
      <c r="N61">
        <f t="shared" si="6"/>
        <v>28.017422983891382</v>
      </c>
      <c r="O61">
        <f t="shared" si="7"/>
        <v>0.24166489757940582</v>
      </c>
      <c r="P61">
        <f t="shared" si="8"/>
        <v>2.7676111847580516</v>
      </c>
      <c r="Q61">
        <f t="shared" si="9"/>
        <v>0.23052384206189477</v>
      </c>
      <c r="R61">
        <f t="shared" si="10"/>
        <v>0.14503557324723776</v>
      </c>
      <c r="S61">
        <f t="shared" si="11"/>
        <v>226.10907690611432</v>
      </c>
      <c r="T61">
        <f t="shared" si="12"/>
        <v>32.669279256914422</v>
      </c>
      <c r="U61">
        <f t="shared" si="13"/>
        <v>32.082271428571431</v>
      </c>
      <c r="V61">
        <f t="shared" si="14"/>
        <v>4.7973640487705804</v>
      </c>
      <c r="W61">
        <f t="shared" si="15"/>
        <v>69.865572111221752</v>
      </c>
      <c r="X61">
        <f t="shared" si="16"/>
        <v>3.3726558902738835</v>
      </c>
      <c r="Y61">
        <f t="shared" si="17"/>
        <v>4.82735027905421</v>
      </c>
      <c r="Z61">
        <f t="shared" si="18"/>
        <v>1.424708158496697</v>
      </c>
      <c r="AA61">
        <f t="shared" si="19"/>
        <v>-149.1251407368928</v>
      </c>
      <c r="AB61">
        <f t="shared" si="20"/>
        <v>16.442661452032752</v>
      </c>
      <c r="AC61">
        <f t="shared" si="21"/>
        <v>1.3491631231218326</v>
      </c>
      <c r="AD61">
        <f t="shared" si="22"/>
        <v>94.7757607443761</v>
      </c>
      <c r="AE61">
        <f t="shared" si="23"/>
        <v>17.449343613051589</v>
      </c>
      <c r="AF61">
        <f t="shared" si="24"/>
        <v>3.3829542732370461</v>
      </c>
      <c r="AG61">
        <f t="shared" si="25"/>
        <v>6.9252301482263814</v>
      </c>
      <c r="AH61">
        <v>301.70949583221778</v>
      </c>
      <c r="AI61">
        <v>288.89636969696971</v>
      </c>
      <c r="AJ61">
        <v>1.683398069010539</v>
      </c>
      <c r="AK61">
        <v>60.312584789408973</v>
      </c>
      <c r="AL61">
        <f t="shared" si="26"/>
        <v>3.3815224656891791</v>
      </c>
      <c r="AM61">
        <v>30.30434005034634</v>
      </c>
      <c r="AN61">
        <v>33.321353333333327</v>
      </c>
      <c r="AO61">
        <v>4.6149659864299413E-5</v>
      </c>
      <c r="AP61">
        <v>101.54</v>
      </c>
      <c r="AQ61">
        <v>136</v>
      </c>
      <c r="AR61">
        <v>21</v>
      </c>
      <c r="AS61">
        <f t="shared" si="27"/>
        <v>1</v>
      </c>
      <c r="AT61">
        <f t="shared" si="28"/>
        <v>0</v>
      </c>
      <c r="AU61">
        <f t="shared" si="29"/>
        <v>47461.21517401743</v>
      </c>
      <c r="AV61">
        <f t="shared" si="30"/>
        <v>1199.955714285715</v>
      </c>
      <c r="AW61">
        <f t="shared" si="31"/>
        <v>1025.8882636819251</v>
      </c>
      <c r="AX61">
        <f t="shared" si="32"/>
        <v>0.85493843770109024</v>
      </c>
      <c r="AY61">
        <f t="shared" si="33"/>
        <v>0.18843118476310428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1676565550.5</v>
      </c>
      <c r="BF61">
        <v>276.82557142857138</v>
      </c>
      <c r="BG61">
        <v>293.79657142857138</v>
      </c>
      <c r="BH61">
        <v>33.323457142857137</v>
      </c>
      <c r="BI61">
        <v>30.304885714285721</v>
      </c>
      <c r="BJ61">
        <v>282.35257142857142</v>
      </c>
      <c r="BK61">
        <v>33.099299999999992</v>
      </c>
      <c r="BL61">
        <v>650.02057142857143</v>
      </c>
      <c r="BM61">
        <v>101.1095714285714</v>
      </c>
      <c r="BN61">
        <v>0.1000922571428572</v>
      </c>
      <c r="BO61">
        <v>32.19247142857143</v>
      </c>
      <c r="BP61">
        <v>32.082271428571431</v>
      </c>
      <c r="BQ61">
        <v>999.89999999999986</v>
      </c>
      <c r="BR61">
        <v>0</v>
      </c>
      <c r="BS61">
        <v>0</v>
      </c>
      <c r="BT61">
        <v>9004.2842857142859</v>
      </c>
      <c r="BU61">
        <v>0</v>
      </c>
      <c r="BV61">
        <v>261.33228571428572</v>
      </c>
      <c r="BW61">
        <v>-16.971271428571431</v>
      </c>
      <c r="BX61">
        <v>286.36828571428572</v>
      </c>
      <c r="BY61">
        <v>302.9785714285714</v>
      </c>
      <c r="BZ61">
        <v>3.018554285714286</v>
      </c>
      <c r="CA61">
        <v>293.79657142857138</v>
      </c>
      <c r="CB61">
        <v>30.304885714285721</v>
      </c>
      <c r="CC61">
        <v>3.369315714285714</v>
      </c>
      <c r="CD61">
        <v>3.0641128571428569</v>
      </c>
      <c r="CE61">
        <v>25.97524285714286</v>
      </c>
      <c r="CF61">
        <v>24.38047142857144</v>
      </c>
      <c r="CG61">
        <v>1199.955714285715</v>
      </c>
      <c r="CH61">
        <v>0.4999688571428571</v>
      </c>
      <c r="CI61">
        <v>0.50003171428571425</v>
      </c>
      <c r="CJ61">
        <v>0</v>
      </c>
      <c r="CK61">
        <v>890.26671428571433</v>
      </c>
      <c r="CL61">
        <v>4.9990899999999998</v>
      </c>
      <c r="CM61">
        <v>9584.7471428571425</v>
      </c>
      <c r="CN61">
        <v>9557.3914285714272</v>
      </c>
      <c r="CO61">
        <v>41.696000000000012</v>
      </c>
      <c r="CP61">
        <v>43.625</v>
      </c>
      <c r="CQ61">
        <v>42.561999999999998</v>
      </c>
      <c r="CR61">
        <v>42.625</v>
      </c>
      <c r="CS61">
        <v>43.061999999999998</v>
      </c>
      <c r="CT61">
        <v>597.44142857142856</v>
      </c>
      <c r="CU61">
        <v>597.51571428571424</v>
      </c>
      <c r="CV61">
        <v>0</v>
      </c>
      <c r="CW61">
        <v>1676565564.3</v>
      </c>
      <c r="CX61">
        <v>0</v>
      </c>
      <c r="CY61">
        <v>1676559501.0999999</v>
      </c>
      <c r="CZ61" t="s">
        <v>356</v>
      </c>
      <c r="DA61">
        <v>1676559501.0999999</v>
      </c>
      <c r="DB61">
        <v>1676559496.5999999</v>
      </c>
      <c r="DC61">
        <v>9</v>
      </c>
      <c r="DD61">
        <v>-0.31900000000000001</v>
      </c>
      <c r="DE61">
        <v>0.04</v>
      </c>
      <c r="DF61">
        <v>-6.032</v>
      </c>
      <c r="DG61">
        <v>0.23799999999999999</v>
      </c>
      <c r="DH61">
        <v>416</v>
      </c>
      <c r="DI61">
        <v>31</v>
      </c>
      <c r="DJ61">
        <v>0.66</v>
      </c>
      <c r="DK61">
        <v>0.35</v>
      </c>
      <c r="DL61">
        <v>-16.4593925</v>
      </c>
      <c r="DM61">
        <v>-3.253610881801102</v>
      </c>
      <c r="DN61">
        <v>0.31423206343998378</v>
      </c>
      <c r="DO61">
        <v>0</v>
      </c>
      <c r="DP61">
        <v>3.01153425</v>
      </c>
      <c r="DQ61">
        <v>9.5417673545962242E-2</v>
      </c>
      <c r="DR61">
        <v>1.0617196637413289E-2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371</v>
      </c>
      <c r="EA61">
        <v>3.2978700000000001</v>
      </c>
      <c r="EB61">
        <v>2.6252800000000001</v>
      </c>
      <c r="EC61">
        <v>7.5278999999999999E-2</v>
      </c>
      <c r="ED61">
        <v>7.7108800000000005E-2</v>
      </c>
      <c r="EE61">
        <v>0.13757900000000001</v>
      </c>
      <c r="EF61">
        <v>0.127774</v>
      </c>
      <c r="EG61">
        <v>27957.599999999999</v>
      </c>
      <c r="EH61">
        <v>28320.1</v>
      </c>
      <c r="EI61">
        <v>28122.9</v>
      </c>
      <c r="EJ61">
        <v>29527.3</v>
      </c>
      <c r="EK61">
        <v>33392.9</v>
      </c>
      <c r="EL61">
        <v>35730.699999999997</v>
      </c>
      <c r="EM61">
        <v>39717.199999999997</v>
      </c>
      <c r="EN61">
        <v>42175.7</v>
      </c>
      <c r="EO61">
        <v>2.00895</v>
      </c>
      <c r="EP61">
        <v>2.2119300000000002</v>
      </c>
      <c r="EQ61">
        <v>0.119321</v>
      </c>
      <c r="ER61">
        <v>0</v>
      </c>
      <c r="ES61">
        <v>30.145600000000002</v>
      </c>
      <c r="ET61">
        <v>999.9</v>
      </c>
      <c r="EU61">
        <v>76.3</v>
      </c>
      <c r="EV61">
        <v>31.9</v>
      </c>
      <c r="EW61">
        <v>35.8322</v>
      </c>
      <c r="EX61">
        <v>56.72</v>
      </c>
      <c r="EY61">
        <v>-3.9222800000000002</v>
      </c>
      <c r="EZ61">
        <v>2</v>
      </c>
      <c r="FA61">
        <v>0.35878300000000002</v>
      </c>
      <c r="FB61">
        <v>-0.28905500000000001</v>
      </c>
      <c r="FC61">
        <v>20.2743</v>
      </c>
      <c r="FD61">
        <v>5.2186399999999997</v>
      </c>
      <c r="FE61">
        <v>12.006500000000001</v>
      </c>
      <c r="FF61">
        <v>4.9871499999999997</v>
      </c>
      <c r="FG61">
        <v>3.2844799999999998</v>
      </c>
      <c r="FH61">
        <v>9999</v>
      </c>
      <c r="FI61">
        <v>9999</v>
      </c>
      <c r="FJ61">
        <v>9999</v>
      </c>
      <c r="FK61">
        <v>999.9</v>
      </c>
      <c r="FL61">
        <v>1.86581</v>
      </c>
      <c r="FM61">
        <v>1.8621700000000001</v>
      </c>
      <c r="FN61">
        <v>1.8641700000000001</v>
      </c>
      <c r="FO61">
        <v>1.8602399999999999</v>
      </c>
      <c r="FP61">
        <v>1.8609800000000001</v>
      </c>
      <c r="FQ61">
        <v>1.8601700000000001</v>
      </c>
      <c r="FR61">
        <v>1.86188</v>
      </c>
      <c r="FS61">
        <v>1.85849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-5.5389999999999997</v>
      </c>
      <c r="GH61">
        <v>0.22420000000000001</v>
      </c>
      <c r="GI61">
        <v>-4.3390407852367989</v>
      </c>
      <c r="GJ61">
        <v>-4.8024823865547416E-3</v>
      </c>
      <c r="GK61">
        <v>2.2541114550050859E-6</v>
      </c>
      <c r="GL61">
        <v>-5.2254267566753844E-10</v>
      </c>
      <c r="GM61">
        <v>0.224158448447625</v>
      </c>
      <c r="GN61">
        <v>0</v>
      </c>
      <c r="GO61">
        <v>0</v>
      </c>
      <c r="GP61">
        <v>0</v>
      </c>
      <c r="GQ61">
        <v>6</v>
      </c>
      <c r="GR61">
        <v>2068</v>
      </c>
      <c r="GS61">
        <v>3</v>
      </c>
      <c r="GT61">
        <v>31</v>
      </c>
      <c r="GU61">
        <v>100.9</v>
      </c>
      <c r="GV61">
        <v>100.9</v>
      </c>
      <c r="GW61">
        <v>1.0449200000000001</v>
      </c>
      <c r="GX61">
        <v>2.5683600000000002</v>
      </c>
      <c r="GY61">
        <v>2.04834</v>
      </c>
      <c r="GZ61">
        <v>2.6281699999999999</v>
      </c>
      <c r="HA61">
        <v>2.1972700000000001</v>
      </c>
      <c r="HB61">
        <v>2.323</v>
      </c>
      <c r="HC61">
        <v>37.098599999999998</v>
      </c>
      <c r="HD61">
        <v>14.5085</v>
      </c>
      <c r="HE61">
        <v>18</v>
      </c>
      <c r="HF61">
        <v>531.601</v>
      </c>
      <c r="HG61">
        <v>759.37099999999998</v>
      </c>
      <c r="HH61">
        <v>31.000299999999999</v>
      </c>
      <c r="HI61">
        <v>31.9754</v>
      </c>
      <c r="HJ61">
        <v>30.000299999999999</v>
      </c>
      <c r="HK61">
        <v>31.905799999999999</v>
      </c>
      <c r="HL61">
        <v>31.9087</v>
      </c>
      <c r="HM61">
        <v>20.938099999999999</v>
      </c>
      <c r="HN61">
        <v>19.5154</v>
      </c>
      <c r="HO61">
        <v>100</v>
      </c>
      <c r="HP61">
        <v>31</v>
      </c>
      <c r="HQ61">
        <v>311.14400000000001</v>
      </c>
      <c r="HR61">
        <v>30.283999999999999</v>
      </c>
      <c r="HS61">
        <v>99.127300000000005</v>
      </c>
      <c r="HT61">
        <v>97.829599999999999</v>
      </c>
    </row>
    <row r="62" spans="1:228" x14ac:dyDescent="0.2">
      <c r="A62">
        <v>47</v>
      </c>
      <c r="B62">
        <v>1676565556.5</v>
      </c>
      <c r="C62">
        <v>184</v>
      </c>
      <c r="D62" t="s">
        <v>452</v>
      </c>
      <c r="E62" t="s">
        <v>453</v>
      </c>
      <c r="F62">
        <v>4</v>
      </c>
      <c r="G62">
        <v>1676565554.1875</v>
      </c>
      <c r="H62">
        <f t="shared" si="0"/>
        <v>3.3862289882777481E-3</v>
      </c>
      <c r="I62">
        <f t="shared" si="1"/>
        <v>3.3862289882777481</v>
      </c>
      <c r="J62">
        <f t="shared" si="2"/>
        <v>7.070125745505532</v>
      </c>
      <c r="K62">
        <f t="shared" si="3"/>
        <v>282.85587500000003</v>
      </c>
      <c r="L62">
        <f t="shared" si="4"/>
        <v>228.22680313715614</v>
      </c>
      <c r="M62">
        <f t="shared" si="5"/>
        <v>23.098567332166333</v>
      </c>
      <c r="N62">
        <f t="shared" si="6"/>
        <v>28.627511686521263</v>
      </c>
      <c r="O62">
        <f t="shared" si="7"/>
        <v>0.24205528761976722</v>
      </c>
      <c r="P62">
        <f t="shared" si="8"/>
        <v>2.767587650467044</v>
      </c>
      <c r="Q62">
        <f t="shared" si="9"/>
        <v>0.23087901225052848</v>
      </c>
      <c r="R62">
        <f t="shared" si="10"/>
        <v>0.14526051724778022</v>
      </c>
      <c r="S62">
        <f t="shared" si="11"/>
        <v>226.11351411109413</v>
      </c>
      <c r="T62">
        <f t="shared" si="12"/>
        <v>32.668615808681835</v>
      </c>
      <c r="U62">
        <f t="shared" si="13"/>
        <v>32.081949999999999</v>
      </c>
      <c r="V62">
        <f t="shared" si="14"/>
        <v>4.7972768234072252</v>
      </c>
      <c r="W62">
        <f t="shared" si="15"/>
        <v>69.8660794899737</v>
      </c>
      <c r="X62">
        <f t="shared" si="16"/>
        <v>3.3727930588699766</v>
      </c>
      <c r="Y62">
        <f t="shared" si="17"/>
        <v>4.8275115528043866</v>
      </c>
      <c r="Z62">
        <f t="shared" si="18"/>
        <v>1.4244837645372486</v>
      </c>
      <c r="AA62">
        <f t="shared" si="19"/>
        <v>-149.33269838304869</v>
      </c>
      <c r="AB62">
        <f t="shared" si="20"/>
        <v>16.578672276589206</v>
      </c>
      <c r="AC62">
        <f t="shared" si="21"/>
        <v>1.3603365363497826</v>
      </c>
      <c r="AD62">
        <f t="shared" si="22"/>
        <v>94.719824540984433</v>
      </c>
      <c r="AE62">
        <f t="shared" si="23"/>
        <v>17.660433556980951</v>
      </c>
      <c r="AF62">
        <f t="shared" si="24"/>
        <v>3.381229338153084</v>
      </c>
      <c r="AG62">
        <f t="shared" si="25"/>
        <v>7.070125745505532</v>
      </c>
      <c r="AH62">
        <v>308.7223875492549</v>
      </c>
      <c r="AI62">
        <v>295.69767878787871</v>
      </c>
      <c r="AJ62">
        <v>1.703384928053133</v>
      </c>
      <c r="AK62">
        <v>60.312584789408973</v>
      </c>
      <c r="AL62">
        <f t="shared" si="26"/>
        <v>3.3862289882777481</v>
      </c>
      <c r="AM62">
        <v>30.307122575887458</v>
      </c>
      <c r="AN62">
        <v>33.327353333333328</v>
      </c>
      <c r="AO62">
        <v>1.946031746028901E-4</v>
      </c>
      <c r="AP62">
        <v>101.54</v>
      </c>
      <c r="AQ62">
        <v>135</v>
      </c>
      <c r="AR62">
        <v>21</v>
      </c>
      <c r="AS62">
        <f t="shared" si="27"/>
        <v>1</v>
      </c>
      <c r="AT62">
        <f t="shared" si="28"/>
        <v>0</v>
      </c>
      <c r="AU62">
        <f t="shared" si="29"/>
        <v>47460.469172269564</v>
      </c>
      <c r="AV62">
        <f t="shared" si="30"/>
        <v>1199.98125</v>
      </c>
      <c r="AW62">
        <f t="shared" si="31"/>
        <v>1025.9099010938312</v>
      </c>
      <c r="AX62">
        <f t="shared" si="32"/>
        <v>0.85493827598875494</v>
      </c>
      <c r="AY62">
        <f t="shared" si="33"/>
        <v>0.18843087265829706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1676565554.1875</v>
      </c>
      <c r="BF62">
        <v>282.85587500000003</v>
      </c>
      <c r="BG62">
        <v>300.03987499999999</v>
      </c>
      <c r="BH62">
        <v>33.325087500000002</v>
      </c>
      <c r="BI62">
        <v>30.3081</v>
      </c>
      <c r="BJ62">
        <v>288.405125</v>
      </c>
      <c r="BK62">
        <v>33.1009125</v>
      </c>
      <c r="BL62">
        <v>650.02912500000002</v>
      </c>
      <c r="BM62">
        <v>101.108875</v>
      </c>
      <c r="BN62">
        <v>9.9953299999999995E-2</v>
      </c>
      <c r="BO62">
        <v>32.193062500000003</v>
      </c>
      <c r="BP62">
        <v>32.081949999999999</v>
      </c>
      <c r="BQ62">
        <v>999.9</v>
      </c>
      <c r="BR62">
        <v>0</v>
      </c>
      <c r="BS62">
        <v>0</v>
      </c>
      <c r="BT62">
        <v>9004.2212500000005</v>
      </c>
      <c r="BU62">
        <v>0</v>
      </c>
      <c r="BV62">
        <v>254.06975</v>
      </c>
      <c r="BW62">
        <v>-17.184225000000001</v>
      </c>
      <c r="BX62">
        <v>292.607125</v>
      </c>
      <c r="BY62">
        <v>309.41775000000001</v>
      </c>
      <c r="BZ62">
        <v>3.01698625</v>
      </c>
      <c r="CA62">
        <v>300.03987499999999</v>
      </c>
      <c r="CB62">
        <v>30.3081</v>
      </c>
      <c r="CC62">
        <v>3.3694587500000002</v>
      </c>
      <c r="CD62">
        <v>3.0644137499999999</v>
      </c>
      <c r="CE62">
        <v>25.975950000000001</v>
      </c>
      <c r="CF62">
        <v>24.382112500000002</v>
      </c>
      <c r="CG62">
        <v>1199.98125</v>
      </c>
      <c r="CH62">
        <v>0.49997637499999997</v>
      </c>
      <c r="CI62">
        <v>0.50002400000000002</v>
      </c>
      <c r="CJ62">
        <v>0</v>
      </c>
      <c r="CK62">
        <v>889.54312500000003</v>
      </c>
      <c r="CL62">
        <v>4.9990899999999998</v>
      </c>
      <c r="CM62">
        <v>9583.1112499999999</v>
      </c>
      <c r="CN62">
        <v>9557.6224999999995</v>
      </c>
      <c r="CO62">
        <v>41.734250000000003</v>
      </c>
      <c r="CP62">
        <v>43.625</v>
      </c>
      <c r="CQ62">
        <v>42.561999999999998</v>
      </c>
      <c r="CR62">
        <v>42.625</v>
      </c>
      <c r="CS62">
        <v>43.061999999999998</v>
      </c>
      <c r="CT62">
        <v>597.46</v>
      </c>
      <c r="CU62">
        <v>597.52125000000001</v>
      </c>
      <c r="CV62">
        <v>0</v>
      </c>
      <c r="CW62">
        <v>1676565567.9000001</v>
      </c>
      <c r="CX62">
        <v>0</v>
      </c>
      <c r="CY62">
        <v>1676559501.0999999</v>
      </c>
      <c r="CZ62" t="s">
        <v>356</v>
      </c>
      <c r="DA62">
        <v>1676559501.0999999</v>
      </c>
      <c r="DB62">
        <v>1676559496.5999999</v>
      </c>
      <c r="DC62">
        <v>9</v>
      </c>
      <c r="DD62">
        <v>-0.31900000000000001</v>
      </c>
      <c r="DE62">
        <v>0.04</v>
      </c>
      <c r="DF62">
        <v>-6.032</v>
      </c>
      <c r="DG62">
        <v>0.23799999999999999</v>
      </c>
      <c r="DH62">
        <v>416</v>
      </c>
      <c r="DI62">
        <v>31</v>
      </c>
      <c r="DJ62">
        <v>0.66</v>
      </c>
      <c r="DK62">
        <v>0.35</v>
      </c>
      <c r="DL62">
        <v>-16.684864999999999</v>
      </c>
      <c r="DM62">
        <v>-3.5052405253282779</v>
      </c>
      <c r="DN62">
        <v>0.33840191307822109</v>
      </c>
      <c r="DO62">
        <v>0</v>
      </c>
      <c r="DP62">
        <v>3.01615425</v>
      </c>
      <c r="DQ62">
        <v>3.6216247654781958E-2</v>
      </c>
      <c r="DR62">
        <v>5.5787005151289367E-3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371</v>
      </c>
      <c r="EA62">
        <v>3.2978200000000002</v>
      </c>
      <c r="EB62">
        <v>2.6253899999999999</v>
      </c>
      <c r="EC62">
        <v>7.6709799999999995E-2</v>
      </c>
      <c r="ED62">
        <v>7.85275E-2</v>
      </c>
      <c r="EE62">
        <v>0.13759199999999999</v>
      </c>
      <c r="EF62">
        <v>0.12778900000000001</v>
      </c>
      <c r="EG62">
        <v>27913.7</v>
      </c>
      <c r="EH62">
        <v>28276.6</v>
      </c>
      <c r="EI62">
        <v>28122.2</v>
      </c>
      <c r="EJ62">
        <v>29527.3</v>
      </c>
      <c r="EK62">
        <v>33391.5</v>
      </c>
      <c r="EL62">
        <v>35730.199999999997</v>
      </c>
      <c r="EM62">
        <v>39716.1</v>
      </c>
      <c r="EN62">
        <v>42175.7</v>
      </c>
      <c r="EO62">
        <v>2.0093800000000002</v>
      </c>
      <c r="EP62">
        <v>2.2118199999999999</v>
      </c>
      <c r="EQ62">
        <v>0.11924700000000001</v>
      </c>
      <c r="ER62">
        <v>0</v>
      </c>
      <c r="ES62">
        <v>30.146999999999998</v>
      </c>
      <c r="ET62">
        <v>999.9</v>
      </c>
      <c r="EU62">
        <v>76.3</v>
      </c>
      <c r="EV62">
        <v>31.9</v>
      </c>
      <c r="EW62">
        <v>35.828200000000002</v>
      </c>
      <c r="EX62">
        <v>56.69</v>
      </c>
      <c r="EY62">
        <v>-3.9503200000000001</v>
      </c>
      <c r="EZ62">
        <v>2</v>
      </c>
      <c r="FA62">
        <v>0.35886200000000001</v>
      </c>
      <c r="FB62">
        <v>-0.28624699999999997</v>
      </c>
      <c r="FC62">
        <v>20.2745</v>
      </c>
      <c r="FD62">
        <v>5.2180400000000002</v>
      </c>
      <c r="FE62">
        <v>12.0062</v>
      </c>
      <c r="FF62">
        <v>4.9870999999999999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1.8657999999999999</v>
      </c>
      <c r="FM62">
        <v>1.8621799999999999</v>
      </c>
      <c r="FN62">
        <v>1.8641700000000001</v>
      </c>
      <c r="FO62">
        <v>1.86026</v>
      </c>
      <c r="FP62">
        <v>1.8609599999999999</v>
      </c>
      <c r="FQ62">
        <v>1.86016</v>
      </c>
      <c r="FR62">
        <v>1.86188</v>
      </c>
      <c r="FS62">
        <v>1.8584799999999999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-5.5629999999999997</v>
      </c>
      <c r="GH62">
        <v>0.22409999999999999</v>
      </c>
      <c r="GI62">
        <v>-4.3390407852367989</v>
      </c>
      <c r="GJ62">
        <v>-4.8024823865547416E-3</v>
      </c>
      <c r="GK62">
        <v>2.2541114550050859E-6</v>
      </c>
      <c r="GL62">
        <v>-5.2254267566753844E-10</v>
      </c>
      <c r="GM62">
        <v>0.224158448447625</v>
      </c>
      <c r="GN62">
        <v>0</v>
      </c>
      <c r="GO62">
        <v>0</v>
      </c>
      <c r="GP62">
        <v>0</v>
      </c>
      <c r="GQ62">
        <v>6</v>
      </c>
      <c r="GR62">
        <v>2068</v>
      </c>
      <c r="GS62">
        <v>3</v>
      </c>
      <c r="GT62">
        <v>31</v>
      </c>
      <c r="GU62">
        <v>100.9</v>
      </c>
      <c r="GV62">
        <v>101</v>
      </c>
      <c r="GW62">
        <v>1.0632299999999999</v>
      </c>
      <c r="GX62">
        <v>2.5622600000000002</v>
      </c>
      <c r="GY62">
        <v>2.04834</v>
      </c>
      <c r="GZ62">
        <v>2.6281699999999999</v>
      </c>
      <c r="HA62">
        <v>2.1972700000000001</v>
      </c>
      <c r="HB62">
        <v>2.2753899999999998</v>
      </c>
      <c r="HC62">
        <v>37.098599999999998</v>
      </c>
      <c r="HD62">
        <v>14.5085</v>
      </c>
      <c r="HE62">
        <v>18</v>
      </c>
      <c r="HF62">
        <v>531.90300000000002</v>
      </c>
      <c r="HG62">
        <v>759.3</v>
      </c>
      <c r="HH62">
        <v>31.000599999999999</v>
      </c>
      <c r="HI62">
        <v>31.978899999999999</v>
      </c>
      <c r="HJ62">
        <v>30.000299999999999</v>
      </c>
      <c r="HK62">
        <v>31.907900000000001</v>
      </c>
      <c r="HL62">
        <v>31.910799999999998</v>
      </c>
      <c r="HM62">
        <v>21.2957</v>
      </c>
      <c r="HN62">
        <v>19.5154</v>
      </c>
      <c r="HO62">
        <v>100</v>
      </c>
      <c r="HP62">
        <v>31</v>
      </c>
      <c r="HQ62">
        <v>317.84699999999998</v>
      </c>
      <c r="HR62">
        <v>30.283999999999999</v>
      </c>
      <c r="HS62">
        <v>99.124600000000001</v>
      </c>
      <c r="HT62">
        <v>97.829599999999999</v>
      </c>
    </row>
    <row r="63" spans="1:228" x14ac:dyDescent="0.2">
      <c r="A63">
        <v>48</v>
      </c>
      <c r="B63">
        <v>1676565560.5</v>
      </c>
      <c r="C63">
        <v>188</v>
      </c>
      <c r="D63" t="s">
        <v>454</v>
      </c>
      <c r="E63" t="s">
        <v>455</v>
      </c>
      <c r="F63">
        <v>4</v>
      </c>
      <c r="G63">
        <v>1676565558.5</v>
      </c>
      <c r="H63">
        <f t="shared" si="0"/>
        <v>3.3802602325574936E-3</v>
      </c>
      <c r="I63">
        <f t="shared" si="1"/>
        <v>3.3802602325574935</v>
      </c>
      <c r="J63">
        <f t="shared" si="2"/>
        <v>7.2289132599382615</v>
      </c>
      <c r="K63">
        <f t="shared" si="3"/>
        <v>289.91814285714293</v>
      </c>
      <c r="L63">
        <f t="shared" si="4"/>
        <v>233.92480671079872</v>
      </c>
      <c r="M63">
        <f t="shared" si="5"/>
        <v>23.675273857005962</v>
      </c>
      <c r="N63">
        <f t="shared" si="6"/>
        <v>29.342298171665334</v>
      </c>
      <c r="O63">
        <f t="shared" si="7"/>
        <v>0.24146360891522498</v>
      </c>
      <c r="P63">
        <f t="shared" si="8"/>
        <v>2.7654315376537371</v>
      </c>
      <c r="Q63">
        <f t="shared" si="9"/>
        <v>0.23033231345655575</v>
      </c>
      <c r="R63">
        <f t="shared" si="10"/>
        <v>0.14491503031710518</v>
      </c>
      <c r="S63">
        <f t="shared" si="11"/>
        <v>226.12126037908413</v>
      </c>
      <c r="T63">
        <f t="shared" si="12"/>
        <v>32.670361235624902</v>
      </c>
      <c r="U63">
        <f t="shared" si="13"/>
        <v>32.086042857142857</v>
      </c>
      <c r="V63">
        <f t="shared" si="14"/>
        <v>4.7983875961721045</v>
      </c>
      <c r="W63">
        <f t="shared" si="15"/>
        <v>69.872463970741791</v>
      </c>
      <c r="X63">
        <f t="shared" si="16"/>
        <v>3.3730485016667942</v>
      </c>
      <c r="Y63">
        <f t="shared" si="17"/>
        <v>4.8274360312800981</v>
      </c>
      <c r="Z63">
        <f t="shared" si="18"/>
        <v>1.4253390945053104</v>
      </c>
      <c r="AA63">
        <f t="shared" si="19"/>
        <v>-149.06947625578547</v>
      </c>
      <c r="AB63">
        <f t="shared" si="20"/>
        <v>15.914286706760951</v>
      </c>
      <c r="AC63">
        <f t="shared" si="21"/>
        <v>1.3068640535534015</v>
      </c>
      <c r="AD63">
        <f t="shared" si="22"/>
        <v>94.272934883613004</v>
      </c>
      <c r="AE63">
        <f t="shared" si="23"/>
        <v>17.644169906804205</v>
      </c>
      <c r="AF63">
        <f t="shared" si="24"/>
        <v>3.3756198189782962</v>
      </c>
      <c r="AG63">
        <f t="shared" si="25"/>
        <v>7.2289132599382615</v>
      </c>
      <c r="AH63">
        <v>315.52053999409151</v>
      </c>
      <c r="AI63">
        <v>302.42766666666671</v>
      </c>
      <c r="AJ63">
        <v>1.680816712926323</v>
      </c>
      <c r="AK63">
        <v>60.312584789408973</v>
      </c>
      <c r="AL63">
        <f t="shared" si="26"/>
        <v>3.3802602325574935</v>
      </c>
      <c r="AM63">
        <v>30.313339826017319</v>
      </c>
      <c r="AN63">
        <v>33.329318787878783</v>
      </c>
      <c r="AO63">
        <v>3.4299881936009708E-5</v>
      </c>
      <c r="AP63">
        <v>101.54</v>
      </c>
      <c r="AQ63">
        <v>135</v>
      </c>
      <c r="AR63">
        <v>21</v>
      </c>
      <c r="AS63">
        <f t="shared" si="27"/>
        <v>1</v>
      </c>
      <c r="AT63">
        <f t="shared" si="28"/>
        <v>0</v>
      </c>
      <c r="AU63">
        <f t="shared" si="29"/>
        <v>47401.057657320896</v>
      </c>
      <c r="AV63">
        <f t="shared" si="30"/>
        <v>1200.021428571428</v>
      </c>
      <c r="AW63">
        <f t="shared" si="31"/>
        <v>1025.944342165328</v>
      </c>
      <c r="AX63">
        <f t="shared" si="32"/>
        <v>0.85493835171482646</v>
      </c>
      <c r="AY63">
        <f t="shared" si="33"/>
        <v>0.18843101880961527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1676565558.5</v>
      </c>
      <c r="BF63">
        <v>289.91814285714293</v>
      </c>
      <c r="BG63">
        <v>307.10814285714281</v>
      </c>
      <c r="BH63">
        <v>33.327585714285718</v>
      </c>
      <c r="BI63">
        <v>30.315528571428569</v>
      </c>
      <c r="BJ63">
        <v>295.49285714285708</v>
      </c>
      <c r="BK63">
        <v>33.103414285714287</v>
      </c>
      <c r="BL63">
        <v>650.01128571428569</v>
      </c>
      <c r="BM63">
        <v>101.1088571428571</v>
      </c>
      <c r="BN63">
        <v>0.1000492142857143</v>
      </c>
      <c r="BO63">
        <v>32.192785714285712</v>
      </c>
      <c r="BP63">
        <v>32.086042857142857</v>
      </c>
      <c r="BQ63">
        <v>999.89999999999986</v>
      </c>
      <c r="BR63">
        <v>0</v>
      </c>
      <c r="BS63">
        <v>0</v>
      </c>
      <c r="BT63">
        <v>8992.7699999999986</v>
      </c>
      <c r="BU63">
        <v>0</v>
      </c>
      <c r="BV63">
        <v>272.84199999999998</v>
      </c>
      <c r="BW63">
        <v>-17.19005714285715</v>
      </c>
      <c r="BX63">
        <v>299.9134285714286</v>
      </c>
      <c r="BY63">
        <v>316.70928571428573</v>
      </c>
      <c r="BZ63">
        <v>3.012044285714286</v>
      </c>
      <c r="CA63">
        <v>307.10814285714281</v>
      </c>
      <c r="CB63">
        <v>30.315528571428569</v>
      </c>
      <c r="CC63">
        <v>3.3697157142857139</v>
      </c>
      <c r="CD63">
        <v>3.065171428571428</v>
      </c>
      <c r="CE63">
        <v>25.977228571428569</v>
      </c>
      <c r="CF63">
        <v>24.386228571428571</v>
      </c>
      <c r="CG63">
        <v>1200.021428571428</v>
      </c>
      <c r="CH63">
        <v>0.49997085714285722</v>
      </c>
      <c r="CI63">
        <v>0.50002957142857141</v>
      </c>
      <c r="CJ63">
        <v>0</v>
      </c>
      <c r="CK63">
        <v>888.71071428571418</v>
      </c>
      <c r="CL63">
        <v>4.9990899999999998</v>
      </c>
      <c r="CM63">
        <v>9579.59</v>
      </c>
      <c r="CN63">
        <v>9557.9242857142854</v>
      </c>
      <c r="CO63">
        <v>41.75</v>
      </c>
      <c r="CP63">
        <v>43.607000000000014</v>
      </c>
      <c r="CQ63">
        <v>42.561999999999998</v>
      </c>
      <c r="CR63">
        <v>42.625</v>
      </c>
      <c r="CS63">
        <v>43.061999999999998</v>
      </c>
      <c r="CT63">
        <v>597.47714285714289</v>
      </c>
      <c r="CU63">
        <v>597.54428571428582</v>
      </c>
      <c r="CV63">
        <v>0</v>
      </c>
      <c r="CW63">
        <v>1676565572.0999999</v>
      </c>
      <c r="CX63">
        <v>0</v>
      </c>
      <c r="CY63">
        <v>1676559501.0999999</v>
      </c>
      <c r="CZ63" t="s">
        <v>356</v>
      </c>
      <c r="DA63">
        <v>1676559501.0999999</v>
      </c>
      <c r="DB63">
        <v>1676559496.5999999</v>
      </c>
      <c r="DC63">
        <v>9</v>
      </c>
      <c r="DD63">
        <v>-0.31900000000000001</v>
      </c>
      <c r="DE63">
        <v>0.04</v>
      </c>
      <c r="DF63">
        <v>-6.032</v>
      </c>
      <c r="DG63">
        <v>0.23799999999999999</v>
      </c>
      <c r="DH63">
        <v>416</v>
      </c>
      <c r="DI63">
        <v>31</v>
      </c>
      <c r="DJ63">
        <v>0.66</v>
      </c>
      <c r="DK63">
        <v>0.35</v>
      </c>
      <c r="DL63">
        <v>-16.844743902439031</v>
      </c>
      <c r="DM63">
        <v>-3.116655052264818</v>
      </c>
      <c r="DN63">
        <v>0.31366342692390659</v>
      </c>
      <c r="DO63">
        <v>0</v>
      </c>
      <c r="DP63">
        <v>3.017279268292683</v>
      </c>
      <c r="DQ63">
        <v>-6.5251567944245876E-3</v>
      </c>
      <c r="DR63">
        <v>3.322849489955391E-3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371</v>
      </c>
      <c r="EA63">
        <v>3.2978100000000001</v>
      </c>
      <c r="EB63">
        <v>2.6251500000000001</v>
      </c>
      <c r="EC63">
        <v>7.8120099999999998E-2</v>
      </c>
      <c r="ED63">
        <v>7.9881599999999997E-2</v>
      </c>
      <c r="EE63">
        <v>0.137598</v>
      </c>
      <c r="EF63">
        <v>0.12781100000000001</v>
      </c>
      <c r="EG63">
        <v>27871.3</v>
      </c>
      <c r="EH63">
        <v>28234.6</v>
      </c>
      <c r="EI63">
        <v>28122.5</v>
      </c>
      <c r="EJ63">
        <v>29526.9</v>
      </c>
      <c r="EK63">
        <v>33391.9</v>
      </c>
      <c r="EL63">
        <v>35729.1</v>
      </c>
      <c r="EM63">
        <v>39716.699999999997</v>
      </c>
      <c r="EN63">
        <v>42175.4</v>
      </c>
      <c r="EO63">
        <v>2.0097499999999999</v>
      </c>
      <c r="EP63">
        <v>2.2117</v>
      </c>
      <c r="EQ63">
        <v>0.11887399999999999</v>
      </c>
      <c r="ER63">
        <v>0</v>
      </c>
      <c r="ES63">
        <v>30.1495</v>
      </c>
      <c r="ET63">
        <v>999.9</v>
      </c>
      <c r="EU63">
        <v>76.3</v>
      </c>
      <c r="EV63">
        <v>31.9</v>
      </c>
      <c r="EW63">
        <v>35.831600000000002</v>
      </c>
      <c r="EX63">
        <v>56.33</v>
      </c>
      <c r="EY63">
        <v>-3.8461500000000002</v>
      </c>
      <c r="EZ63">
        <v>2</v>
      </c>
      <c r="FA63">
        <v>0.35909799999999997</v>
      </c>
      <c r="FB63">
        <v>-0.28373399999999999</v>
      </c>
      <c r="FC63">
        <v>20.2744</v>
      </c>
      <c r="FD63">
        <v>5.2175900000000004</v>
      </c>
      <c r="FE63">
        <v>12.0067</v>
      </c>
      <c r="FF63">
        <v>4.9869500000000002</v>
      </c>
      <c r="FG63">
        <v>3.2844500000000001</v>
      </c>
      <c r="FH63">
        <v>9999</v>
      </c>
      <c r="FI63">
        <v>9999</v>
      </c>
      <c r="FJ63">
        <v>9999</v>
      </c>
      <c r="FK63">
        <v>999.9</v>
      </c>
      <c r="FL63">
        <v>1.8657999999999999</v>
      </c>
      <c r="FM63">
        <v>1.8621700000000001</v>
      </c>
      <c r="FN63">
        <v>1.8641700000000001</v>
      </c>
      <c r="FO63">
        <v>1.86026</v>
      </c>
      <c r="FP63">
        <v>1.8609599999999999</v>
      </c>
      <c r="FQ63">
        <v>1.86015</v>
      </c>
      <c r="FR63">
        <v>1.8618699999999999</v>
      </c>
      <c r="FS63">
        <v>1.85846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-5.5860000000000003</v>
      </c>
      <c r="GH63">
        <v>0.22409999999999999</v>
      </c>
      <c r="GI63">
        <v>-4.3390407852367989</v>
      </c>
      <c r="GJ63">
        <v>-4.8024823865547416E-3</v>
      </c>
      <c r="GK63">
        <v>2.2541114550050859E-6</v>
      </c>
      <c r="GL63">
        <v>-5.2254267566753844E-10</v>
      </c>
      <c r="GM63">
        <v>0.224158448447625</v>
      </c>
      <c r="GN63">
        <v>0</v>
      </c>
      <c r="GO63">
        <v>0</v>
      </c>
      <c r="GP63">
        <v>0</v>
      </c>
      <c r="GQ63">
        <v>6</v>
      </c>
      <c r="GR63">
        <v>2068</v>
      </c>
      <c r="GS63">
        <v>3</v>
      </c>
      <c r="GT63">
        <v>31</v>
      </c>
      <c r="GU63">
        <v>101</v>
      </c>
      <c r="GV63">
        <v>101.1</v>
      </c>
      <c r="GW63">
        <v>1.0815399999999999</v>
      </c>
      <c r="GX63">
        <v>2.5524900000000001</v>
      </c>
      <c r="GY63">
        <v>2.04834</v>
      </c>
      <c r="GZ63">
        <v>2.6281699999999999</v>
      </c>
      <c r="HA63">
        <v>2.1972700000000001</v>
      </c>
      <c r="HB63">
        <v>2.3144499999999999</v>
      </c>
      <c r="HC63">
        <v>37.098599999999998</v>
      </c>
      <c r="HD63">
        <v>14.5261</v>
      </c>
      <c r="HE63">
        <v>18</v>
      </c>
      <c r="HF63">
        <v>532.17200000000003</v>
      </c>
      <c r="HG63">
        <v>759.20899999999995</v>
      </c>
      <c r="HH63">
        <v>31.000699999999998</v>
      </c>
      <c r="HI63">
        <v>31.9818</v>
      </c>
      <c r="HJ63">
        <v>30.000399999999999</v>
      </c>
      <c r="HK63">
        <v>31.91</v>
      </c>
      <c r="HL63">
        <v>31.913</v>
      </c>
      <c r="HM63">
        <v>21.660599999999999</v>
      </c>
      <c r="HN63">
        <v>19.5154</v>
      </c>
      <c r="HO63">
        <v>100</v>
      </c>
      <c r="HP63">
        <v>31</v>
      </c>
      <c r="HQ63">
        <v>324.53800000000001</v>
      </c>
      <c r="HR63">
        <v>30.283999999999999</v>
      </c>
      <c r="HS63">
        <v>99.125900000000001</v>
      </c>
      <c r="HT63">
        <v>97.828699999999998</v>
      </c>
    </row>
    <row r="64" spans="1:228" x14ac:dyDescent="0.2">
      <c r="A64">
        <v>49</v>
      </c>
      <c r="B64">
        <v>1676565564.5</v>
      </c>
      <c r="C64">
        <v>192</v>
      </c>
      <c r="D64" t="s">
        <v>456</v>
      </c>
      <c r="E64" t="s">
        <v>457</v>
      </c>
      <c r="F64">
        <v>4</v>
      </c>
      <c r="G64">
        <v>1676565562.1875</v>
      </c>
      <c r="H64">
        <f t="shared" si="0"/>
        <v>3.3739617651107005E-3</v>
      </c>
      <c r="I64">
        <f t="shared" si="1"/>
        <v>3.3739617651107006</v>
      </c>
      <c r="J64">
        <f t="shared" si="2"/>
        <v>7.3777440020170975</v>
      </c>
      <c r="K64">
        <f t="shared" si="3"/>
        <v>295.86649999999997</v>
      </c>
      <c r="L64">
        <f t="shared" si="4"/>
        <v>238.7102654534464</v>
      </c>
      <c r="M64">
        <f t="shared" si="5"/>
        <v>24.159381286236453</v>
      </c>
      <c r="N64">
        <f t="shared" si="6"/>
        <v>29.944047733960065</v>
      </c>
      <c r="O64">
        <f t="shared" si="7"/>
        <v>0.24136391520485975</v>
      </c>
      <c r="P64">
        <f t="shared" si="8"/>
        <v>2.7658665463564986</v>
      </c>
      <c r="Q64">
        <f t="shared" si="9"/>
        <v>0.23024324463377321</v>
      </c>
      <c r="R64">
        <f t="shared" si="10"/>
        <v>0.14485847171845526</v>
      </c>
      <c r="S64">
        <f t="shared" si="11"/>
        <v>226.13084469726445</v>
      </c>
      <c r="T64">
        <f t="shared" si="12"/>
        <v>32.670299993719517</v>
      </c>
      <c r="U64">
        <f t="shared" si="13"/>
        <v>32.0793125</v>
      </c>
      <c r="V64">
        <f t="shared" si="14"/>
        <v>4.7965611429826618</v>
      </c>
      <c r="W64">
        <f t="shared" si="15"/>
        <v>69.885297813494489</v>
      </c>
      <c r="X64">
        <f t="shared" si="16"/>
        <v>3.3733299417308467</v>
      </c>
      <c r="Y64">
        <f t="shared" si="17"/>
        <v>4.8269522306871728</v>
      </c>
      <c r="Z64">
        <f t="shared" si="18"/>
        <v>1.4232312012518151</v>
      </c>
      <c r="AA64">
        <f t="shared" si="19"/>
        <v>-148.79171384138189</v>
      </c>
      <c r="AB64">
        <f t="shared" si="20"/>
        <v>16.655966472508915</v>
      </c>
      <c r="AC64">
        <f t="shared" si="21"/>
        <v>1.3674977147746219</v>
      </c>
      <c r="AD64">
        <f t="shared" si="22"/>
        <v>95.362595043166095</v>
      </c>
      <c r="AE64">
        <f t="shared" si="23"/>
        <v>17.645339684293301</v>
      </c>
      <c r="AF64">
        <f t="shared" si="24"/>
        <v>3.3734743605802056</v>
      </c>
      <c r="AG64">
        <f t="shared" si="25"/>
        <v>7.3777440020170975</v>
      </c>
      <c r="AH64">
        <v>322.16135719984169</v>
      </c>
      <c r="AI64">
        <v>309.04930303030312</v>
      </c>
      <c r="AJ64">
        <v>1.647542105129316</v>
      </c>
      <c r="AK64">
        <v>60.312584789408973</v>
      </c>
      <c r="AL64">
        <f t="shared" si="26"/>
        <v>3.3739617651107006</v>
      </c>
      <c r="AM64">
        <v>30.319897141861489</v>
      </c>
      <c r="AN64">
        <v>33.330363636363643</v>
      </c>
      <c r="AO64">
        <v>3.3253413253158752E-5</v>
      </c>
      <c r="AP64">
        <v>101.54</v>
      </c>
      <c r="AQ64">
        <v>135</v>
      </c>
      <c r="AR64">
        <v>21</v>
      </c>
      <c r="AS64">
        <f t="shared" si="27"/>
        <v>1</v>
      </c>
      <c r="AT64">
        <f t="shared" si="28"/>
        <v>0</v>
      </c>
      <c r="AU64">
        <f t="shared" si="29"/>
        <v>47413.320449063125</v>
      </c>
      <c r="AV64">
        <f t="shared" si="30"/>
        <v>1200.0687499999999</v>
      </c>
      <c r="AW64">
        <f t="shared" si="31"/>
        <v>1025.9851449208622</v>
      </c>
      <c r="AX64">
        <f t="shared" si="32"/>
        <v>0.85493863990780727</v>
      </c>
      <c r="AY64">
        <f t="shared" si="33"/>
        <v>0.18843157502206809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1676565562.1875</v>
      </c>
      <c r="BF64">
        <v>295.86649999999997</v>
      </c>
      <c r="BG64">
        <v>313.07612499999999</v>
      </c>
      <c r="BH64">
        <v>33.330674999999999</v>
      </c>
      <c r="BI64">
        <v>30.320437500000001</v>
      </c>
      <c r="BJ64">
        <v>301.462875</v>
      </c>
      <c r="BK64">
        <v>33.106537500000002</v>
      </c>
      <c r="BL64">
        <v>649.98874999999998</v>
      </c>
      <c r="BM64">
        <v>101.108</v>
      </c>
      <c r="BN64">
        <v>9.9969587499999998E-2</v>
      </c>
      <c r="BO64">
        <v>32.191012499999999</v>
      </c>
      <c r="BP64">
        <v>32.0793125</v>
      </c>
      <c r="BQ64">
        <v>999.9</v>
      </c>
      <c r="BR64">
        <v>0</v>
      </c>
      <c r="BS64">
        <v>0</v>
      </c>
      <c r="BT64">
        <v>8995.15625</v>
      </c>
      <c r="BU64">
        <v>0</v>
      </c>
      <c r="BV64">
        <v>285.50387499999999</v>
      </c>
      <c r="BW64">
        <v>-17.209412499999999</v>
      </c>
      <c r="BX64">
        <v>306.06812500000001</v>
      </c>
      <c r="BY64">
        <v>322.8655</v>
      </c>
      <c r="BZ64">
        <v>3.01025125</v>
      </c>
      <c r="CA64">
        <v>313.07612499999999</v>
      </c>
      <c r="CB64">
        <v>30.320437500000001</v>
      </c>
      <c r="CC64">
        <v>3.3700087500000002</v>
      </c>
      <c r="CD64">
        <v>3.0656462499999999</v>
      </c>
      <c r="CE64">
        <v>25.9787</v>
      </c>
      <c r="CF64">
        <v>24.388825000000001</v>
      </c>
      <c r="CG64">
        <v>1200.0687499999999</v>
      </c>
      <c r="CH64">
        <v>0.49996225</v>
      </c>
      <c r="CI64">
        <v>0.50003812499999989</v>
      </c>
      <c r="CJ64">
        <v>0</v>
      </c>
      <c r="CK64">
        <v>888.06012499999997</v>
      </c>
      <c r="CL64">
        <v>4.9990899999999998</v>
      </c>
      <c r="CM64">
        <v>9577.36</v>
      </c>
      <c r="CN64">
        <v>9558.2712500000016</v>
      </c>
      <c r="CO64">
        <v>41.75</v>
      </c>
      <c r="CP64">
        <v>43.609250000000003</v>
      </c>
      <c r="CQ64">
        <v>42.561999999999998</v>
      </c>
      <c r="CR64">
        <v>42.625</v>
      </c>
      <c r="CS64">
        <v>43.061999999999998</v>
      </c>
      <c r="CT64">
        <v>597.4899999999999</v>
      </c>
      <c r="CU64">
        <v>597.58000000000004</v>
      </c>
      <c r="CV64">
        <v>0</v>
      </c>
      <c r="CW64">
        <v>1676565576.3</v>
      </c>
      <c r="CX64">
        <v>0</v>
      </c>
      <c r="CY64">
        <v>1676559501.0999999</v>
      </c>
      <c r="CZ64" t="s">
        <v>356</v>
      </c>
      <c r="DA64">
        <v>1676559501.0999999</v>
      </c>
      <c r="DB64">
        <v>1676559496.5999999</v>
      </c>
      <c r="DC64">
        <v>9</v>
      </c>
      <c r="DD64">
        <v>-0.31900000000000001</v>
      </c>
      <c r="DE64">
        <v>0.04</v>
      </c>
      <c r="DF64">
        <v>-6.032</v>
      </c>
      <c r="DG64">
        <v>0.23799999999999999</v>
      </c>
      <c r="DH64">
        <v>416</v>
      </c>
      <c r="DI64">
        <v>31</v>
      </c>
      <c r="DJ64">
        <v>0.66</v>
      </c>
      <c r="DK64">
        <v>0.35</v>
      </c>
      <c r="DL64">
        <v>-17.026140000000002</v>
      </c>
      <c r="DM64">
        <v>-2.0162273921200389</v>
      </c>
      <c r="DN64">
        <v>0.2192888982598071</v>
      </c>
      <c r="DO64">
        <v>0</v>
      </c>
      <c r="DP64">
        <v>3.0162035</v>
      </c>
      <c r="DQ64">
        <v>-4.1583489681055123E-2</v>
      </c>
      <c r="DR64">
        <v>4.181474351230648E-3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371</v>
      </c>
      <c r="EA64">
        <v>3.2977799999999999</v>
      </c>
      <c r="EB64">
        <v>2.6252800000000001</v>
      </c>
      <c r="EC64">
        <v>7.9475599999999993E-2</v>
      </c>
      <c r="ED64">
        <v>8.1252500000000005E-2</v>
      </c>
      <c r="EE64">
        <v>0.137599</v>
      </c>
      <c r="EF64">
        <v>0.12781600000000001</v>
      </c>
      <c r="EG64">
        <v>27830.1</v>
      </c>
      <c r="EH64">
        <v>28192.6</v>
      </c>
      <c r="EI64">
        <v>28122.3</v>
      </c>
      <c r="EJ64">
        <v>29527.1</v>
      </c>
      <c r="EK64">
        <v>33391.9</v>
      </c>
      <c r="EL64">
        <v>35728.800000000003</v>
      </c>
      <c r="EM64">
        <v>39716.699999999997</v>
      </c>
      <c r="EN64">
        <v>42175.199999999997</v>
      </c>
      <c r="EO64">
        <v>2.0098199999999999</v>
      </c>
      <c r="EP64">
        <v>2.2119</v>
      </c>
      <c r="EQ64">
        <v>0.119135</v>
      </c>
      <c r="ER64">
        <v>0</v>
      </c>
      <c r="ES64">
        <v>30.150099999999998</v>
      </c>
      <c r="ET64">
        <v>999.9</v>
      </c>
      <c r="EU64">
        <v>76.3</v>
      </c>
      <c r="EV64">
        <v>31.9</v>
      </c>
      <c r="EW64">
        <v>35.830300000000001</v>
      </c>
      <c r="EX64">
        <v>56.99</v>
      </c>
      <c r="EY64">
        <v>-3.82612</v>
      </c>
      <c r="EZ64">
        <v>2</v>
      </c>
      <c r="FA64">
        <v>0.35935699999999998</v>
      </c>
      <c r="FB64">
        <v>-0.28297899999999998</v>
      </c>
      <c r="FC64">
        <v>20.2744</v>
      </c>
      <c r="FD64">
        <v>5.2172900000000002</v>
      </c>
      <c r="FE64">
        <v>12.006500000000001</v>
      </c>
      <c r="FF64">
        <v>4.98665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1.86581</v>
      </c>
      <c r="FM64">
        <v>1.8621799999999999</v>
      </c>
      <c r="FN64">
        <v>1.8641700000000001</v>
      </c>
      <c r="FO64">
        <v>1.8602300000000001</v>
      </c>
      <c r="FP64">
        <v>1.86097</v>
      </c>
      <c r="FQ64">
        <v>1.86016</v>
      </c>
      <c r="FR64">
        <v>1.8618699999999999</v>
      </c>
      <c r="FS64">
        <v>1.85849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-5.609</v>
      </c>
      <c r="GH64">
        <v>0.22409999999999999</v>
      </c>
      <c r="GI64">
        <v>-4.3390407852367989</v>
      </c>
      <c r="GJ64">
        <v>-4.8024823865547416E-3</v>
      </c>
      <c r="GK64">
        <v>2.2541114550050859E-6</v>
      </c>
      <c r="GL64">
        <v>-5.2254267566753844E-10</v>
      </c>
      <c r="GM64">
        <v>0.224158448447625</v>
      </c>
      <c r="GN64">
        <v>0</v>
      </c>
      <c r="GO64">
        <v>0</v>
      </c>
      <c r="GP64">
        <v>0</v>
      </c>
      <c r="GQ64">
        <v>6</v>
      </c>
      <c r="GR64">
        <v>2068</v>
      </c>
      <c r="GS64">
        <v>3</v>
      </c>
      <c r="GT64">
        <v>31</v>
      </c>
      <c r="GU64">
        <v>101.1</v>
      </c>
      <c r="GV64">
        <v>101.1</v>
      </c>
      <c r="GW64">
        <v>1.09985</v>
      </c>
      <c r="GX64">
        <v>2.5598100000000001</v>
      </c>
      <c r="GY64">
        <v>2.04834</v>
      </c>
      <c r="GZ64">
        <v>2.6281699999999999</v>
      </c>
      <c r="HA64">
        <v>2.1972700000000001</v>
      </c>
      <c r="HB64">
        <v>2.34375</v>
      </c>
      <c r="HC64">
        <v>37.122500000000002</v>
      </c>
      <c r="HD64">
        <v>14.5085</v>
      </c>
      <c r="HE64">
        <v>18</v>
      </c>
      <c r="HF64">
        <v>532.24</v>
      </c>
      <c r="HG64">
        <v>759.43600000000004</v>
      </c>
      <c r="HH64">
        <v>31.000399999999999</v>
      </c>
      <c r="HI64">
        <v>31.983899999999998</v>
      </c>
      <c r="HJ64">
        <v>30.000399999999999</v>
      </c>
      <c r="HK64">
        <v>31.912099999999999</v>
      </c>
      <c r="HL64">
        <v>31.915700000000001</v>
      </c>
      <c r="HM64">
        <v>22.0289</v>
      </c>
      <c r="HN64">
        <v>19.5154</v>
      </c>
      <c r="HO64">
        <v>100</v>
      </c>
      <c r="HP64">
        <v>31</v>
      </c>
      <c r="HQ64">
        <v>331.21699999999998</v>
      </c>
      <c r="HR64">
        <v>30.283999999999999</v>
      </c>
      <c r="HS64">
        <v>99.125500000000002</v>
      </c>
      <c r="HT64">
        <v>97.828599999999994</v>
      </c>
    </row>
    <row r="65" spans="1:228" x14ac:dyDescent="0.2">
      <c r="A65">
        <v>50</v>
      </c>
      <c r="B65">
        <v>1676565568.5</v>
      </c>
      <c r="C65">
        <v>196</v>
      </c>
      <c r="D65" t="s">
        <v>458</v>
      </c>
      <c r="E65" t="s">
        <v>459</v>
      </c>
      <c r="F65">
        <v>4</v>
      </c>
      <c r="G65">
        <v>1676565566.5</v>
      </c>
      <c r="H65">
        <f t="shared" si="0"/>
        <v>3.3732141131069199E-3</v>
      </c>
      <c r="I65">
        <f t="shared" si="1"/>
        <v>3.3732141131069198</v>
      </c>
      <c r="J65">
        <f t="shared" si="2"/>
        <v>7.6297500471321626</v>
      </c>
      <c r="K65">
        <f t="shared" si="3"/>
        <v>302.72114285714292</v>
      </c>
      <c r="L65">
        <f t="shared" si="4"/>
        <v>243.59582538678075</v>
      </c>
      <c r="M65">
        <f t="shared" si="5"/>
        <v>24.653885806988189</v>
      </c>
      <c r="N65">
        <f t="shared" si="6"/>
        <v>30.6378505276551</v>
      </c>
      <c r="O65">
        <f t="shared" si="7"/>
        <v>0.24096194974032378</v>
      </c>
      <c r="P65">
        <f t="shared" si="8"/>
        <v>2.7664280368153054</v>
      </c>
      <c r="Q65">
        <f t="shared" si="9"/>
        <v>0.22987951338533705</v>
      </c>
      <c r="R65">
        <f t="shared" si="10"/>
        <v>0.14462792703267446</v>
      </c>
      <c r="S65">
        <f t="shared" si="11"/>
        <v>226.12849594885526</v>
      </c>
      <c r="T65">
        <f t="shared" si="12"/>
        <v>32.673014973720647</v>
      </c>
      <c r="U65">
        <f t="shared" si="13"/>
        <v>32.0867</v>
      </c>
      <c r="V65">
        <f t="shared" si="14"/>
        <v>4.7985659609990572</v>
      </c>
      <c r="W65">
        <f t="shared" si="15"/>
        <v>69.87664798274173</v>
      </c>
      <c r="X65">
        <f t="shared" si="16"/>
        <v>3.3734111833839697</v>
      </c>
      <c r="Y65">
        <f t="shared" si="17"/>
        <v>4.8276660097049033</v>
      </c>
      <c r="Z65">
        <f t="shared" si="18"/>
        <v>1.4251547776150875</v>
      </c>
      <c r="AA65">
        <f t="shared" si="19"/>
        <v>-148.75874238801518</v>
      </c>
      <c r="AB65">
        <f t="shared" si="20"/>
        <v>15.947719391157957</v>
      </c>
      <c r="AC65">
        <f t="shared" si="21"/>
        <v>1.3091474264565535</v>
      </c>
      <c r="AD65">
        <f t="shared" si="22"/>
        <v>94.626620378454589</v>
      </c>
      <c r="AE65">
        <f t="shared" si="23"/>
        <v>17.920507273991394</v>
      </c>
      <c r="AF65">
        <f t="shared" si="24"/>
        <v>3.3705329204269083</v>
      </c>
      <c r="AG65">
        <f t="shared" si="25"/>
        <v>7.6297500471321626</v>
      </c>
      <c r="AH65">
        <v>328.98761846523797</v>
      </c>
      <c r="AI65">
        <v>315.6327454545455</v>
      </c>
      <c r="AJ65">
        <v>1.6484868524818681</v>
      </c>
      <c r="AK65">
        <v>60.312584789408973</v>
      </c>
      <c r="AL65">
        <f t="shared" si="26"/>
        <v>3.3732141131069198</v>
      </c>
      <c r="AM65">
        <v>30.322887199004342</v>
      </c>
      <c r="AN65">
        <v>33.332666060606051</v>
      </c>
      <c r="AO65">
        <v>1.5325829725621021E-5</v>
      </c>
      <c r="AP65">
        <v>101.54</v>
      </c>
      <c r="AQ65">
        <v>135</v>
      </c>
      <c r="AR65">
        <v>21</v>
      </c>
      <c r="AS65">
        <f t="shared" si="27"/>
        <v>1</v>
      </c>
      <c r="AT65">
        <f t="shared" si="28"/>
        <v>0</v>
      </c>
      <c r="AU65">
        <f t="shared" si="29"/>
        <v>47428.396914304933</v>
      </c>
      <c r="AV65">
        <f t="shared" si="30"/>
        <v>1200.0714285714289</v>
      </c>
      <c r="AW65">
        <f t="shared" si="31"/>
        <v>1025.9859564501842</v>
      </c>
      <c r="AX65">
        <f t="shared" si="32"/>
        <v>0.85493740791039674</v>
      </c>
      <c r="AY65">
        <f t="shared" si="33"/>
        <v>0.18842919726706581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1676565566.5</v>
      </c>
      <c r="BF65">
        <v>302.72114285714292</v>
      </c>
      <c r="BG65">
        <v>320.20457142857151</v>
      </c>
      <c r="BH65">
        <v>33.331414285714288</v>
      </c>
      <c r="BI65">
        <v>30.323928571428571</v>
      </c>
      <c r="BJ65">
        <v>308.34171428571432</v>
      </c>
      <c r="BK65">
        <v>33.107257142857137</v>
      </c>
      <c r="BL65">
        <v>650.01571428571435</v>
      </c>
      <c r="BM65">
        <v>101.10814285714289</v>
      </c>
      <c r="BN65">
        <v>0.1000193428571429</v>
      </c>
      <c r="BO65">
        <v>32.193628571428569</v>
      </c>
      <c r="BP65">
        <v>32.0867</v>
      </c>
      <c r="BQ65">
        <v>999.89999999999986</v>
      </c>
      <c r="BR65">
        <v>0</v>
      </c>
      <c r="BS65">
        <v>0</v>
      </c>
      <c r="BT65">
        <v>8998.1257142857139</v>
      </c>
      <c r="BU65">
        <v>0</v>
      </c>
      <c r="BV65">
        <v>304.52714285714279</v>
      </c>
      <c r="BW65">
        <v>-17.48328571428571</v>
      </c>
      <c r="BX65">
        <v>313.15899999999999</v>
      </c>
      <c r="BY65">
        <v>330.21757142857138</v>
      </c>
      <c r="BZ65">
        <v>3.0074900000000002</v>
      </c>
      <c r="CA65">
        <v>320.20457142857151</v>
      </c>
      <c r="CB65">
        <v>30.323928571428571</v>
      </c>
      <c r="CC65">
        <v>3.3700785714285719</v>
      </c>
      <c r="CD65">
        <v>3.0659957142857142</v>
      </c>
      <c r="CE65">
        <v>25.979042857142861</v>
      </c>
      <c r="CF65">
        <v>24.39074285714285</v>
      </c>
      <c r="CG65">
        <v>1200.0714285714289</v>
      </c>
      <c r="CH65">
        <v>0.50000257142857152</v>
      </c>
      <c r="CI65">
        <v>0.49999771428571432</v>
      </c>
      <c r="CJ65">
        <v>0</v>
      </c>
      <c r="CK65">
        <v>887.38814285714284</v>
      </c>
      <c r="CL65">
        <v>4.9990899999999998</v>
      </c>
      <c r="CM65">
        <v>9576.637142857142</v>
      </c>
      <c r="CN65">
        <v>9558.4485714285711</v>
      </c>
      <c r="CO65">
        <v>41.75</v>
      </c>
      <c r="CP65">
        <v>43.625</v>
      </c>
      <c r="CQ65">
        <v>42.561999999999998</v>
      </c>
      <c r="CR65">
        <v>42.625</v>
      </c>
      <c r="CS65">
        <v>43.061999999999998</v>
      </c>
      <c r="CT65">
        <v>597.54</v>
      </c>
      <c r="CU65">
        <v>597.53142857142859</v>
      </c>
      <c r="CV65">
        <v>0</v>
      </c>
      <c r="CW65">
        <v>1676565579.9000001</v>
      </c>
      <c r="CX65">
        <v>0</v>
      </c>
      <c r="CY65">
        <v>1676559501.0999999</v>
      </c>
      <c r="CZ65" t="s">
        <v>356</v>
      </c>
      <c r="DA65">
        <v>1676559501.0999999</v>
      </c>
      <c r="DB65">
        <v>1676559496.5999999</v>
      </c>
      <c r="DC65">
        <v>9</v>
      </c>
      <c r="DD65">
        <v>-0.31900000000000001</v>
      </c>
      <c r="DE65">
        <v>0.04</v>
      </c>
      <c r="DF65">
        <v>-6.032</v>
      </c>
      <c r="DG65">
        <v>0.23799999999999999</v>
      </c>
      <c r="DH65">
        <v>416</v>
      </c>
      <c r="DI65">
        <v>31</v>
      </c>
      <c r="DJ65">
        <v>0.66</v>
      </c>
      <c r="DK65">
        <v>0.35</v>
      </c>
      <c r="DL65">
        <v>-17.149119512195121</v>
      </c>
      <c r="DM65">
        <v>-1.7529512195121999</v>
      </c>
      <c r="DN65">
        <v>0.19518048460461851</v>
      </c>
      <c r="DO65">
        <v>0</v>
      </c>
      <c r="DP65">
        <v>3.0140270731707322</v>
      </c>
      <c r="DQ65">
        <v>-4.3723275261317723E-2</v>
      </c>
      <c r="DR65">
        <v>4.4593925233794617E-3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371</v>
      </c>
      <c r="EA65">
        <v>3.2978900000000002</v>
      </c>
      <c r="EB65">
        <v>2.6252800000000001</v>
      </c>
      <c r="EC65">
        <v>8.0833600000000005E-2</v>
      </c>
      <c r="ED65">
        <v>8.2618499999999997E-2</v>
      </c>
      <c r="EE65">
        <v>0.13760600000000001</v>
      </c>
      <c r="EF65">
        <v>0.127831</v>
      </c>
      <c r="EG65">
        <v>27788.9</v>
      </c>
      <c r="EH65">
        <v>28150.400000000001</v>
      </c>
      <c r="EI65">
        <v>28122.2</v>
      </c>
      <c r="EJ65">
        <v>29526.799999999999</v>
      </c>
      <c r="EK65">
        <v>33391.5</v>
      </c>
      <c r="EL65">
        <v>35728.1</v>
      </c>
      <c r="EM65">
        <v>39716.400000000001</v>
      </c>
      <c r="EN65">
        <v>42175</v>
      </c>
      <c r="EO65">
        <v>2.0099999999999998</v>
      </c>
      <c r="EP65">
        <v>2.2119</v>
      </c>
      <c r="EQ65">
        <v>0.119656</v>
      </c>
      <c r="ER65">
        <v>0</v>
      </c>
      <c r="ES65">
        <v>30.149699999999999</v>
      </c>
      <c r="ET65">
        <v>999.9</v>
      </c>
      <c r="EU65">
        <v>76.3</v>
      </c>
      <c r="EV65">
        <v>31.9</v>
      </c>
      <c r="EW65">
        <v>35.832000000000001</v>
      </c>
      <c r="EX65">
        <v>57.02</v>
      </c>
      <c r="EY65">
        <v>-3.9743599999999999</v>
      </c>
      <c r="EZ65">
        <v>2</v>
      </c>
      <c r="FA65">
        <v>0.35945899999999997</v>
      </c>
      <c r="FB65">
        <v>-0.28114699999999998</v>
      </c>
      <c r="FC65">
        <v>20.2743</v>
      </c>
      <c r="FD65">
        <v>5.2172900000000002</v>
      </c>
      <c r="FE65">
        <v>12.0068</v>
      </c>
      <c r="FF65">
        <v>4.9869000000000003</v>
      </c>
      <c r="FG65">
        <v>3.28443</v>
      </c>
      <c r="FH65">
        <v>9999</v>
      </c>
      <c r="FI65">
        <v>9999</v>
      </c>
      <c r="FJ65">
        <v>9999</v>
      </c>
      <c r="FK65">
        <v>999.9</v>
      </c>
      <c r="FL65">
        <v>1.8657999999999999</v>
      </c>
      <c r="FM65">
        <v>1.8621700000000001</v>
      </c>
      <c r="FN65">
        <v>1.8641700000000001</v>
      </c>
      <c r="FO65">
        <v>1.8602300000000001</v>
      </c>
      <c r="FP65">
        <v>1.8609599999999999</v>
      </c>
      <c r="FQ65">
        <v>1.86016</v>
      </c>
      <c r="FR65">
        <v>1.86188</v>
      </c>
      <c r="FS65">
        <v>1.8584700000000001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-5.6319999999999997</v>
      </c>
      <c r="GH65">
        <v>0.22409999999999999</v>
      </c>
      <c r="GI65">
        <v>-4.3390407852367989</v>
      </c>
      <c r="GJ65">
        <v>-4.8024823865547416E-3</v>
      </c>
      <c r="GK65">
        <v>2.2541114550050859E-6</v>
      </c>
      <c r="GL65">
        <v>-5.2254267566753844E-10</v>
      </c>
      <c r="GM65">
        <v>0.224158448447625</v>
      </c>
      <c r="GN65">
        <v>0</v>
      </c>
      <c r="GO65">
        <v>0</v>
      </c>
      <c r="GP65">
        <v>0</v>
      </c>
      <c r="GQ65">
        <v>6</v>
      </c>
      <c r="GR65">
        <v>2068</v>
      </c>
      <c r="GS65">
        <v>3</v>
      </c>
      <c r="GT65">
        <v>31</v>
      </c>
      <c r="GU65">
        <v>101.1</v>
      </c>
      <c r="GV65">
        <v>101.2</v>
      </c>
      <c r="GW65">
        <v>1.11816</v>
      </c>
      <c r="GX65">
        <v>2.5598100000000001</v>
      </c>
      <c r="GY65">
        <v>2.04956</v>
      </c>
      <c r="GZ65">
        <v>2.6281699999999999</v>
      </c>
      <c r="HA65">
        <v>2.1972700000000001</v>
      </c>
      <c r="HB65">
        <v>2.2949199999999998</v>
      </c>
      <c r="HC65">
        <v>37.122500000000002</v>
      </c>
      <c r="HD65">
        <v>14.491</v>
      </c>
      <c r="HE65">
        <v>18</v>
      </c>
      <c r="HF65">
        <v>532.375</v>
      </c>
      <c r="HG65">
        <v>759.46400000000006</v>
      </c>
      <c r="HH65">
        <v>31.000499999999999</v>
      </c>
      <c r="HI65">
        <v>31.986699999999999</v>
      </c>
      <c r="HJ65">
        <v>30.000299999999999</v>
      </c>
      <c r="HK65">
        <v>31.914100000000001</v>
      </c>
      <c r="HL65">
        <v>31.9178</v>
      </c>
      <c r="HM65">
        <v>22.398599999999998</v>
      </c>
      <c r="HN65">
        <v>19.5154</v>
      </c>
      <c r="HO65">
        <v>100</v>
      </c>
      <c r="HP65">
        <v>31</v>
      </c>
      <c r="HQ65">
        <v>337.89699999999999</v>
      </c>
      <c r="HR65">
        <v>30.283999999999999</v>
      </c>
      <c r="HS65">
        <v>99.125</v>
      </c>
      <c r="HT65">
        <v>97.8279</v>
      </c>
    </row>
    <row r="66" spans="1:228" x14ac:dyDescent="0.2">
      <c r="A66">
        <v>51</v>
      </c>
      <c r="B66">
        <v>1676565572.5</v>
      </c>
      <c r="C66">
        <v>200</v>
      </c>
      <c r="D66" t="s">
        <v>460</v>
      </c>
      <c r="E66" t="s">
        <v>461</v>
      </c>
      <c r="F66">
        <v>4</v>
      </c>
      <c r="G66">
        <v>1676565570.1875</v>
      </c>
      <c r="H66">
        <f t="shared" si="0"/>
        <v>3.3697668142881284E-3</v>
      </c>
      <c r="I66">
        <f t="shared" si="1"/>
        <v>3.3697668142881283</v>
      </c>
      <c r="J66">
        <f t="shared" si="2"/>
        <v>7.7574167499688764</v>
      </c>
      <c r="K66">
        <f t="shared" si="3"/>
        <v>308.61950000000002</v>
      </c>
      <c r="L66">
        <f t="shared" si="4"/>
        <v>248.35313553632452</v>
      </c>
      <c r="M66">
        <f t="shared" si="5"/>
        <v>25.135592884288297</v>
      </c>
      <c r="N66">
        <f t="shared" si="6"/>
        <v>31.235096313160952</v>
      </c>
      <c r="O66">
        <f t="shared" si="7"/>
        <v>0.24036853798872096</v>
      </c>
      <c r="P66">
        <f t="shared" si="8"/>
        <v>2.7686057738994507</v>
      </c>
      <c r="Q66">
        <f t="shared" si="9"/>
        <v>0.22934752474724587</v>
      </c>
      <c r="R66">
        <f t="shared" si="10"/>
        <v>0.1442902816389165</v>
      </c>
      <c r="S66">
        <f t="shared" si="11"/>
        <v>226.12105532236868</v>
      </c>
      <c r="T66">
        <f t="shared" si="12"/>
        <v>32.674370340284874</v>
      </c>
      <c r="U66">
        <f t="shared" si="13"/>
        <v>32.094537500000001</v>
      </c>
      <c r="V66">
        <f t="shared" si="14"/>
        <v>4.8006936973229397</v>
      </c>
      <c r="W66">
        <f t="shared" si="15"/>
        <v>69.879377856087103</v>
      </c>
      <c r="X66">
        <f t="shared" si="16"/>
        <v>3.3736972171537687</v>
      </c>
      <c r="Y66">
        <f t="shared" si="17"/>
        <v>4.827886739492329</v>
      </c>
      <c r="Z66">
        <f t="shared" si="18"/>
        <v>1.426996480169171</v>
      </c>
      <c r="AA66">
        <f t="shared" si="19"/>
        <v>-148.60671651010645</v>
      </c>
      <c r="AB66">
        <f t="shared" si="20"/>
        <v>14.911181340798192</v>
      </c>
      <c r="AC66">
        <f t="shared" si="21"/>
        <v>1.2231472331932605</v>
      </c>
      <c r="AD66">
        <f t="shared" si="22"/>
        <v>93.648667386253678</v>
      </c>
      <c r="AE66">
        <f t="shared" si="23"/>
        <v>18.113338390463603</v>
      </c>
      <c r="AF66">
        <f t="shared" si="24"/>
        <v>3.3677774917143797</v>
      </c>
      <c r="AG66">
        <f t="shared" si="25"/>
        <v>7.7574167499688764</v>
      </c>
      <c r="AH66">
        <v>335.79515899965457</v>
      </c>
      <c r="AI66">
        <v>322.27438181818172</v>
      </c>
      <c r="AJ66">
        <v>1.660496283026063</v>
      </c>
      <c r="AK66">
        <v>60.312584789408973</v>
      </c>
      <c r="AL66">
        <f t="shared" si="26"/>
        <v>3.3697668142881283</v>
      </c>
      <c r="AM66">
        <v>30.328144369393939</v>
      </c>
      <c r="AN66">
        <v>33.334656969696951</v>
      </c>
      <c r="AO66">
        <v>4.1821237586306387E-5</v>
      </c>
      <c r="AP66">
        <v>101.54</v>
      </c>
      <c r="AQ66">
        <v>135</v>
      </c>
      <c r="AR66">
        <v>21</v>
      </c>
      <c r="AS66">
        <f t="shared" si="27"/>
        <v>1</v>
      </c>
      <c r="AT66">
        <f t="shared" si="28"/>
        <v>0</v>
      </c>
      <c r="AU66">
        <f t="shared" si="29"/>
        <v>47488.339932110801</v>
      </c>
      <c r="AV66">
        <f t="shared" si="30"/>
        <v>1200.01875</v>
      </c>
      <c r="AW66">
        <f t="shared" si="31"/>
        <v>1025.9422074209165</v>
      </c>
      <c r="AX66">
        <f t="shared" si="32"/>
        <v>0.85493848110366311</v>
      </c>
      <c r="AY66">
        <f t="shared" si="33"/>
        <v>0.18843126853006978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1676565570.1875</v>
      </c>
      <c r="BF66">
        <v>308.61950000000002</v>
      </c>
      <c r="BG66">
        <v>326.29837500000002</v>
      </c>
      <c r="BH66">
        <v>33.333937499999998</v>
      </c>
      <c r="BI66">
        <v>30.328937499999999</v>
      </c>
      <c r="BJ66">
        <v>314.26125000000002</v>
      </c>
      <c r="BK66">
        <v>33.109787500000003</v>
      </c>
      <c r="BL66">
        <v>650.01987499999996</v>
      </c>
      <c r="BM66">
        <v>101.10912500000001</v>
      </c>
      <c r="BN66">
        <v>9.9957099999999993E-2</v>
      </c>
      <c r="BO66">
        <v>32.194437499999999</v>
      </c>
      <c r="BP66">
        <v>32.094537500000001</v>
      </c>
      <c r="BQ66">
        <v>999.9</v>
      </c>
      <c r="BR66">
        <v>0</v>
      </c>
      <c r="BS66">
        <v>0</v>
      </c>
      <c r="BT66">
        <v>9009.61</v>
      </c>
      <c r="BU66">
        <v>0</v>
      </c>
      <c r="BV66">
        <v>315.98374999999999</v>
      </c>
      <c r="BW66">
        <v>-17.678925</v>
      </c>
      <c r="BX66">
        <v>319.26162499999998</v>
      </c>
      <c r="BY66">
        <v>336.50412499999999</v>
      </c>
      <c r="BZ66">
        <v>3.0050124999999999</v>
      </c>
      <c r="CA66">
        <v>326.29837500000002</v>
      </c>
      <c r="CB66">
        <v>30.328937499999999</v>
      </c>
      <c r="CC66">
        <v>3.3703650000000001</v>
      </c>
      <c r="CD66">
        <v>3.0665325000000001</v>
      </c>
      <c r="CE66">
        <v>25.980487499999999</v>
      </c>
      <c r="CF66">
        <v>24.393650000000001</v>
      </c>
      <c r="CG66">
        <v>1200.01875</v>
      </c>
      <c r="CH66">
        <v>0.49996787500000001</v>
      </c>
      <c r="CI66">
        <v>0.50003274999999991</v>
      </c>
      <c r="CJ66">
        <v>0</v>
      </c>
      <c r="CK66">
        <v>886.55799999999999</v>
      </c>
      <c r="CL66">
        <v>4.9990899999999998</v>
      </c>
      <c r="CM66">
        <v>9576.6625000000004</v>
      </c>
      <c r="CN66">
        <v>9557.9000000000015</v>
      </c>
      <c r="CO66">
        <v>41.75</v>
      </c>
      <c r="CP66">
        <v>43.625</v>
      </c>
      <c r="CQ66">
        <v>42.561999999999998</v>
      </c>
      <c r="CR66">
        <v>42.625</v>
      </c>
      <c r="CS66">
        <v>43.061999999999998</v>
      </c>
      <c r="CT66">
        <v>597.47125000000005</v>
      </c>
      <c r="CU66">
        <v>597.54874999999993</v>
      </c>
      <c r="CV66">
        <v>0</v>
      </c>
      <c r="CW66">
        <v>1676565584.0999999</v>
      </c>
      <c r="CX66">
        <v>0</v>
      </c>
      <c r="CY66">
        <v>1676559501.0999999</v>
      </c>
      <c r="CZ66" t="s">
        <v>356</v>
      </c>
      <c r="DA66">
        <v>1676559501.0999999</v>
      </c>
      <c r="DB66">
        <v>1676559496.5999999</v>
      </c>
      <c r="DC66">
        <v>9</v>
      </c>
      <c r="DD66">
        <v>-0.31900000000000001</v>
      </c>
      <c r="DE66">
        <v>0.04</v>
      </c>
      <c r="DF66">
        <v>-6.032</v>
      </c>
      <c r="DG66">
        <v>0.23799999999999999</v>
      </c>
      <c r="DH66">
        <v>416</v>
      </c>
      <c r="DI66">
        <v>31</v>
      </c>
      <c r="DJ66">
        <v>0.66</v>
      </c>
      <c r="DK66">
        <v>0.35</v>
      </c>
      <c r="DL66">
        <v>-17.3300725</v>
      </c>
      <c r="DM66">
        <v>-1.814434896810478</v>
      </c>
      <c r="DN66">
        <v>0.19655167003551521</v>
      </c>
      <c r="DO66">
        <v>0</v>
      </c>
      <c r="DP66">
        <v>3.0107555000000001</v>
      </c>
      <c r="DQ66">
        <v>-4.2734409005632933E-2</v>
      </c>
      <c r="DR66">
        <v>4.2594946589941639E-3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371</v>
      </c>
      <c r="EA66">
        <v>3.2976200000000002</v>
      </c>
      <c r="EB66">
        <v>2.6252599999999999</v>
      </c>
      <c r="EC66">
        <v>8.2183400000000004E-2</v>
      </c>
      <c r="ED66">
        <v>8.3987099999999995E-2</v>
      </c>
      <c r="EE66">
        <v>0.13761300000000001</v>
      </c>
      <c r="EF66">
        <v>0.12784400000000001</v>
      </c>
      <c r="EG66">
        <v>27748</v>
      </c>
      <c r="EH66">
        <v>28107.7</v>
      </c>
      <c r="EI66">
        <v>28122.1</v>
      </c>
      <c r="EJ66">
        <v>29526.1</v>
      </c>
      <c r="EK66">
        <v>33391</v>
      </c>
      <c r="EL66">
        <v>35727.1</v>
      </c>
      <c r="EM66">
        <v>39716.1</v>
      </c>
      <c r="EN66">
        <v>42174.3</v>
      </c>
      <c r="EO66">
        <v>2.0102500000000001</v>
      </c>
      <c r="EP66">
        <v>2.2119499999999999</v>
      </c>
      <c r="EQ66">
        <v>0.119321</v>
      </c>
      <c r="ER66">
        <v>0</v>
      </c>
      <c r="ES66">
        <v>30.1496</v>
      </c>
      <c r="ET66">
        <v>999.9</v>
      </c>
      <c r="EU66">
        <v>76.3</v>
      </c>
      <c r="EV66">
        <v>31.9</v>
      </c>
      <c r="EW66">
        <v>35.833300000000001</v>
      </c>
      <c r="EX66">
        <v>57.26</v>
      </c>
      <c r="EY66">
        <v>-3.94231</v>
      </c>
      <c r="EZ66">
        <v>2</v>
      </c>
      <c r="FA66">
        <v>0.35971799999999998</v>
      </c>
      <c r="FB66">
        <v>-0.280553</v>
      </c>
      <c r="FC66">
        <v>20.2744</v>
      </c>
      <c r="FD66">
        <v>5.21774</v>
      </c>
      <c r="FE66">
        <v>12.0055</v>
      </c>
      <c r="FF66">
        <v>4.9871999999999996</v>
      </c>
      <c r="FG66">
        <v>3.2846299999999999</v>
      </c>
      <c r="FH66">
        <v>9999</v>
      </c>
      <c r="FI66">
        <v>9999</v>
      </c>
      <c r="FJ66">
        <v>9999</v>
      </c>
      <c r="FK66">
        <v>999.9</v>
      </c>
      <c r="FL66">
        <v>1.86581</v>
      </c>
      <c r="FM66">
        <v>1.8621700000000001</v>
      </c>
      <c r="FN66">
        <v>1.8641700000000001</v>
      </c>
      <c r="FO66">
        <v>1.86022</v>
      </c>
      <c r="FP66">
        <v>1.8609800000000001</v>
      </c>
      <c r="FQ66">
        <v>1.8601700000000001</v>
      </c>
      <c r="FR66">
        <v>1.86188</v>
      </c>
      <c r="FS66">
        <v>1.8584400000000001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-5.6550000000000002</v>
      </c>
      <c r="GH66">
        <v>0.22420000000000001</v>
      </c>
      <c r="GI66">
        <v>-4.3390407852367989</v>
      </c>
      <c r="GJ66">
        <v>-4.8024823865547416E-3</v>
      </c>
      <c r="GK66">
        <v>2.2541114550050859E-6</v>
      </c>
      <c r="GL66">
        <v>-5.2254267566753844E-10</v>
      </c>
      <c r="GM66">
        <v>0.224158448447625</v>
      </c>
      <c r="GN66">
        <v>0</v>
      </c>
      <c r="GO66">
        <v>0</v>
      </c>
      <c r="GP66">
        <v>0</v>
      </c>
      <c r="GQ66">
        <v>6</v>
      </c>
      <c r="GR66">
        <v>2068</v>
      </c>
      <c r="GS66">
        <v>3</v>
      </c>
      <c r="GT66">
        <v>31</v>
      </c>
      <c r="GU66">
        <v>101.2</v>
      </c>
      <c r="GV66">
        <v>101.3</v>
      </c>
      <c r="GW66">
        <v>1.1364700000000001</v>
      </c>
      <c r="GX66">
        <v>2.5598100000000001</v>
      </c>
      <c r="GY66">
        <v>2.04834</v>
      </c>
      <c r="GZ66">
        <v>2.6281699999999999</v>
      </c>
      <c r="HA66">
        <v>2.1972700000000001</v>
      </c>
      <c r="HB66">
        <v>2.2607400000000002</v>
      </c>
      <c r="HC66">
        <v>37.122500000000002</v>
      </c>
      <c r="HD66">
        <v>14.491</v>
      </c>
      <c r="HE66">
        <v>18</v>
      </c>
      <c r="HF66">
        <v>532.56600000000003</v>
      </c>
      <c r="HG66">
        <v>759.53899999999999</v>
      </c>
      <c r="HH66">
        <v>31.000299999999999</v>
      </c>
      <c r="HI66">
        <v>31.9895</v>
      </c>
      <c r="HJ66">
        <v>30.000399999999999</v>
      </c>
      <c r="HK66">
        <v>31.916899999999998</v>
      </c>
      <c r="HL66">
        <v>31.919799999999999</v>
      </c>
      <c r="HM66">
        <v>22.7685</v>
      </c>
      <c r="HN66">
        <v>19.5154</v>
      </c>
      <c r="HO66">
        <v>100</v>
      </c>
      <c r="HP66">
        <v>31</v>
      </c>
      <c r="HQ66">
        <v>344.58699999999999</v>
      </c>
      <c r="HR66">
        <v>30.283999999999999</v>
      </c>
      <c r="HS66">
        <v>99.124399999999994</v>
      </c>
      <c r="HT66">
        <v>97.825900000000004</v>
      </c>
    </row>
    <row r="67" spans="1:228" x14ac:dyDescent="0.2">
      <c r="A67">
        <v>52</v>
      </c>
      <c r="B67">
        <v>1676565576.5</v>
      </c>
      <c r="C67">
        <v>204</v>
      </c>
      <c r="D67" t="s">
        <v>462</v>
      </c>
      <c r="E67" t="s">
        <v>463</v>
      </c>
      <c r="F67">
        <v>4</v>
      </c>
      <c r="G67">
        <v>1676565574.5</v>
      </c>
      <c r="H67">
        <f t="shared" si="0"/>
        <v>3.363300234211167E-3</v>
      </c>
      <c r="I67">
        <f t="shared" si="1"/>
        <v>3.3633002342111671</v>
      </c>
      <c r="J67">
        <f t="shared" si="2"/>
        <v>8.0374980241759513</v>
      </c>
      <c r="K67">
        <f t="shared" si="3"/>
        <v>315.5385714285714</v>
      </c>
      <c r="L67">
        <f t="shared" si="4"/>
        <v>253.12117719303231</v>
      </c>
      <c r="M67">
        <f t="shared" si="5"/>
        <v>25.6186339445971</v>
      </c>
      <c r="N67">
        <f t="shared" si="6"/>
        <v>31.935957498589712</v>
      </c>
      <c r="O67">
        <f t="shared" si="7"/>
        <v>0.24000935941664941</v>
      </c>
      <c r="P67">
        <f t="shared" si="8"/>
        <v>2.7724394031176316</v>
      </c>
      <c r="Q67">
        <f t="shared" si="9"/>
        <v>0.22903489778796982</v>
      </c>
      <c r="R67">
        <f t="shared" si="10"/>
        <v>0.14409100006802014</v>
      </c>
      <c r="S67">
        <f t="shared" si="11"/>
        <v>226.12538362044899</v>
      </c>
      <c r="T67">
        <f t="shared" si="12"/>
        <v>32.677109102132597</v>
      </c>
      <c r="U67">
        <f t="shared" si="13"/>
        <v>32.091714285714282</v>
      </c>
      <c r="V67">
        <f t="shared" si="14"/>
        <v>4.7999271522310467</v>
      </c>
      <c r="W67">
        <f t="shared" si="15"/>
        <v>69.873097934364978</v>
      </c>
      <c r="X67">
        <f t="shared" si="16"/>
        <v>3.3736919540842565</v>
      </c>
      <c r="Y67">
        <f t="shared" si="17"/>
        <v>4.8283131188105051</v>
      </c>
      <c r="Z67">
        <f t="shared" si="18"/>
        <v>1.4262351981467902</v>
      </c>
      <c r="AA67">
        <f t="shared" si="19"/>
        <v>-148.32154032871247</v>
      </c>
      <c r="AB67">
        <f t="shared" si="20"/>
        <v>15.587351394808184</v>
      </c>
      <c r="AC67">
        <f t="shared" si="21"/>
        <v>1.2768367636748179</v>
      </c>
      <c r="AD67">
        <f t="shared" si="22"/>
        <v>94.668031450219516</v>
      </c>
      <c r="AE67">
        <f t="shared" si="23"/>
        <v>18.436039256173586</v>
      </c>
      <c r="AF67">
        <f t="shared" si="24"/>
        <v>3.3622374549869032</v>
      </c>
      <c r="AG67">
        <f t="shared" si="25"/>
        <v>8.0374980241759513</v>
      </c>
      <c r="AH67">
        <v>342.72975495591379</v>
      </c>
      <c r="AI67">
        <v>328.92204242424242</v>
      </c>
      <c r="AJ67">
        <v>1.6656790891599169</v>
      </c>
      <c r="AK67">
        <v>60.312584789408973</v>
      </c>
      <c r="AL67">
        <f t="shared" si="26"/>
        <v>3.3633002342111671</v>
      </c>
      <c r="AM67">
        <v>30.33152149012988</v>
      </c>
      <c r="AN67">
        <v>33.333026060606038</v>
      </c>
      <c r="AO67">
        <v>-4.3349282296740442E-5</v>
      </c>
      <c r="AP67">
        <v>101.54</v>
      </c>
      <c r="AQ67">
        <v>135</v>
      </c>
      <c r="AR67">
        <v>21</v>
      </c>
      <c r="AS67">
        <f t="shared" si="27"/>
        <v>1</v>
      </c>
      <c r="AT67">
        <f t="shared" si="28"/>
        <v>0</v>
      </c>
      <c r="AU67">
        <f t="shared" si="29"/>
        <v>47593.902236253882</v>
      </c>
      <c r="AV67">
        <f t="shared" si="30"/>
        <v>1200.042857142857</v>
      </c>
      <c r="AW67">
        <f t="shared" si="31"/>
        <v>1025.9627065390926</v>
      </c>
      <c r="AX67">
        <f t="shared" si="32"/>
        <v>0.85493838860203186</v>
      </c>
      <c r="AY67">
        <f t="shared" si="33"/>
        <v>0.18843109000192174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1676565574.5</v>
      </c>
      <c r="BF67">
        <v>315.5385714285714</v>
      </c>
      <c r="BG67">
        <v>333.53657142857139</v>
      </c>
      <c r="BH67">
        <v>33.333271428571422</v>
      </c>
      <c r="BI67">
        <v>30.332985714285709</v>
      </c>
      <c r="BJ67">
        <v>321.20514285714279</v>
      </c>
      <c r="BK67">
        <v>33.109071428571433</v>
      </c>
      <c r="BL67">
        <v>649.97071428571428</v>
      </c>
      <c r="BM67">
        <v>101.1111428571428</v>
      </c>
      <c r="BN67">
        <v>9.9803728571428579E-2</v>
      </c>
      <c r="BO67">
        <v>32.196000000000012</v>
      </c>
      <c r="BP67">
        <v>32.091714285714282</v>
      </c>
      <c r="BQ67">
        <v>999.89999999999986</v>
      </c>
      <c r="BR67">
        <v>0</v>
      </c>
      <c r="BS67">
        <v>0</v>
      </c>
      <c r="BT67">
        <v>9029.8214285714294</v>
      </c>
      <c r="BU67">
        <v>0</v>
      </c>
      <c r="BV67">
        <v>358.93814285714291</v>
      </c>
      <c r="BW67">
        <v>-17.99802857142857</v>
      </c>
      <c r="BX67">
        <v>326.4191428571429</v>
      </c>
      <c r="BY67">
        <v>343.97014285714289</v>
      </c>
      <c r="BZ67">
        <v>3.0002614285714291</v>
      </c>
      <c r="CA67">
        <v>333.53657142857139</v>
      </c>
      <c r="CB67">
        <v>30.332985714285709</v>
      </c>
      <c r="CC67">
        <v>3.3703685714285712</v>
      </c>
      <c r="CD67">
        <v>3.0670071428571428</v>
      </c>
      <c r="CE67">
        <v>25.980514285714289</v>
      </c>
      <c r="CF67">
        <v>24.396228571428569</v>
      </c>
      <c r="CG67">
        <v>1200.042857142857</v>
      </c>
      <c r="CH67">
        <v>0.49997085714285711</v>
      </c>
      <c r="CI67">
        <v>0.5000297142857143</v>
      </c>
      <c r="CJ67">
        <v>0</v>
      </c>
      <c r="CK67">
        <v>885.85957142857148</v>
      </c>
      <c r="CL67">
        <v>4.9990899999999998</v>
      </c>
      <c r="CM67">
        <v>9609.5685714285701</v>
      </c>
      <c r="CN67">
        <v>9558.09</v>
      </c>
      <c r="CO67">
        <v>41.75</v>
      </c>
      <c r="CP67">
        <v>43.625</v>
      </c>
      <c r="CQ67">
        <v>42.561999999999998</v>
      </c>
      <c r="CR67">
        <v>42.625</v>
      </c>
      <c r="CS67">
        <v>43.061999999999998</v>
      </c>
      <c r="CT67">
        <v>597.48714285714289</v>
      </c>
      <c r="CU67">
        <v>597.55714285714294</v>
      </c>
      <c r="CV67">
        <v>0</v>
      </c>
      <c r="CW67">
        <v>1676565588.3</v>
      </c>
      <c r="CX67">
        <v>0</v>
      </c>
      <c r="CY67">
        <v>1676559501.0999999</v>
      </c>
      <c r="CZ67" t="s">
        <v>356</v>
      </c>
      <c r="DA67">
        <v>1676559501.0999999</v>
      </c>
      <c r="DB67">
        <v>1676559496.5999999</v>
      </c>
      <c r="DC67">
        <v>9</v>
      </c>
      <c r="DD67">
        <v>-0.31900000000000001</v>
      </c>
      <c r="DE67">
        <v>0.04</v>
      </c>
      <c r="DF67">
        <v>-6.032</v>
      </c>
      <c r="DG67">
        <v>0.23799999999999999</v>
      </c>
      <c r="DH67">
        <v>416</v>
      </c>
      <c r="DI67">
        <v>31</v>
      </c>
      <c r="DJ67">
        <v>0.66</v>
      </c>
      <c r="DK67">
        <v>0.35</v>
      </c>
      <c r="DL67">
        <v>-17.484537499999998</v>
      </c>
      <c r="DM67">
        <v>-2.9075493433395661</v>
      </c>
      <c r="DN67">
        <v>0.29299150558292641</v>
      </c>
      <c r="DO67">
        <v>0</v>
      </c>
      <c r="DP67">
        <v>3.0076624999999999</v>
      </c>
      <c r="DQ67">
        <v>-4.297058161351313E-2</v>
      </c>
      <c r="DR67">
        <v>4.2420765846457719E-3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371</v>
      </c>
      <c r="EA67">
        <v>3.29772</v>
      </c>
      <c r="EB67">
        <v>2.6254300000000002</v>
      </c>
      <c r="EC67">
        <v>8.3534700000000003E-2</v>
      </c>
      <c r="ED67">
        <v>8.5355399999999998E-2</v>
      </c>
      <c r="EE67">
        <v>0.13760900000000001</v>
      </c>
      <c r="EF67">
        <v>0.12786400000000001</v>
      </c>
      <c r="EG67">
        <v>27707.200000000001</v>
      </c>
      <c r="EH67">
        <v>28065.9</v>
      </c>
      <c r="EI67">
        <v>28122.2</v>
      </c>
      <c r="EJ67">
        <v>29526.3</v>
      </c>
      <c r="EK67">
        <v>33391.5</v>
      </c>
      <c r="EL67">
        <v>35726.699999999997</v>
      </c>
      <c r="EM67">
        <v>39716.300000000003</v>
      </c>
      <c r="EN67">
        <v>42174.6</v>
      </c>
      <c r="EO67">
        <v>2.0100500000000001</v>
      </c>
      <c r="EP67">
        <v>2.2117800000000001</v>
      </c>
      <c r="EQ67">
        <v>0.119619</v>
      </c>
      <c r="ER67">
        <v>0</v>
      </c>
      <c r="ES67">
        <v>30.1478</v>
      </c>
      <c r="ET67">
        <v>999.9</v>
      </c>
      <c r="EU67">
        <v>76.3</v>
      </c>
      <c r="EV67">
        <v>31.9</v>
      </c>
      <c r="EW67">
        <v>35.831299999999999</v>
      </c>
      <c r="EX67">
        <v>57.08</v>
      </c>
      <c r="EY67">
        <v>-3.8140999999999998</v>
      </c>
      <c r="EZ67">
        <v>2</v>
      </c>
      <c r="FA67">
        <v>0.35997699999999999</v>
      </c>
      <c r="FB67">
        <v>-0.28004400000000002</v>
      </c>
      <c r="FC67">
        <v>20.2745</v>
      </c>
      <c r="FD67">
        <v>5.2178899999999997</v>
      </c>
      <c r="FE67">
        <v>12.0067</v>
      </c>
      <c r="FF67">
        <v>4.9870999999999999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1.86582</v>
      </c>
      <c r="FM67">
        <v>1.8621700000000001</v>
      </c>
      <c r="FN67">
        <v>1.8641700000000001</v>
      </c>
      <c r="FO67">
        <v>1.8602300000000001</v>
      </c>
      <c r="FP67">
        <v>1.8609599999999999</v>
      </c>
      <c r="FQ67">
        <v>1.86016</v>
      </c>
      <c r="FR67">
        <v>1.86188</v>
      </c>
      <c r="FS67">
        <v>1.85846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-5.6779999999999999</v>
      </c>
      <c r="GH67">
        <v>0.22409999999999999</v>
      </c>
      <c r="GI67">
        <v>-4.3390407852367989</v>
      </c>
      <c r="GJ67">
        <v>-4.8024823865547416E-3</v>
      </c>
      <c r="GK67">
        <v>2.2541114550050859E-6</v>
      </c>
      <c r="GL67">
        <v>-5.2254267566753844E-10</v>
      </c>
      <c r="GM67">
        <v>0.224158448447625</v>
      </c>
      <c r="GN67">
        <v>0</v>
      </c>
      <c r="GO67">
        <v>0</v>
      </c>
      <c r="GP67">
        <v>0</v>
      </c>
      <c r="GQ67">
        <v>6</v>
      </c>
      <c r="GR67">
        <v>2068</v>
      </c>
      <c r="GS67">
        <v>3</v>
      </c>
      <c r="GT67">
        <v>31</v>
      </c>
      <c r="GU67">
        <v>101.3</v>
      </c>
      <c r="GV67">
        <v>101.3</v>
      </c>
      <c r="GW67">
        <v>1.15479</v>
      </c>
      <c r="GX67">
        <v>2.5500500000000001</v>
      </c>
      <c r="GY67">
        <v>2.04834</v>
      </c>
      <c r="GZ67">
        <v>2.6281699999999999</v>
      </c>
      <c r="HA67">
        <v>2.1972700000000001</v>
      </c>
      <c r="HB67">
        <v>2.32666</v>
      </c>
      <c r="HC67">
        <v>37.122500000000002</v>
      </c>
      <c r="HD67">
        <v>14.4998</v>
      </c>
      <c r="HE67">
        <v>18</v>
      </c>
      <c r="HF67">
        <v>532.45000000000005</v>
      </c>
      <c r="HG67">
        <v>759.39599999999996</v>
      </c>
      <c r="HH67">
        <v>31.0002</v>
      </c>
      <c r="HI67">
        <v>31.9923</v>
      </c>
      <c r="HJ67">
        <v>30.000299999999999</v>
      </c>
      <c r="HK67">
        <v>31.919</v>
      </c>
      <c r="HL67">
        <v>31.921900000000001</v>
      </c>
      <c r="HM67">
        <v>23.139399999999998</v>
      </c>
      <c r="HN67">
        <v>19.5154</v>
      </c>
      <c r="HO67">
        <v>100</v>
      </c>
      <c r="HP67">
        <v>31</v>
      </c>
      <c r="HQ67">
        <v>351.26499999999999</v>
      </c>
      <c r="HR67">
        <v>30.283999999999999</v>
      </c>
      <c r="HS67">
        <v>99.125</v>
      </c>
      <c r="HT67">
        <v>97.826800000000006</v>
      </c>
    </row>
    <row r="68" spans="1:228" x14ac:dyDescent="0.2">
      <c r="A68">
        <v>53</v>
      </c>
      <c r="B68">
        <v>1676565580.5</v>
      </c>
      <c r="C68">
        <v>208</v>
      </c>
      <c r="D68" t="s">
        <v>464</v>
      </c>
      <c r="E68" t="s">
        <v>465</v>
      </c>
      <c r="F68">
        <v>4</v>
      </c>
      <c r="G68">
        <v>1676565578.1875</v>
      </c>
      <c r="H68">
        <f t="shared" si="0"/>
        <v>3.3593298275595472E-3</v>
      </c>
      <c r="I68">
        <f t="shared" si="1"/>
        <v>3.3593298275595473</v>
      </c>
      <c r="J68">
        <f t="shared" si="2"/>
        <v>8.1224803322724242</v>
      </c>
      <c r="K68">
        <f t="shared" si="3"/>
        <v>321.52775000000003</v>
      </c>
      <c r="L68">
        <f t="shared" si="4"/>
        <v>258.3364512597492</v>
      </c>
      <c r="M68">
        <f t="shared" si="5"/>
        <v>26.147097387857663</v>
      </c>
      <c r="N68">
        <f t="shared" si="6"/>
        <v>32.542900357858365</v>
      </c>
      <c r="O68">
        <f t="shared" si="7"/>
        <v>0.23979227601247369</v>
      </c>
      <c r="P68">
        <f t="shared" si="8"/>
        <v>2.7652607710021622</v>
      </c>
      <c r="Q68">
        <f t="shared" si="9"/>
        <v>0.22881013112217027</v>
      </c>
      <c r="R68">
        <f t="shared" si="10"/>
        <v>0.143951114587414</v>
      </c>
      <c r="S68">
        <f t="shared" si="11"/>
        <v>226.11275136158741</v>
      </c>
      <c r="T68">
        <f t="shared" si="12"/>
        <v>32.682106722957748</v>
      </c>
      <c r="U68">
        <f t="shared" si="13"/>
        <v>32.091187499999997</v>
      </c>
      <c r="V68">
        <f t="shared" si="14"/>
        <v>4.7997841337915137</v>
      </c>
      <c r="W68">
        <f t="shared" si="15"/>
        <v>69.864082859212232</v>
      </c>
      <c r="X68">
        <f t="shared" si="16"/>
        <v>3.3737976975585475</v>
      </c>
      <c r="Y68">
        <f t="shared" si="17"/>
        <v>4.8290875074640462</v>
      </c>
      <c r="Z68">
        <f t="shared" si="18"/>
        <v>1.4259864362329662</v>
      </c>
      <c r="AA68">
        <f t="shared" si="19"/>
        <v>-148.14644539537602</v>
      </c>
      <c r="AB68">
        <f t="shared" si="20"/>
        <v>16.04854151957781</v>
      </c>
      <c r="AC68">
        <f t="shared" si="21"/>
        <v>1.3180428412978353</v>
      </c>
      <c r="AD68">
        <f t="shared" si="22"/>
        <v>95.332890327087028</v>
      </c>
      <c r="AE68">
        <f t="shared" si="23"/>
        <v>18.610378400333321</v>
      </c>
      <c r="AF68">
        <f t="shared" si="24"/>
        <v>3.3569590668431628</v>
      </c>
      <c r="AG68">
        <f t="shared" si="25"/>
        <v>8.1224803322724242</v>
      </c>
      <c r="AH68">
        <v>349.6232909575744</v>
      </c>
      <c r="AI68">
        <v>335.66671515151489</v>
      </c>
      <c r="AJ68">
        <v>1.6842122446847849</v>
      </c>
      <c r="AK68">
        <v>60.312584789408973</v>
      </c>
      <c r="AL68">
        <f t="shared" si="26"/>
        <v>3.3593298275595473</v>
      </c>
      <c r="AM68">
        <v>30.337435583506501</v>
      </c>
      <c r="AN68">
        <v>33.334859393939389</v>
      </c>
      <c r="AO68">
        <v>2.0089878375669052E-5</v>
      </c>
      <c r="AP68">
        <v>101.54</v>
      </c>
      <c r="AQ68">
        <v>134</v>
      </c>
      <c r="AR68">
        <v>21</v>
      </c>
      <c r="AS68">
        <f t="shared" si="27"/>
        <v>1</v>
      </c>
      <c r="AT68">
        <f t="shared" si="28"/>
        <v>0</v>
      </c>
      <c r="AU68">
        <f t="shared" si="29"/>
        <v>47395.439884980427</v>
      </c>
      <c r="AV68">
        <f t="shared" si="30"/>
        <v>1199.9737500000001</v>
      </c>
      <c r="AW68">
        <f t="shared" si="31"/>
        <v>1025.9038260940868</v>
      </c>
      <c r="AX68">
        <f t="shared" si="32"/>
        <v>0.85493855685933684</v>
      </c>
      <c r="AY68">
        <f t="shared" si="33"/>
        <v>0.18843141473852024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1676565578.1875</v>
      </c>
      <c r="BF68">
        <v>321.52775000000003</v>
      </c>
      <c r="BG68">
        <v>339.70287500000001</v>
      </c>
      <c r="BH68">
        <v>33.333524999999987</v>
      </c>
      <c r="BI68">
        <v>30.3380875</v>
      </c>
      <c r="BJ68">
        <v>327.21537499999999</v>
      </c>
      <c r="BK68">
        <v>33.109349999999999</v>
      </c>
      <c r="BL68">
        <v>650.0005000000001</v>
      </c>
      <c r="BM68">
        <v>101.113125</v>
      </c>
      <c r="BN68">
        <v>0.10022395000000001</v>
      </c>
      <c r="BO68">
        <v>32.198837500000003</v>
      </c>
      <c r="BP68">
        <v>32.091187499999997</v>
      </c>
      <c r="BQ68">
        <v>999.9</v>
      </c>
      <c r="BR68">
        <v>0</v>
      </c>
      <c r="BS68">
        <v>0</v>
      </c>
      <c r="BT68">
        <v>8991.4837499999994</v>
      </c>
      <c r="BU68">
        <v>0</v>
      </c>
      <c r="BV68">
        <v>592.16399999999999</v>
      </c>
      <c r="BW68">
        <v>-18.175012500000001</v>
      </c>
      <c r="BX68">
        <v>332.61500000000001</v>
      </c>
      <c r="BY68">
        <v>350.33125000000001</v>
      </c>
      <c r="BZ68">
        <v>2.9954475</v>
      </c>
      <c r="CA68">
        <v>339.70287500000001</v>
      </c>
      <c r="CB68">
        <v>30.3380875</v>
      </c>
      <c r="CC68">
        <v>3.37046125</v>
      </c>
      <c r="CD68">
        <v>3.0675812499999999</v>
      </c>
      <c r="CE68">
        <v>25.980975000000001</v>
      </c>
      <c r="CF68">
        <v>24.399374999999999</v>
      </c>
      <c r="CG68">
        <v>1199.9737500000001</v>
      </c>
      <c r="CH68">
        <v>0.49996437500000002</v>
      </c>
      <c r="CI68">
        <v>0.50003624999999996</v>
      </c>
      <c r="CJ68">
        <v>0</v>
      </c>
      <c r="CK68">
        <v>885.19024999999999</v>
      </c>
      <c r="CL68">
        <v>4.9990899999999998</v>
      </c>
      <c r="CM68">
        <v>9707.9</v>
      </c>
      <c r="CN68">
        <v>9557.5237500000003</v>
      </c>
      <c r="CO68">
        <v>41.75</v>
      </c>
      <c r="CP68">
        <v>43.625</v>
      </c>
      <c r="CQ68">
        <v>42.561999999999998</v>
      </c>
      <c r="CR68">
        <v>42.625</v>
      </c>
      <c r="CS68">
        <v>43.061999999999998</v>
      </c>
      <c r="CT68">
        <v>597.44499999999994</v>
      </c>
      <c r="CU68">
        <v>597.52874999999995</v>
      </c>
      <c r="CV68">
        <v>0</v>
      </c>
      <c r="CW68">
        <v>1676565591.9000001</v>
      </c>
      <c r="CX68">
        <v>0</v>
      </c>
      <c r="CY68">
        <v>1676559501.0999999</v>
      </c>
      <c r="CZ68" t="s">
        <v>356</v>
      </c>
      <c r="DA68">
        <v>1676559501.0999999</v>
      </c>
      <c r="DB68">
        <v>1676559496.5999999</v>
      </c>
      <c r="DC68">
        <v>9</v>
      </c>
      <c r="DD68">
        <v>-0.31900000000000001</v>
      </c>
      <c r="DE68">
        <v>0.04</v>
      </c>
      <c r="DF68">
        <v>-6.032</v>
      </c>
      <c r="DG68">
        <v>0.23799999999999999</v>
      </c>
      <c r="DH68">
        <v>416</v>
      </c>
      <c r="DI68">
        <v>31</v>
      </c>
      <c r="DJ68">
        <v>0.66</v>
      </c>
      <c r="DK68">
        <v>0.35</v>
      </c>
      <c r="DL68">
        <v>-17.67492</v>
      </c>
      <c r="DM68">
        <v>-3.645320825515951</v>
      </c>
      <c r="DN68">
        <v>0.35166386379609699</v>
      </c>
      <c r="DO68">
        <v>0</v>
      </c>
      <c r="DP68">
        <v>3.0041687499999998</v>
      </c>
      <c r="DQ68">
        <v>-5.3746829268289067E-2</v>
      </c>
      <c r="DR68">
        <v>5.3243141283643332E-3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371</v>
      </c>
      <c r="EA68">
        <v>3.2979400000000001</v>
      </c>
      <c r="EB68">
        <v>2.6253099999999998</v>
      </c>
      <c r="EC68">
        <v>8.4884699999999993E-2</v>
      </c>
      <c r="ED68">
        <v>8.6706000000000005E-2</v>
      </c>
      <c r="EE68">
        <v>0.13762099999999999</v>
      </c>
      <c r="EF68">
        <v>0.12787899999999999</v>
      </c>
      <c r="EG68">
        <v>27665.8</v>
      </c>
      <c r="EH68">
        <v>28024.400000000001</v>
      </c>
      <c r="EI68">
        <v>28121.599999999999</v>
      </c>
      <c r="EJ68">
        <v>29526.3</v>
      </c>
      <c r="EK68">
        <v>33390.6</v>
      </c>
      <c r="EL68">
        <v>35726.1</v>
      </c>
      <c r="EM68">
        <v>39715.699999999997</v>
      </c>
      <c r="EN68">
        <v>42174.6</v>
      </c>
      <c r="EO68">
        <v>2.0113500000000002</v>
      </c>
      <c r="EP68">
        <v>2.2117</v>
      </c>
      <c r="EQ68">
        <v>0.119992</v>
      </c>
      <c r="ER68">
        <v>0</v>
      </c>
      <c r="ES68">
        <v>30.145199999999999</v>
      </c>
      <c r="ET68">
        <v>999.9</v>
      </c>
      <c r="EU68">
        <v>76.3</v>
      </c>
      <c r="EV68">
        <v>31.9</v>
      </c>
      <c r="EW68">
        <v>35.829599999999999</v>
      </c>
      <c r="EX68">
        <v>56.87</v>
      </c>
      <c r="EY68">
        <v>-3.8020900000000002</v>
      </c>
      <c r="EZ68">
        <v>2</v>
      </c>
      <c r="FA68">
        <v>0.36005100000000001</v>
      </c>
      <c r="FB68">
        <v>-0.27883400000000003</v>
      </c>
      <c r="FC68">
        <v>20.2744</v>
      </c>
      <c r="FD68">
        <v>5.2180400000000002</v>
      </c>
      <c r="FE68">
        <v>12.007300000000001</v>
      </c>
      <c r="FF68">
        <v>4.9870000000000001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1.86582</v>
      </c>
      <c r="FM68">
        <v>1.8621700000000001</v>
      </c>
      <c r="FN68">
        <v>1.8641700000000001</v>
      </c>
      <c r="FO68">
        <v>1.8602000000000001</v>
      </c>
      <c r="FP68">
        <v>1.8609599999999999</v>
      </c>
      <c r="FQ68">
        <v>1.8601700000000001</v>
      </c>
      <c r="FR68">
        <v>1.86188</v>
      </c>
      <c r="FS68">
        <v>1.8584400000000001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-5.7009999999999996</v>
      </c>
      <c r="GH68">
        <v>0.22420000000000001</v>
      </c>
      <c r="GI68">
        <v>-4.3390407852367989</v>
      </c>
      <c r="GJ68">
        <v>-4.8024823865547416E-3</v>
      </c>
      <c r="GK68">
        <v>2.2541114550050859E-6</v>
      </c>
      <c r="GL68">
        <v>-5.2254267566753844E-10</v>
      </c>
      <c r="GM68">
        <v>0.224158448447625</v>
      </c>
      <c r="GN68">
        <v>0</v>
      </c>
      <c r="GO68">
        <v>0</v>
      </c>
      <c r="GP68">
        <v>0</v>
      </c>
      <c r="GQ68">
        <v>6</v>
      </c>
      <c r="GR68">
        <v>2068</v>
      </c>
      <c r="GS68">
        <v>3</v>
      </c>
      <c r="GT68">
        <v>31</v>
      </c>
      <c r="GU68">
        <v>101.3</v>
      </c>
      <c r="GV68">
        <v>101.4</v>
      </c>
      <c r="GW68">
        <v>1.17432</v>
      </c>
      <c r="GX68">
        <v>2.5524900000000001</v>
      </c>
      <c r="GY68">
        <v>2.04834</v>
      </c>
      <c r="GZ68">
        <v>2.6281699999999999</v>
      </c>
      <c r="HA68">
        <v>2.1972700000000001</v>
      </c>
      <c r="HB68">
        <v>2.3278799999999999</v>
      </c>
      <c r="HC68">
        <v>37.122500000000002</v>
      </c>
      <c r="HD68">
        <v>14.517300000000001</v>
      </c>
      <c r="HE68">
        <v>18</v>
      </c>
      <c r="HF68">
        <v>533.34500000000003</v>
      </c>
      <c r="HG68">
        <v>759.35299999999995</v>
      </c>
      <c r="HH68">
        <v>31.000299999999999</v>
      </c>
      <c r="HI68">
        <v>31.995100000000001</v>
      </c>
      <c r="HJ68">
        <v>30.0002</v>
      </c>
      <c r="HK68">
        <v>31.921800000000001</v>
      </c>
      <c r="HL68">
        <v>31.924199999999999</v>
      </c>
      <c r="HM68">
        <v>23.5063</v>
      </c>
      <c r="HN68">
        <v>19.5154</v>
      </c>
      <c r="HO68">
        <v>100</v>
      </c>
      <c r="HP68">
        <v>31</v>
      </c>
      <c r="HQ68">
        <v>357.94600000000003</v>
      </c>
      <c r="HR68">
        <v>30.283999999999999</v>
      </c>
      <c r="HS68">
        <v>99.123199999999997</v>
      </c>
      <c r="HT68">
        <v>97.826700000000002</v>
      </c>
    </row>
    <row r="69" spans="1:228" x14ac:dyDescent="0.2">
      <c r="A69">
        <v>54</v>
      </c>
      <c r="B69">
        <v>1676565584.5</v>
      </c>
      <c r="C69">
        <v>212</v>
      </c>
      <c r="D69" t="s">
        <v>466</v>
      </c>
      <c r="E69" t="s">
        <v>467</v>
      </c>
      <c r="F69">
        <v>4</v>
      </c>
      <c r="G69">
        <v>1676565582.5</v>
      </c>
      <c r="H69">
        <f t="shared" si="0"/>
        <v>3.3553453493276337E-3</v>
      </c>
      <c r="I69">
        <f t="shared" si="1"/>
        <v>3.3553453493276337</v>
      </c>
      <c r="J69">
        <f t="shared" si="2"/>
        <v>8.2090424933854855</v>
      </c>
      <c r="K69">
        <f t="shared" si="3"/>
        <v>328.57985714285718</v>
      </c>
      <c r="L69">
        <f t="shared" si="4"/>
        <v>264.53959225410154</v>
      </c>
      <c r="M69">
        <f t="shared" si="5"/>
        <v>26.774700495903403</v>
      </c>
      <c r="N69">
        <f t="shared" si="6"/>
        <v>33.256372662494435</v>
      </c>
      <c r="O69">
        <f t="shared" si="7"/>
        <v>0.23938040393764001</v>
      </c>
      <c r="P69">
        <f t="shared" si="8"/>
        <v>2.7702151811230049</v>
      </c>
      <c r="Q69">
        <f t="shared" si="9"/>
        <v>0.22845364261431883</v>
      </c>
      <c r="R69">
        <f t="shared" si="10"/>
        <v>0.14372368387980367</v>
      </c>
      <c r="S69">
        <f t="shared" si="11"/>
        <v>226.12791086114268</v>
      </c>
      <c r="T69">
        <f t="shared" si="12"/>
        <v>32.691019961162731</v>
      </c>
      <c r="U69">
        <f t="shared" si="13"/>
        <v>32.09412857142857</v>
      </c>
      <c r="V69">
        <f t="shared" si="14"/>
        <v>4.8005826604730535</v>
      </c>
      <c r="W69">
        <f t="shared" si="15"/>
        <v>69.836366840534879</v>
      </c>
      <c r="X69">
        <f t="shared" si="16"/>
        <v>3.3740862206099553</v>
      </c>
      <c r="Y69">
        <f t="shared" si="17"/>
        <v>4.8314171731103661</v>
      </c>
      <c r="Z69">
        <f t="shared" si="18"/>
        <v>1.4264964398630982</v>
      </c>
      <c r="AA69">
        <f t="shared" si="19"/>
        <v>-147.97072990534863</v>
      </c>
      <c r="AB69">
        <f t="shared" si="20"/>
        <v>16.912576205370993</v>
      </c>
      <c r="AC69">
        <f t="shared" si="21"/>
        <v>1.3865987661683825</v>
      </c>
      <c r="AD69">
        <f t="shared" si="22"/>
        <v>96.456355927333433</v>
      </c>
      <c r="AE69">
        <f t="shared" si="23"/>
        <v>18.836025735809695</v>
      </c>
      <c r="AF69">
        <f t="shared" si="24"/>
        <v>3.3520103961717256</v>
      </c>
      <c r="AG69">
        <f t="shared" si="25"/>
        <v>8.2090424933854855</v>
      </c>
      <c r="AH69">
        <v>356.57932286010458</v>
      </c>
      <c r="AI69">
        <v>342.47294545454531</v>
      </c>
      <c r="AJ69">
        <v>1.70255952928942</v>
      </c>
      <c r="AK69">
        <v>60.312584789408973</v>
      </c>
      <c r="AL69">
        <f t="shared" si="26"/>
        <v>3.3553453493276337</v>
      </c>
      <c r="AM69">
        <v>30.34320083445888</v>
      </c>
      <c r="AN69">
        <v>33.336975757575743</v>
      </c>
      <c r="AO69">
        <v>2.5236965932320471E-5</v>
      </c>
      <c r="AP69">
        <v>101.54</v>
      </c>
      <c r="AQ69">
        <v>134</v>
      </c>
      <c r="AR69">
        <v>21</v>
      </c>
      <c r="AS69">
        <f t="shared" si="27"/>
        <v>1</v>
      </c>
      <c r="AT69">
        <f t="shared" si="28"/>
        <v>0</v>
      </c>
      <c r="AU69">
        <f t="shared" si="29"/>
        <v>47530.754044362591</v>
      </c>
      <c r="AV69">
        <f t="shared" si="30"/>
        <v>1200.0542857142859</v>
      </c>
      <c r="AW69">
        <f t="shared" si="31"/>
        <v>1025.9726709125093</v>
      </c>
      <c r="AX69">
        <f t="shared" si="32"/>
        <v>0.85493854996887808</v>
      </c>
      <c r="AY69">
        <f t="shared" si="33"/>
        <v>0.18843140143993467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1676565582.5</v>
      </c>
      <c r="BF69">
        <v>328.57985714285718</v>
      </c>
      <c r="BG69">
        <v>346.98328571428573</v>
      </c>
      <c r="BH69">
        <v>33.336671428571428</v>
      </c>
      <c r="BI69">
        <v>30.34571428571428</v>
      </c>
      <c r="BJ69">
        <v>334.29185714285711</v>
      </c>
      <c r="BK69">
        <v>33.112528571428577</v>
      </c>
      <c r="BL69">
        <v>650.01242857142847</v>
      </c>
      <c r="BM69">
        <v>101.1125714285714</v>
      </c>
      <c r="BN69">
        <v>9.9879485714285718E-2</v>
      </c>
      <c r="BO69">
        <v>32.207371428571427</v>
      </c>
      <c r="BP69">
        <v>32.09412857142857</v>
      </c>
      <c r="BQ69">
        <v>999.89999999999986</v>
      </c>
      <c r="BR69">
        <v>0</v>
      </c>
      <c r="BS69">
        <v>0</v>
      </c>
      <c r="BT69">
        <v>9017.8599999999988</v>
      </c>
      <c r="BU69">
        <v>0</v>
      </c>
      <c r="BV69">
        <v>433.23114285714291</v>
      </c>
      <c r="BW69">
        <v>-18.40361428571428</v>
      </c>
      <c r="BX69">
        <v>339.91128571428573</v>
      </c>
      <c r="BY69">
        <v>357.84228571428571</v>
      </c>
      <c r="BZ69">
        <v>2.990958571428572</v>
      </c>
      <c r="CA69">
        <v>346.98328571428573</v>
      </c>
      <c r="CB69">
        <v>30.34571428571428</v>
      </c>
      <c r="CC69">
        <v>3.3707557142857141</v>
      </c>
      <c r="CD69">
        <v>3.0683314285714278</v>
      </c>
      <c r="CE69">
        <v>25.982442857142861</v>
      </c>
      <c r="CF69">
        <v>24.40345714285715</v>
      </c>
      <c r="CG69">
        <v>1200.0542857142859</v>
      </c>
      <c r="CH69">
        <v>0.49996657142857143</v>
      </c>
      <c r="CI69">
        <v>0.5000337142857143</v>
      </c>
      <c r="CJ69">
        <v>0</v>
      </c>
      <c r="CK69">
        <v>884.84642857142842</v>
      </c>
      <c r="CL69">
        <v>4.9990899999999998</v>
      </c>
      <c r="CM69">
        <v>9646.2328571428552</v>
      </c>
      <c r="CN69">
        <v>9558.1828571428578</v>
      </c>
      <c r="CO69">
        <v>41.75</v>
      </c>
      <c r="CP69">
        <v>43.625</v>
      </c>
      <c r="CQ69">
        <v>42.561999999999998</v>
      </c>
      <c r="CR69">
        <v>42.642714285714291</v>
      </c>
      <c r="CS69">
        <v>43.061999999999998</v>
      </c>
      <c r="CT69">
        <v>597.48714285714289</v>
      </c>
      <c r="CU69">
        <v>597.57000000000005</v>
      </c>
      <c r="CV69">
        <v>0</v>
      </c>
      <c r="CW69">
        <v>1676565596.0999999</v>
      </c>
      <c r="CX69">
        <v>0</v>
      </c>
      <c r="CY69">
        <v>1676559501.0999999</v>
      </c>
      <c r="CZ69" t="s">
        <v>356</v>
      </c>
      <c r="DA69">
        <v>1676559501.0999999</v>
      </c>
      <c r="DB69">
        <v>1676559496.5999999</v>
      </c>
      <c r="DC69">
        <v>9</v>
      </c>
      <c r="DD69">
        <v>-0.31900000000000001</v>
      </c>
      <c r="DE69">
        <v>0.04</v>
      </c>
      <c r="DF69">
        <v>-6.032</v>
      </c>
      <c r="DG69">
        <v>0.23799999999999999</v>
      </c>
      <c r="DH69">
        <v>416</v>
      </c>
      <c r="DI69">
        <v>31</v>
      </c>
      <c r="DJ69">
        <v>0.66</v>
      </c>
      <c r="DK69">
        <v>0.35</v>
      </c>
      <c r="DL69">
        <v>-17.91029</v>
      </c>
      <c r="DM69">
        <v>-3.525872420262631</v>
      </c>
      <c r="DN69">
        <v>0.34010379283389319</v>
      </c>
      <c r="DO69">
        <v>0</v>
      </c>
      <c r="DP69">
        <v>3.0005337500000002</v>
      </c>
      <c r="DQ69">
        <v>-6.1760712945591129E-2</v>
      </c>
      <c r="DR69">
        <v>6.0523841118604108E-3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371</v>
      </c>
      <c r="EA69">
        <v>3.29779</v>
      </c>
      <c r="EB69">
        <v>2.6253199999999999</v>
      </c>
      <c r="EC69">
        <v>8.6233199999999996E-2</v>
      </c>
      <c r="ED69">
        <v>8.80605E-2</v>
      </c>
      <c r="EE69">
        <v>0.137625</v>
      </c>
      <c r="EF69">
        <v>0.12789900000000001</v>
      </c>
      <c r="EG69">
        <v>27625.200000000001</v>
      </c>
      <c r="EH69">
        <v>27982.799999999999</v>
      </c>
      <c r="EI69">
        <v>28121.8</v>
      </c>
      <c r="EJ69">
        <v>29526.3</v>
      </c>
      <c r="EK69">
        <v>33390.199999999997</v>
      </c>
      <c r="EL69">
        <v>35725.599999999999</v>
      </c>
      <c r="EM69">
        <v>39715.4</v>
      </c>
      <c r="EN69">
        <v>42174.9</v>
      </c>
      <c r="EO69">
        <v>2.0110199999999998</v>
      </c>
      <c r="EP69">
        <v>2.2119</v>
      </c>
      <c r="EQ69">
        <v>0.12006600000000001</v>
      </c>
      <c r="ER69">
        <v>0</v>
      </c>
      <c r="ES69">
        <v>30.1449</v>
      </c>
      <c r="ET69">
        <v>999.9</v>
      </c>
      <c r="EU69">
        <v>76.3</v>
      </c>
      <c r="EV69">
        <v>31.9</v>
      </c>
      <c r="EW69">
        <v>35.832500000000003</v>
      </c>
      <c r="EX69">
        <v>56.54</v>
      </c>
      <c r="EY69">
        <v>-3.8221099999999999</v>
      </c>
      <c r="EZ69">
        <v>2</v>
      </c>
      <c r="FA69">
        <v>0.36029</v>
      </c>
      <c r="FB69">
        <v>-0.277198</v>
      </c>
      <c r="FC69">
        <v>20.2744</v>
      </c>
      <c r="FD69">
        <v>5.2180400000000002</v>
      </c>
      <c r="FE69">
        <v>12.0067</v>
      </c>
      <c r="FF69">
        <v>4.9869500000000002</v>
      </c>
      <c r="FG69">
        <v>3.2845499999999999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1.8621799999999999</v>
      </c>
      <c r="FN69">
        <v>1.8641700000000001</v>
      </c>
      <c r="FO69">
        <v>1.86022</v>
      </c>
      <c r="FP69">
        <v>1.86097</v>
      </c>
      <c r="FQ69">
        <v>1.86016</v>
      </c>
      <c r="FR69">
        <v>1.86188</v>
      </c>
      <c r="FS69">
        <v>1.85846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-5.7240000000000002</v>
      </c>
      <c r="GH69">
        <v>0.22409999999999999</v>
      </c>
      <c r="GI69">
        <v>-4.3390407852367989</v>
      </c>
      <c r="GJ69">
        <v>-4.8024823865547416E-3</v>
      </c>
      <c r="GK69">
        <v>2.2541114550050859E-6</v>
      </c>
      <c r="GL69">
        <v>-5.2254267566753844E-10</v>
      </c>
      <c r="GM69">
        <v>0.224158448447625</v>
      </c>
      <c r="GN69">
        <v>0</v>
      </c>
      <c r="GO69">
        <v>0</v>
      </c>
      <c r="GP69">
        <v>0</v>
      </c>
      <c r="GQ69">
        <v>6</v>
      </c>
      <c r="GR69">
        <v>2068</v>
      </c>
      <c r="GS69">
        <v>3</v>
      </c>
      <c r="GT69">
        <v>31</v>
      </c>
      <c r="GU69">
        <v>101.4</v>
      </c>
      <c r="GV69">
        <v>101.5</v>
      </c>
      <c r="GW69">
        <v>1.1926300000000001</v>
      </c>
      <c r="GX69">
        <v>2.5561500000000001</v>
      </c>
      <c r="GY69">
        <v>2.04834</v>
      </c>
      <c r="GZ69">
        <v>2.6269499999999999</v>
      </c>
      <c r="HA69">
        <v>2.1972700000000001</v>
      </c>
      <c r="HB69">
        <v>2.3046899999999999</v>
      </c>
      <c r="HC69">
        <v>37.146299999999997</v>
      </c>
      <c r="HD69">
        <v>14.5085</v>
      </c>
      <c r="HE69">
        <v>18</v>
      </c>
      <c r="HF69">
        <v>533.13900000000001</v>
      </c>
      <c r="HG69">
        <v>759.58100000000002</v>
      </c>
      <c r="HH69">
        <v>31.000399999999999</v>
      </c>
      <c r="HI69">
        <v>31.998000000000001</v>
      </c>
      <c r="HJ69">
        <v>30.000299999999999</v>
      </c>
      <c r="HK69">
        <v>31.923200000000001</v>
      </c>
      <c r="HL69">
        <v>31.9268</v>
      </c>
      <c r="HM69">
        <v>23.8733</v>
      </c>
      <c r="HN69">
        <v>19.5154</v>
      </c>
      <c r="HO69">
        <v>100</v>
      </c>
      <c r="HP69">
        <v>31</v>
      </c>
      <c r="HQ69">
        <v>364.65600000000001</v>
      </c>
      <c r="HR69">
        <v>30.283999999999999</v>
      </c>
      <c r="HS69">
        <v>99.123000000000005</v>
      </c>
      <c r="HT69">
        <v>97.827100000000002</v>
      </c>
    </row>
    <row r="70" spans="1:228" x14ac:dyDescent="0.2">
      <c r="A70">
        <v>55</v>
      </c>
      <c r="B70">
        <v>1676565588.5</v>
      </c>
      <c r="C70">
        <v>216</v>
      </c>
      <c r="D70" t="s">
        <v>468</v>
      </c>
      <c r="E70" t="s">
        <v>469</v>
      </c>
      <c r="F70">
        <v>4</v>
      </c>
      <c r="G70">
        <v>1676565586.1875</v>
      </c>
      <c r="H70">
        <f t="shared" si="0"/>
        <v>3.3545823656384488E-3</v>
      </c>
      <c r="I70">
        <f t="shared" si="1"/>
        <v>3.354582365638449</v>
      </c>
      <c r="J70">
        <f t="shared" si="2"/>
        <v>8.4213011849458379</v>
      </c>
      <c r="K70">
        <f t="shared" si="3"/>
        <v>334.65325000000001</v>
      </c>
      <c r="L70">
        <f t="shared" si="4"/>
        <v>269.00883605093514</v>
      </c>
      <c r="M70">
        <f t="shared" si="5"/>
        <v>27.226478342204231</v>
      </c>
      <c r="N70">
        <f t="shared" si="6"/>
        <v>33.870372427276202</v>
      </c>
      <c r="O70">
        <f t="shared" si="7"/>
        <v>0.23935986772263573</v>
      </c>
      <c r="P70">
        <f t="shared" si="8"/>
        <v>2.7697580822219416</v>
      </c>
      <c r="Q70">
        <f t="shared" si="9"/>
        <v>0.22843322062459182</v>
      </c>
      <c r="R70">
        <f t="shared" si="10"/>
        <v>0.14371090717027751</v>
      </c>
      <c r="S70">
        <f t="shared" si="11"/>
        <v>226.13008303255657</v>
      </c>
      <c r="T70">
        <f t="shared" si="12"/>
        <v>32.693943041781736</v>
      </c>
      <c r="U70">
        <f t="shared" si="13"/>
        <v>32.094875000000002</v>
      </c>
      <c r="V70">
        <f t="shared" si="14"/>
        <v>4.8007853407738974</v>
      </c>
      <c r="W70">
        <f t="shared" si="15"/>
        <v>69.834997564176646</v>
      </c>
      <c r="X70">
        <f t="shared" si="16"/>
        <v>3.3745213178702111</v>
      </c>
      <c r="Y70">
        <f t="shared" si="17"/>
        <v>4.8321349403200147</v>
      </c>
      <c r="Z70">
        <f t="shared" si="18"/>
        <v>1.4262640229036863</v>
      </c>
      <c r="AA70">
        <f t="shared" si="19"/>
        <v>-147.93708232465559</v>
      </c>
      <c r="AB70">
        <f t="shared" si="20"/>
        <v>17.190833138522123</v>
      </c>
      <c r="AC70">
        <f t="shared" si="21"/>
        <v>1.4096679958898919</v>
      </c>
      <c r="AD70">
        <f t="shared" si="22"/>
        <v>96.793501842312992</v>
      </c>
      <c r="AE70">
        <f t="shared" si="23"/>
        <v>18.975930333271869</v>
      </c>
      <c r="AF70">
        <f t="shared" si="24"/>
        <v>3.349680728326633</v>
      </c>
      <c r="AG70">
        <f t="shared" si="25"/>
        <v>8.4213011849458379</v>
      </c>
      <c r="AH70">
        <v>363.54849244266057</v>
      </c>
      <c r="AI70">
        <v>349.26562424242428</v>
      </c>
      <c r="AJ70">
        <v>1.695757671137333</v>
      </c>
      <c r="AK70">
        <v>60.312584789408973</v>
      </c>
      <c r="AL70">
        <f t="shared" si="26"/>
        <v>3.354582365638449</v>
      </c>
      <c r="AM70">
        <v>30.351339597099571</v>
      </c>
      <c r="AN70">
        <v>33.344020000000008</v>
      </c>
      <c r="AO70">
        <v>7.8095238095206952E-5</v>
      </c>
      <c r="AP70">
        <v>101.54</v>
      </c>
      <c r="AQ70">
        <v>134</v>
      </c>
      <c r="AR70">
        <v>21</v>
      </c>
      <c r="AS70">
        <f t="shared" si="27"/>
        <v>1</v>
      </c>
      <c r="AT70">
        <f t="shared" si="28"/>
        <v>0</v>
      </c>
      <c r="AU70">
        <f t="shared" si="29"/>
        <v>47517.716540532143</v>
      </c>
      <c r="AV70">
        <f t="shared" si="30"/>
        <v>1200.06375</v>
      </c>
      <c r="AW70">
        <f t="shared" si="31"/>
        <v>1025.9809637474386</v>
      </c>
      <c r="AX70">
        <f t="shared" si="32"/>
        <v>0.85493871783681374</v>
      </c>
      <c r="AY70">
        <f t="shared" si="33"/>
        <v>0.1884317254250506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1676565586.1875</v>
      </c>
      <c r="BF70">
        <v>334.65325000000001</v>
      </c>
      <c r="BG70">
        <v>353.20350000000002</v>
      </c>
      <c r="BH70">
        <v>33.341662500000012</v>
      </c>
      <c r="BI70">
        <v>30.352862500000001</v>
      </c>
      <c r="BJ70">
        <v>340.38650000000001</v>
      </c>
      <c r="BK70">
        <v>33.1175</v>
      </c>
      <c r="BL70">
        <v>650.02612499999998</v>
      </c>
      <c r="BM70">
        <v>101.110375</v>
      </c>
      <c r="BN70">
        <v>9.9974599999999997E-2</v>
      </c>
      <c r="BO70">
        <v>32.21</v>
      </c>
      <c r="BP70">
        <v>32.094875000000002</v>
      </c>
      <c r="BQ70">
        <v>999.9</v>
      </c>
      <c r="BR70">
        <v>0</v>
      </c>
      <c r="BS70">
        <v>0</v>
      </c>
      <c r="BT70">
        <v>9015.625</v>
      </c>
      <c r="BU70">
        <v>0</v>
      </c>
      <c r="BV70">
        <v>334.96387499999997</v>
      </c>
      <c r="BW70">
        <v>-18.550149999999999</v>
      </c>
      <c r="BX70">
        <v>346.19612499999988</v>
      </c>
      <c r="BY70">
        <v>364.25975</v>
      </c>
      <c r="BZ70">
        <v>2.9888124999999999</v>
      </c>
      <c r="CA70">
        <v>353.20350000000002</v>
      </c>
      <c r="CB70">
        <v>30.352862500000001</v>
      </c>
      <c r="CC70">
        <v>3.37118875</v>
      </c>
      <c r="CD70">
        <v>3.0689875</v>
      </c>
      <c r="CE70">
        <v>25.984612500000001</v>
      </c>
      <c r="CF70">
        <v>24.407025000000001</v>
      </c>
      <c r="CG70">
        <v>1200.06375</v>
      </c>
      <c r="CH70">
        <v>0.49996037500000001</v>
      </c>
      <c r="CI70">
        <v>0.50003987499999991</v>
      </c>
      <c r="CJ70">
        <v>0</v>
      </c>
      <c r="CK70">
        <v>884.572</v>
      </c>
      <c r="CL70">
        <v>4.9990899999999998</v>
      </c>
      <c r="CM70">
        <v>9597.2687499999993</v>
      </c>
      <c r="CN70">
        <v>9558.2337499999994</v>
      </c>
      <c r="CO70">
        <v>41.75</v>
      </c>
      <c r="CP70">
        <v>43.625</v>
      </c>
      <c r="CQ70">
        <v>42.561999999999998</v>
      </c>
      <c r="CR70">
        <v>42.648249999999997</v>
      </c>
      <c r="CS70">
        <v>43.061999999999998</v>
      </c>
      <c r="CT70">
        <v>597.4849999999999</v>
      </c>
      <c r="CU70">
        <v>597.58124999999995</v>
      </c>
      <c r="CV70">
        <v>0</v>
      </c>
      <c r="CW70">
        <v>1676565600.3</v>
      </c>
      <c r="CX70">
        <v>0</v>
      </c>
      <c r="CY70">
        <v>1676559501.0999999</v>
      </c>
      <c r="CZ70" t="s">
        <v>356</v>
      </c>
      <c r="DA70">
        <v>1676559501.0999999</v>
      </c>
      <c r="DB70">
        <v>1676559496.5999999</v>
      </c>
      <c r="DC70">
        <v>9</v>
      </c>
      <c r="DD70">
        <v>-0.31900000000000001</v>
      </c>
      <c r="DE70">
        <v>0.04</v>
      </c>
      <c r="DF70">
        <v>-6.032</v>
      </c>
      <c r="DG70">
        <v>0.23799999999999999</v>
      </c>
      <c r="DH70">
        <v>416</v>
      </c>
      <c r="DI70">
        <v>31</v>
      </c>
      <c r="DJ70">
        <v>0.66</v>
      </c>
      <c r="DK70">
        <v>0.35</v>
      </c>
      <c r="DL70">
        <v>-18.128322499999999</v>
      </c>
      <c r="DM70">
        <v>-3.2597527204502641</v>
      </c>
      <c r="DN70">
        <v>0.31561412000059458</v>
      </c>
      <c r="DO70">
        <v>0</v>
      </c>
      <c r="DP70">
        <v>2.99674175</v>
      </c>
      <c r="DQ70">
        <v>-6.2754934333964202E-2</v>
      </c>
      <c r="DR70">
        <v>6.1464456751443271E-3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371</v>
      </c>
      <c r="EA70">
        <v>3.29786</v>
      </c>
      <c r="EB70">
        <v>2.62541</v>
      </c>
      <c r="EC70">
        <v>8.7564299999999998E-2</v>
      </c>
      <c r="ED70">
        <v>8.9397000000000004E-2</v>
      </c>
      <c r="EE70">
        <v>0.13763</v>
      </c>
      <c r="EF70">
        <v>0.127918</v>
      </c>
      <c r="EG70">
        <v>27584.9</v>
      </c>
      <c r="EH70">
        <v>27941.7</v>
      </c>
      <c r="EI70">
        <v>28121.8</v>
      </c>
      <c r="EJ70">
        <v>29526.2</v>
      </c>
      <c r="EK70">
        <v>33390.1</v>
      </c>
      <c r="EL70">
        <v>35724.699999999997</v>
      </c>
      <c r="EM70">
        <v>39715.4</v>
      </c>
      <c r="EN70">
        <v>42174.6</v>
      </c>
      <c r="EO70">
        <v>2.0111500000000002</v>
      </c>
      <c r="EP70">
        <v>2.2117200000000001</v>
      </c>
      <c r="EQ70">
        <v>0.11988</v>
      </c>
      <c r="ER70">
        <v>0</v>
      </c>
      <c r="ES70">
        <v>30.146999999999998</v>
      </c>
      <c r="ET70">
        <v>999.9</v>
      </c>
      <c r="EU70">
        <v>76.3</v>
      </c>
      <c r="EV70">
        <v>31.9</v>
      </c>
      <c r="EW70">
        <v>35.829099999999997</v>
      </c>
      <c r="EX70">
        <v>56.42</v>
      </c>
      <c r="EY70">
        <v>-3.9543300000000001</v>
      </c>
      <c r="EZ70">
        <v>2</v>
      </c>
      <c r="FA70">
        <v>0.36052299999999998</v>
      </c>
      <c r="FB70">
        <v>-0.27427299999999999</v>
      </c>
      <c r="FC70">
        <v>20.2742</v>
      </c>
      <c r="FD70">
        <v>5.2174399999999999</v>
      </c>
      <c r="FE70">
        <v>12.005599999999999</v>
      </c>
      <c r="FF70">
        <v>4.9867999999999997</v>
      </c>
      <c r="FG70">
        <v>3.2844500000000001</v>
      </c>
      <c r="FH70">
        <v>9999</v>
      </c>
      <c r="FI70">
        <v>9999</v>
      </c>
      <c r="FJ70">
        <v>9999</v>
      </c>
      <c r="FK70">
        <v>999.9</v>
      </c>
      <c r="FL70">
        <v>1.86581</v>
      </c>
      <c r="FM70">
        <v>1.8621700000000001</v>
      </c>
      <c r="FN70">
        <v>1.8641700000000001</v>
      </c>
      <c r="FO70">
        <v>1.8602399999999999</v>
      </c>
      <c r="FP70">
        <v>1.86097</v>
      </c>
      <c r="FQ70">
        <v>1.8601799999999999</v>
      </c>
      <c r="FR70">
        <v>1.86188</v>
      </c>
      <c r="FS70">
        <v>1.8584799999999999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-5.7469999999999999</v>
      </c>
      <c r="GH70">
        <v>0.22420000000000001</v>
      </c>
      <c r="GI70">
        <v>-4.3390407852367989</v>
      </c>
      <c r="GJ70">
        <v>-4.8024823865547416E-3</v>
      </c>
      <c r="GK70">
        <v>2.2541114550050859E-6</v>
      </c>
      <c r="GL70">
        <v>-5.2254267566753844E-10</v>
      </c>
      <c r="GM70">
        <v>0.224158448447625</v>
      </c>
      <c r="GN70">
        <v>0</v>
      </c>
      <c r="GO70">
        <v>0</v>
      </c>
      <c r="GP70">
        <v>0</v>
      </c>
      <c r="GQ70">
        <v>6</v>
      </c>
      <c r="GR70">
        <v>2068</v>
      </c>
      <c r="GS70">
        <v>3</v>
      </c>
      <c r="GT70">
        <v>31</v>
      </c>
      <c r="GU70">
        <v>101.5</v>
      </c>
      <c r="GV70">
        <v>101.5</v>
      </c>
      <c r="GW70">
        <v>1.2097199999999999</v>
      </c>
      <c r="GX70">
        <v>2.5610400000000002</v>
      </c>
      <c r="GY70">
        <v>2.04834</v>
      </c>
      <c r="GZ70">
        <v>2.6281699999999999</v>
      </c>
      <c r="HA70">
        <v>2.1972700000000001</v>
      </c>
      <c r="HB70">
        <v>2.3010299999999999</v>
      </c>
      <c r="HC70">
        <v>37.122500000000002</v>
      </c>
      <c r="HD70">
        <v>14.491</v>
      </c>
      <c r="HE70">
        <v>18</v>
      </c>
      <c r="HF70">
        <v>533.24599999999998</v>
      </c>
      <c r="HG70">
        <v>759.43799999999999</v>
      </c>
      <c r="HH70">
        <v>31.000599999999999</v>
      </c>
      <c r="HI70">
        <v>32.000100000000003</v>
      </c>
      <c r="HJ70">
        <v>30.000399999999999</v>
      </c>
      <c r="HK70">
        <v>31.926100000000002</v>
      </c>
      <c r="HL70">
        <v>31.928999999999998</v>
      </c>
      <c r="HM70">
        <v>24.236899999999999</v>
      </c>
      <c r="HN70">
        <v>19.5154</v>
      </c>
      <c r="HO70">
        <v>100</v>
      </c>
      <c r="HP70">
        <v>31</v>
      </c>
      <c r="HQ70">
        <v>371.37099999999998</v>
      </c>
      <c r="HR70">
        <v>30.283999999999999</v>
      </c>
      <c r="HS70">
        <v>99.123000000000005</v>
      </c>
      <c r="HT70">
        <v>97.826599999999999</v>
      </c>
    </row>
    <row r="71" spans="1:228" x14ac:dyDescent="0.2">
      <c r="A71">
        <v>56</v>
      </c>
      <c r="B71">
        <v>1676565592.0999999</v>
      </c>
      <c r="C71">
        <v>219.5999999046326</v>
      </c>
      <c r="D71" t="s">
        <v>470</v>
      </c>
      <c r="E71" t="s">
        <v>471</v>
      </c>
      <c r="F71">
        <v>4</v>
      </c>
      <c r="G71">
        <v>1676565590.5</v>
      </c>
      <c r="H71">
        <f t="shared" si="0"/>
        <v>3.3425613252443878E-3</v>
      </c>
      <c r="I71">
        <f t="shared" si="1"/>
        <v>3.3425613252443878</v>
      </c>
      <c r="J71">
        <f t="shared" si="2"/>
        <v>8.6246520268882882</v>
      </c>
      <c r="K71">
        <f t="shared" si="3"/>
        <v>341.69057142857139</v>
      </c>
      <c r="L71">
        <f t="shared" si="4"/>
        <v>274.23557872206203</v>
      </c>
      <c r="M71">
        <f t="shared" si="5"/>
        <v>27.754976360379128</v>
      </c>
      <c r="N71">
        <f t="shared" si="6"/>
        <v>34.581996168250967</v>
      </c>
      <c r="O71">
        <f t="shared" si="7"/>
        <v>0.23833387490484345</v>
      </c>
      <c r="P71">
        <f t="shared" si="8"/>
        <v>2.7693749548019779</v>
      </c>
      <c r="Q71">
        <f t="shared" si="9"/>
        <v>0.22749699461513989</v>
      </c>
      <c r="R71">
        <f t="shared" si="10"/>
        <v>0.14311820524897584</v>
      </c>
      <c r="S71">
        <f t="shared" si="11"/>
        <v>226.12194562077136</v>
      </c>
      <c r="T71">
        <f t="shared" si="12"/>
        <v>32.695850760152993</v>
      </c>
      <c r="U71">
        <f t="shared" si="13"/>
        <v>32.096871428571433</v>
      </c>
      <c r="V71">
        <f t="shared" si="14"/>
        <v>4.8013274744529069</v>
      </c>
      <c r="W71">
        <f t="shared" si="15"/>
        <v>69.837036715800565</v>
      </c>
      <c r="X71">
        <f t="shared" si="16"/>
        <v>3.3743555892798378</v>
      </c>
      <c r="Y71">
        <f t="shared" si="17"/>
        <v>4.8317565406041822</v>
      </c>
      <c r="Z71">
        <f t="shared" si="18"/>
        <v>1.4269718851730691</v>
      </c>
      <c r="AA71">
        <f t="shared" si="19"/>
        <v>-147.4069544432775</v>
      </c>
      <c r="AB71">
        <f t="shared" si="20"/>
        <v>16.683492684714487</v>
      </c>
      <c r="AC71">
        <f t="shared" si="21"/>
        <v>1.3682588667759779</v>
      </c>
      <c r="AD71">
        <f t="shared" si="22"/>
        <v>96.766742728984326</v>
      </c>
      <c r="AE71">
        <f t="shared" si="23"/>
        <v>19.150674133310659</v>
      </c>
      <c r="AF71">
        <f t="shared" si="24"/>
        <v>3.3395455886536887</v>
      </c>
      <c r="AG71">
        <f t="shared" si="25"/>
        <v>8.6246520268882882</v>
      </c>
      <c r="AH71">
        <v>370.47723929832438</v>
      </c>
      <c r="AI71">
        <v>356.01697575757572</v>
      </c>
      <c r="AJ71">
        <v>1.691405403878264</v>
      </c>
      <c r="AK71">
        <v>60.312584789408973</v>
      </c>
      <c r="AL71">
        <f t="shared" si="26"/>
        <v>3.3425613252443878</v>
      </c>
      <c r="AM71">
        <v>30.35907408844156</v>
      </c>
      <c r="AN71">
        <v>33.341735757575741</v>
      </c>
      <c r="AO71">
        <v>-3.7196729196800348E-5</v>
      </c>
      <c r="AP71">
        <v>101.54</v>
      </c>
      <c r="AQ71">
        <v>134</v>
      </c>
      <c r="AR71">
        <v>21</v>
      </c>
      <c r="AS71">
        <f t="shared" si="27"/>
        <v>1</v>
      </c>
      <c r="AT71">
        <f t="shared" si="28"/>
        <v>0</v>
      </c>
      <c r="AU71">
        <f t="shared" si="29"/>
        <v>47507.348887122287</v>
      </c>
      <c r="AV71">
        <f t="shared" si="30"/>
        <v>1200.028571428571</v>
      </c>
      <c r="AW71">
        <f t="shared" si="31"/>
        <v>1025.9501065392594</v>
      </c>
      <c r="AX71">
        <f t="shared" si="32"/>
        <v>0.85493806644780102</v>
      </c>
      <c r="AY71">
        <f t="shared" si="33"/>
        <v>0.18843046824425611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1676565590.5</v>
      </c>
      <c r="BF71">
        <v>341.69057142857139</v>
      </c>
      <c r="BG71">
        <v>360.42057142857141</v>
      </c>
      <c r="BH71">
        <v>33.340628571428567</v>
      </c>
      <c r="BI71">
        <v>30.360885714285711</v>
      </c>
      <c r="BJ71">
        <v>347.44799999999998</v>
      </c>
      <c r="BK71">
        <v>33.116471428571423</v>
      </c>
      <c r="BL71">
        <v>650.02985714285717</v>
      </c>
      <c r="BM71">
        <v>101.10857142857139</v>
      </c>
      <c r="BN71">
        <v>9.9946042857142842E-2</v>
      </c>
      <c r="BO71">
        <v>32.20861428571429</v>
      </c>
      <c r="BP71">
        <v>32.096871428571433</v>
      </c>
      <c r="BQ71">
        <v>999.89999999999986</v>
      </c>
      <c r="BR71">
        <v>0</v>
      </c>
      <c r="BS71">
        <v>0</v>
      </c>
      <c r="BT71">
        <v>9013.7485714285722</v>
      </c>
      <c r="BU71">
        <v>0</v>
      </c>
      <c r="BV71">
        <v>405.67257142857142</v>
      </c>
      <c r="BW71">
        <v>-18.729785714285711</v>
      </c>
      <c r="BX71">
        <v>353.47571428571428</v>
      </c>
      <c r="BY71">
        <v>371.7058571428571</v>
      </c>
      <c r="BZ71">
        <v>2.9797571428571432</v>
      </c>
      <c r="CA71">
        <v>360.42057142857141</v>
      </c>
      <c r="CB71">
        <v>30.360885714285711</v>
      </c>
      <c r="CC71">
        <v>3.371020000000001</v>
      </c>
      <c r="CD71">
        <v>3.0697414285714291</v>
      </c>
      <c r="CE71">
        <v>25.98377142857143</v>
      </c>
      <c r="CF71">
        <v>24.41112857142857</v>
      </c>
      <c r="CG71">
        <v>1200.028571428571</v>
      </c>
      <c r="CH71">
        <v>0.49998028571428582</v>
      </c>
      <c r="CI71">
        <v>0.50001985714285713</v>
      </c>
      <c r="CJ71">
        <v>0</v>
      </c>
      <c r="CK71">
        <v>883.99199999999996</v>
      </c>
      <c r="CL71">
        <v>4.9990899999999998</v>
      </c>
      <c r="CM71">
        <v>9553.5157142857151</v>
      </c>
      <c r="CN71">
        <v>9558.0071428571409</v>
      </c>
      <c r="CO71">
        <v>41.75</v>
      </c>
      <c r="CP71">
        <v>43.625</v>
      </c>
      <c r="CQ71">
        <v>42.561999999999998</v>
      </c>
      <c r="CR71">
        <v>42.651571428571437</v>
      </c>
      <c r="CS71">
        <v>43.080000000000013</v>
      </c>
      <c r="CT71">
        <v>597.49285714285713</v>
      </c>
      <c r="CU71">
        <v>597.53714285714284</v>
      </c>
      <c r="CV71">
        <v>0</v>
      </c>
      <c r="CW71">
        <v>1676565603.9000001</v>
      </c>
      <c r="CX71">
        <v>0</v>
      </c>
      <c r="CY71">
        <v>1676559501.0999999</v>
      </c>
      <c r="CZ71" t="s">
        <v>356</v>
      </c>
      <c r="DA71">
        <v>1676559501.0999999</v>
      </c>
      <c r="DB71">
        <v>1676559496.5999999</v>
      </c>
      <c r="DC71">
        <v>9</v>
      </c>
      <c r="DD71">
        <v>-0.31900000000000001</v>
      </c>
      <c r="DE71">
        <v>0.04</v>
      </c>
      <c r="DF71">
        <v>-6.032</v>
      </c>
      <c r="DG71">
        <v>0.23799999999999999</v>
      </c>
      <c r="DH71">
        <v>416</v>
      </c>
      <c r="DI71">
        <v>31</v>
      </c>
      <c r="DJ71">
        <v>0.66</v>
      </c>
      <c r="DK71">
        <v>0.35</v>
      </c>
      <c r="DL71">
        <v>-18.340457499999999</v>
      </c>
      <c r="DM71">
        <v>-2.874633771106903</v>
      </c>
      <c r="DN71">
        <v>0.27765398510331141</v>
      </c>
      <c r="DO71">
        <v>0</v>
      </c>
      <c r="DP71">
        <v>2.9919942499999999</v>
      </c>
      <c r="DQ71">
        <v>-7.0287467166990927E-2</v>
      </c>
      <c r="DR71">
        <v>6.9436236532159704E-3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371</v>
      </c>
      <c r="EA71">
        <v>3.2978000000000001</v>
      </c>
      <c r="EB71">
        <v>2.6253799999999998</v>
      </c>
      <c r="EC71">
        <v>8.87521E-2</v>
      </c>
      <c r="ED71">
        <v>9.0567599999999998E-2</v>
      </c>
      <c r="EE71">
        <v>0.137625</v>
      </c>
      <c r="EF71">
        <v>0.12793299999999999</v>
      </c>
      <c r="EG71">
        <v>27549</v>
      </c>
      <c r="EH71">
        <v>27905.7</v>
      </c>
      <c r="EI71">
        <v>28121.9</v>
      </c>
      <c r="EJ71">
        <v>29526.2</v>
      </c>
      <c r="EK71">
        <v>33390.400000000001</v>
      </c>
      <c r="EL71">
        <v>35724.199999999997</v>
      </c>
      <c r="EM71">
        <v>39715.4</v>
      </c>
      <c r="EN71">
        <v>42174.7</v>
      </c>
      <c r="EO71">
        <v>2.0113699999999999</v>
      </c>
      <c r="EP71">
        <v>2.2117</v>
      </c>
      <c r="EQ71">
        <v>0.11998399999999999</v>
      </c>
      <c r="ER71">
        <v>0</v>
      </c>
      <c r="ES71">
        <v>30.1492</v>
      </c>
      <c r="ET71">
        <v>999.9</v>
      </c>
      <c r="EU71">
        <v>76.3</v>
      </c>
      <c r="EV71">
        <v>31.9</v>
      </c>
      <c r="EW71">
        <v>35.83</v>
      </c>
      <c r="EX71">
        <v>56.8018</v>
      </c>
      <c r="EY71">
        <v>-3.9623400000000002</v>
      </c>
      <c r="EZ71">
        <v>2</v>
      </c>
      <c r="FA71">
        <v>0.36066599999999999</v>
      </c>
      <c r="FB71">
        <v>-0.27239400000000002</v>
      </c>
      <c r="FC71">
        <v>20.2743</v>
      </c>
      <c r="FD71">
        <v>5.2189399999999999</v>
      </c>
      <c r="FE71">
        <v>12.0059</v>
      </c>
      <c r="FF71">
        <v>4.98705</v>
      </c>
      <c r="FG71">
        <v>3.2845499999999999</v>
      </c>
      <c r="FH71">
        <v>9999</v>
      </c>
      <c r="FI71">
        <v>9999</v>
      </c>
      <c r="FJ71">
        <v>9999</v>
      </c>
      <c r="FK71">
        <v>999.9</v>
      </c>
      <c r="FL71">
        <v>1.86582</v>
      </c>
      <c r="FM71">
        <v>1.8621799999999999</v>
      </c>
      <c r="FN71">
        <v>1.8641700000000001</v>
      </c>
      <c r="FO71">
        <v>1.86022</v>
      </c>
      <c r="FP71">
        <v>1.8609599999999999</v>
      </c>
      <c r="FQ71">
        <v>1.8601700000000001</v>
      </c>
      <c r="FR71">
        <v>1.86188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-5.7670000000000003</v>
      </c>
      <c r="GH71">
        <v>0.22420000000000001</v>
      </c>
      <c r="GI71">
        <v>-4.3390407852367989</v>
      </c>
      <c r="GJ71">
        <v>-4.8024823865547416E-3</v>
      </c>
      <c r="GK71">
        <v>2.2541114550050859E-6</v>
      </c>
      <c r="GL71">
        <v>-5.2254267566753844E-10</v>
      </c>
      <c r="GM71">
        <v>0.224158448447625</v>
      </c>
      <c r="GN71">
        <v>0</v>
      </c>
      <c r="GO71">
        <v>0</v>
      </c>
      <c r="GP71">
        <v>0</v>
      </c>
      <c r="GQ71">
        <v>6</v>
      </c>
      <c r="GR71">
        <v>2068</v>
      </c>
      <c r="GS71">
        <v>3</v>
      </c>
      <c r="GT71">
        <v>31</v>
      </c>
      <c r="GU71">
        <v>101.5</v>
      </c>
      <c r="GV71">
        <v>101.6</v>
      </c>
      <c r="GW71">
        <v>1.22681</v>
      </c>
      <c r="GX71">
        <v>2.5598100000000001</v>
      </c>
      <c r="GY71">
        <v>2.04834</v>
      </c>
      <c r="GZ71">
        <v>2.6281699999999999</v>
      </c>
      <c r="HA71">
        <v>2.1972700000000001</v>
      </c>
      <c r="HB71">
        <v>2.34131</v>
      </c>
      <c r="HC71">
        <v>37.146299999999997</v>
      </c>
      <c r="HD71">
        <v>14.4998</v>
      </c>
      <c r="HE71">
        <v>18</v>
      </c>
      <c r="HF71">
        <v>533.41600000000005</v>
      </c>
      <c r="HG71">
        <v>759.43700000000001</v>
      </c>
      <c r="HH71">
        <v>31.000599999999999</v>
      </c>
      <c r="HI71">
        <v>32.002600000000001</v>
      </c>
      <c r="HJ71">
        <v>30.000299999999999</v>
      </c>
      <c r="HK71">
        <v>31.9282</v>
      </c>
      <c r="HL71">
        <v>31.930800000000001</v>
      </c>
      <c r="HM71">
        <v>24.564399999999999</v>
      </c>
      <c r="HN71">
        <v>19.5154</v>
      </c>
      <c r="HO71">
        <v>100</v>
      </c>
      <c r="HP71">
        <v>31</v>
      </c>
      <c r="HQ71">
        <v>378.08100000000002</v>
      </c>
      <c r="HR71">
        <v>30.283999999999999</v>
      </c>
      <c r="HS71">
        <v>99.123099999999994</v>
      </c>
      <c r="HT71">
        <v>97.826800000000006</v>
      </c>
    </row>
    <row r="72" spans="1:228" x14ac:dyDescent="0.2">
      <c r="A72">
        <v>57</v>
      </c>
      <c r="B72">
        <v>1676565596.0999999</v>
      </c>
      <c r="C72">
        <v>223.5999999046326</v>
      </c>
      <c r="D72" t="s">
        <v>472</v>
      </c>
      <c r="E72" t="s">
        <v>473</v>
      </c>
      <c r="F72">
        <v>4</v>
      </c>
      <c r="G72">
        <v>1676565593.8375001</v>
      </c>
      <c r="H72">
        <f t="shared" si="0"/>
        <v>3.3382099272552378E-3</v>
      </c>
      <c r="I72">
        <f t="shared" si="1"/>
        <v>3.3382099272552379</v>
      </c>
      <c r="J72">
        <f t="shared" si="2"/>
        <v>8.5456622522022361</v>
      </c>
      <c r="K72">
        <f t="shared" si="3"/>
        <v>347.18587500000001</v>
      </c>
      <c r="L72">
        <f t="shared" si="4"/>
        <v>279.96120574552015</v>
      </c>
      <c r="M72">
        <f t="shared" si="5"/>
        <v>28.334353360598367</v>
      </c>
      <c r="N72">
        <f t="shared" si="6"/>
        <v>35.138037207199552</v>
      </c>
      <c r="O72">
        <f t="shared" si="7"/>
        <v>0.23761737658192056</v>
      </c>
      <c r="P72">
        <f t="shared" si="8"/>
        <v>2.7631584688271942</v>
      </c>
      <c r="Q72">
        <f t="shared" si="9"/>
        <v>0.22682091885497713</v>
      </c>
      <c r="R72">
        <f t="shared" si="10"/>
        <v>0.14269220903544896</v>
      </c>
      <c r="S72">
        <f t="shared" si="11"/>
        <v>226.12290369724536</v>
      </c>
      <c r="T72">
        <f t="shared" si="12"/>
        <v>32.70063213482468</v>
      </c>
      <c r="U72">
        <f t="shared" si="13"/>
        <v>32.106287500000001</v>
      </c>
      <c r="V72">
        <f t="shared" si="14"/>
        <v>4.8038851436535914</v>
      </c>
      <c r="W72">
        <f t="shared" si="15"/>
        <v>69.830882066300035</v>
      </c>
      <c r="X72">
        <f t="shared" si="16"/>
        <v>3.3745489084545772</v>
      </c>
      <c r="Y72">
        <f t="shared" si="17"/>
        <v>4.8324592337966674</v>
      </c>
      <c r="Z72">
        <f t="shared" si="18"/>
        <v>1.4293362351990142</v>
      </c>
      <c r="AA72">
        <f t="shared" si="19"/>
        <v>-147.21505779195599</v>
      </c>
      <c r="AB72">
        <f t="shared" si="20"/>
        <v>15.626680194059068</v>
      </c>
      <c r="AC72">
        <f t="shared" si="21"/>
        <v>1.2845457618885128</v>
      </c>
      <c r="AD72">
        <f t="shared" si="22"/>
        <v>95.819071861236964</v>
      </c>
      <c r="AE72">
        <f t="shared" si="23"/>
        <v>19.249929039764737</v>
      </c>
      <c r="AF72">
        <f t="shared" si="24"/>
        <v>3.3368092998751018</v>
      </c>
      <c r="AG72">
        <f t="shared" si="25"/>
        <v>8.5456622522022361</v>
      </c>
      <c r="AH72">
        <v>376.67083012065638</v>
      </c>
      <c r="AI72">
        <v>362.19262165116652</v>
      </c>
      <c r="AJ72">
        <v>1.7164536776553829</v>
      </c>
      <c r="AK72">
        <v>60.312584789408973</v>
      </c>
      <c r="AL72">
        <f t="shared" si="26"/>
        <v>3.3382099272552379</v>
      </c>
      <c r="AM72">
        <v>30.364207680630159</v>
      </c>
      <c r="AN72">
        <v>33.342623328448212</v>
      </c>
      <c r="AO72">
        <v>4.16707993223487E-5</v>
      </c>
      <c r="AP72">
        <v>101.54</v>
      </c>
      <c r="AQ72">
        <v>134</v>
      </c>
      <c r="AR72">
        <v>21</v>
      </c>
      <c r="AS72">
        <f t="shared" si="27"/>
        <v>1</v>
      </c>
      <c r="AT72">
        <f t="shared" si="28"/>
        <v>0</v>
      </c>
      <c r="AU72">
        <f t="shared" si="29"/>
        <v>47335.544139955069</v>
      </c>
      <c r="AV72">
        <f t="shared" si="30"/>
        <v>1200.0262499999999</v>
      </c>
      <c r="AW72">
        <f t="shared" si="31"/>
        <v>1025.9488449208525</v>
      </c>
      <c r="AX72">
        <f t="shared" si="32"/>
        <v>0.85493866898399307</v>
      </c>
      <c r="AY72">
        <f t="shared" si="33"/>
        <v>0.18843163113910666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1676565593.8375001</v>
      </c>
      <c r="BF72">
        <v>347.18587500000001</v>
      </c>
      <c r="BG72">
        <v>366.02437500000002</v>
      </c>
      <c r="BH72">
        <v>33.342662500000003</v>
      </c>
      <c r="BI72">
        <v>30.365237499999999</v>
      </c>
      <c r="BJ72">
        <v>352.96224999999998</v>
      </c>
      <c r="BK72">
        <v>33.118474999999997</v>
      </c>
      <c r="BL72">
        <v>650.00150000000008</v>
      </c>
      <c r="BM72">
        <v>101.108</v>
      </c>
      <c r="BN72">
        <v>0.100141625</v>
      </c>
      <c r="BO72">
        <v>32.211187499999987</v>
      </c>
      <c r="BP72">
        <v>32.106287500000001</v>
      </c>
      <c r="BQ72">
        <v>999.9</v>
      </c>
      <c r="BR72">
        <v>0</v>
      </c>
      <c r="BS72">
        <v>0</v>
      </c>
      <c r="BT72">
        <v>8980.78125</v>
      </c>
      <c r="BU72">
        <v>0</v>
      </c>
      <c r="BV72">
        <v>317.263125</v>
      </c>
      <c r="BW72">
        <v>-18.8385125</v>
      </c>
      <c r="BX72">
        <v>359.16125</v>
      </c>
      <c r="BY72">
        <v>377.486875</v>
      </c>
      <c r="BZ72">
        <v>2.97740625</v>
      </c>
      <c r="CA72">
        <v>366.02437500000002</v>
      </c>
      <c r="CB72">
        <v>30.365237499999999</v>
      </c>
      <c r="CC72">
        <v>3.3712062500000002</v>
      </c>
      <c r="CD72">
        <v>3.0701687500000001</v>
      </c>
      <c r="CE72">
        <v>25.984712500000001</v>
      </c>
      <c r="CF72">
        <v>24.413425</v>
      </c>
      <c r="CG72">
        <v>1200.0262499999999</v>
      </c>
      <c r="CH72">
        <v>0.49996049999999997</v>
      </c>
      <c r="CI72">
        <v>0.50003987499999991</v>
      </c>
      <c r="CJ72">
        <v>0</v>
      </c>
      <c r="CK72">
        <v>883.9375</v>
      </c>
      <c r="CL72">
        <v>4.9990899999999998</v>
      </c>
      <c r="CM72">
        <v>9543.036250000001</v>
      </c>
      <c r="CN72">
        <v>9557.911250000001</v>
      </c>
      <c r="CO72">
        <v>41.75</v>
      </c>
      <c r="CP72">
        <v>43.625</v>
      </c>
      <c r="CQ72">
        <v>42.561999999999998</v>
      </c>
      <c r="CR72">
        <v>42.686999999999998</v>
      </c>
      <c r="CS72">
        <v>43.093499999999999</v>
      </c>
      <c r="CT72">
        <v>597.46749999999997</v>
      </c>
      <c r="CU72">
        <v>597.55999999999995</v>
      </c>
      <c r="CV72">
        <v>0</v>
      </c>
      <c r="CW72">
        <v>1676565607.5</v>
      </c>
      <c r="CX72">
        <v>0</v>
      </c>
      <c r="CY72">
        <v>1676559501.0999999</v>
      </c>
      <c r="CZ72" t="s">
        <v>356</v>
      </c>
      <c r="DA72">
        <v>1676559501.0999999</v>
      </c>
      <c r="DB72">
        <v>1676559496.5999999</v>
      </c>
      <c r="DC72">
        <v>9</v>
      </c>
      <c r="DD72">
        <v>-0.31900000000000001</v>
      </c>
      <c r="DE72">
        <v>0.04</v>
      </c>
      <c r="DF72">
        <v>-6.032</v>
      </c>
      <c r="DG72">
        <v>0.23799999999999999</v>
      </c>
      <c r="DH72">
        <v>416</v>
      </c>
      <c r="DI72">
        <v>31</v>
      </c>
      <c r="DJ72">
        <v>0.66</v>
      </c>
      <c r="DK72">
        <v>0.35</v>
      </c>
      <c r="DL72">
        <v>-18.52529024390244</v>
      </c>
      <c r="DM72">
        <v>-2.5612889531661449</v>
      </c>
      <c r="DN72">
        <v>0.2492712557219719</v>
      </c>
      <c r="DO72">
        <v>0</v>
      </c>
      <c r="DP72">
        <v>2.9869236585365848</v>
      </c>
      <c r="DQ72">
        <v>-7.0605351790717724E-2</v>
      </c>
      <c r="DR72">
        <v>7.0233143993199774E-3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371</v>
      </c>
      <c r="EA72">
        <v>3.2976800000000002</v>
      </c>
      <c r="EB72">
        <v>2.6251699999999998</v>
      </c>
      <c r="EC72">
        <v>9.0081300000000003E-2</v>
      </c>
      <c r="ED72">
        <v>9.1900399999999993E-2</v>
      </c>
      <c r="EE72">
        <v>0.137632</v>
      </c>
      <c r="EF72">
        <v>0.127946</v>
      </c>
      <c r="EG72">
        <v>27509.3</v>
      </c>
      <c r="EH72">
        <v>27864.7</v>
      </c>
      <c r="EI72">
        <v>28122.400000000001</v>
      </c>
      <c r="EJ72">
        <v>29526.2</v>
      </c>
      <c r="EK72">
        <v>33390.199999999997</v>
      </c>
      <c r="EL72">
        <v>35723.800000000003</v>
      </c>
      <c r="EM72">
        <v>39715.4</v>
      </c>
      <c r="EN72">
        <v>42174.7</v>
      </c>
      <c r="EO72">
        <v>2.0116200000000002</v>
      </c>
      <c r="EP72">
        <v>2.2117499999999999</v>
      </c>
      <c r="EQ72">
        <v>0.121102</v>
      </c>
      <c r="ER72">
        <v>0</v>
      </c>
      <c r="ES72">
        <v>30.1496</v>
      </c>
      <c r="ET72">
        <v>999.9</v>
      </c>
      <c r="EU72">
        <v>76.3</v>
      </c>
      <c r="EV72">
        <v>31.9</v>
      </c>
      <c r="EW72">
        <v>35.83</v>
      </c>
      <c r="EX72">
        <v>56.340899999999998</v>
      </c>
      <c r="EY72">
        <v>-3.86619</v>
      </c>
      <c r="EZ72">
        <v>2</v>
      </c>
      <c r="FA72">
        <v>0.360844</v>
      </c>
      <c r="FB72">
        <v>-0.26990999999999998</v>
      </c>
      <c r="FC72">
        <v>20.2743</v>
      </c>
      <c r="FD72">
        <v>5.2189399999999999</v>
      </c>
      <c r="FE72">
        <v>12.0067</v>
      </c>
      <c r="FF72">
        <v>4.98705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1.86581</v>
      </c>
      <c r="FM72">
        <v>1.8621700000000001</v>
      </c>
      <c r="FN72">
        <v>1.8641700000000001</v>
      </c>
      <c r="FO72">
        <v>1.86022</v>
      </c>
      <c r="FP72">
        <v>1.86097</v>
      </c>
      <c r="FQ72">
        <v>1.86019</v>
      </c>
      <c r="FR72">
        <v>1.86188</v>
      </c>
      <c r="FS72">
        <v>1.8584700000000001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-5.7889999999999997</v>
      </c>
      <c r="GH72">
        <v>0.22409999999999999</v>
      </c>
      <c r="GI72">
        <v>-4.3390407852367989</v>
      </c>
      <c r="GJ72">
        <v>-4.8024823865547416E-3</v>
      </c>
      <c r="GK72">
        <v>2.2541114550050859E-6</v>
      </c>
      <c r="GL72">
        <v>-5.2254267566753844E-10</v>
      </c>
      <c r="GM72">
        <v>0.224158448447625</v>
      </c>
      <c r="GN72">
        <v>0</v>
      </c>
      <c r="GO72">
        <v>0</v>
      </c>
      <c r="GP72">
        <v>0</v>
      </c>
      <c r="GQ72">
        <v>6</v>
      </c>
      <c r="GR72">
        <v>2068</v>
      </c>
      <c r="GS72">
        <v>3</v>
      </c>
      <c r="GT72">
        <v>31</v>
      </c>
      <c r="GU72">
        <v>101.6</v>
      </c>
      <c r="GV72">
        <v>101.7</v>
      </c>
      <c r="GW72">
        <v>1.24512</v>
      </c>
      <c r="GX72">
        <v>2.5390600000000001</v>
      </c>
      <c r="GY72">
        <v>2.04834</v>
      </c>
      <c r="GZ72">
        <v>2.6281699999999999</v>
      </c>
      <c r="HA72">
        <v>2.1972700000000001</v>
      </c>
      <c r="HB72">
        <v>2.3034699999999999</v>
      </c>
      <c r="HC72">
        <v>37.146299999999997</v>
      </c>
      <c r="HD72">
        <v>14.491</v>
      </c>
      <c r="HE72">
        <v>18</v>
      </c>
      <c r="HF72">
        <v>533.60400000000004</v>
      </c>
      <c r="HG72">
        <v>759.51300000000003</v>
      </c>
      <c r="HH72">
        <v>31.000699999999998</v>
      </c>
      <c r="HI72">
        <v>32.005400000000002</v>
      </c>
      <c r="HJ72">
        <v>30.000299999999999</v>
      </c>
      <c r="HK72">
        <v>31.930700000000002</v>
      </c>
      <c r="HL72">
        <v>31.9329</v>
      </c>
      <c r="HM72">
        <v>24.927099999999999</v>
      </c>
      <c r="HN72">
        <v>19.804099999999998</v>
      </c>
      <c r="HO72">
        <v>100</v>
      </c>
      <c r="HP72">
        <v>31</v>
      </c>
      <c r="HQ72">
        <v>384.76100000000002</v>
      </c>
      <c r="HR72">
        <v>30.283999999999999</v>
      </c>
      <c r="HS72">
        <v>99.123800000000003</v>
      </c>
      <c r="HT72">
        <v>97.826700000000002</v>
      </c>
    </row>
    <row r="73" spans="1:228" x14ac:dyDescent="0.2">
      <c r="A73">
        <v>58</v>
      </c>
      <c r="B73">
        <v>1676565600.0999999</v>
      </c>
      <c r="C73">
        <v>227.5999999046326</v>
      </c>
      <c r="D73" t="s">
        <v>474</v>
      </c>
      <c r="E73" t="s">
        <v>475</v>
      </c>
      <c r="F73">
        <v>4</v>
      </c>
      <c r="G73">
        <v>1676565598.0999999</v>
      </c>
      <c r="H73">
        <f t="shared" si="0"/>
        <v>3.3368518417721915E-3</v>
      </c>
      <c r="I73">
        <f t="shared" si="1"/>
        <v>3.3368518417721913</v>
      </c>
      <c r="J73">
        <f t="shared" si="2"/>
        <v>9.0728562447044272</v>
      </c>
      <c r="K73">
        <f t="shared" si="3"/>
        <v>354.17028571428568</v>
      </c>
      <c r="L73">
        <f t="shared" si="4"/>
        <v>283.04395421529966</v>
      </c>
      <c r="M73">
        <f t="shared" si="5"/>
        <v>28.646572081658515</v>
      </c>
      <c r="N73">
        <f t="shared" si="6"/>
        <v>35.845191065902149</v>
      </c>
      <c r="O73">
        <f t="shared" si="7"/>
        <v>0.23728736549966242</v>
      </c>
      <c r="P73">
        <f t="shared" si="8"/>
        <v>2.7657699459025102</v>
      </c>
      <c r="Q73">
        <f t="shared" si="9"/>
        <v>0.22652981685173409</v>
      </c>
      <c r="R73">
        <f t="shared" si="10"/>
        <v>0.14250701232784896</v>
      </c>
      <c r="S73">
        <f t="shared" si="11"/>
        <v>226.13154086442486</v>
      </c>
      <c r="T73">
        <f t="shared" si="12"/>
        <v>32.704098154372076</v>
      </c>
      <c r="U73">
        <f t="shared" si="13"/>
        <v>32.111114285714287</v>
      </c>
      <c r="V73">
        <f t="shared" si="14"/>
        <v>4.8051966938397221</v>
      </c>
      <c r="W73">
        <f t="shared" si="15"/>
        <v>69.818343004247652</v>
      </c>
      <c r="X73">
        <f t="shared" si="16"/>
        <v>3.3746045834349689</v>
      </c>
      <c r="Y73">
        <f t="shared" si="17"/>
        <v>4.8334068644821073</v>
      </c>
      <c r="Z73">
        <f t="shared" si="18"/>
        <v>1.4305921104047532</v>
      </c>
      <c r="AA73">
        <f t="shared" si="19"/>
        <v>-147.15516622215364</v>
      </c>
      <c r="AB73">
        <f t="shared" si="20"/>
        <v>15.439087945952597</v>
      </c>
      <c r="AC73">
        <f t="shared" si="21"/>
        <v>1.2679786689482253</v>
      </c>
      <c r="AD73">
        <f t="shared" si="22"/>
        <v>95.683441257172035</v>
      </c>
      <c r="AE73">
        <f t="shared" si="23"/>
        <v>19.490567255613833</v>
      </c>
      <c r="AF73">
        <f t="shared" si="24"/>
        <v>3.3512026363502407</v>
      </c>
      <c r="AG73">
        <f t="shared" si="25"/>
        <v>9.0728562447044272</v>
      </c>
      <c r="AH73">
        <v>383.70238945158877</v>
      </c>
      <c r="AI73">
        <v>368.89039999999989</v>
      </c>
      <c r="AJ73">
        <v>1.671144530179909</v>
      </c>
      <c r="AK73">
        <v>60.312584789408973</v>
      </c>
      <c r="AL73">
        <f t="shared" si="26"/>
        <v>3.3368518417721913</v>
      </c>
      <c r="AM73">
        <v>30.364451304242429</v>
      </c>
      <c r="AN73">
        <v>33.341873939393949</v>
      </c>
      <c r="AO73">
        <v>-1.074598519778668E-5</v>
      </c>
      <c r="AP73">
        <v>101.54</v>
      </c>
      <c r="AQ73">
        <v>134</v>
      </c>
      <c r="AR73">
        <v>21</v>
      </c>
      <c r="AS73">
        <f t="shared" si="27"/>
        <v>1</v>
      </c>
      <c r="AT73">
        <f t="shared" si="28"/>
        <v>0</v>
      </c>
      <c r="AU73">
        <f t="shared" si="29"/>
        <v>47406.991234522255</v>
      </c>
      <c r="AV73">
        <f t="shared" si="30"/>
        <v>1200.0842857142859</v>
      </c>
      <c r="AW73">
        <f t="shared" si="31"/>
        <v>1025.9972709142096</v>
      </c>
      <c r="AX73">
        <f t="shared" si="32"/>
        <v>0.85493767656789188</v>
      </c>
      <c r="AY73">
        <f t="shared" si="33"/>
        <v>0.18842971577603165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1676565598.0999999</v>
      </c>
      <c r="BF73">
        <v>354.17028571428568</v>
      </c>
      <c r="BG73">
        <v>373.25642857142861</v>
      </c>
      <c r="BH73">
        <v>33.342957142857138</v>
      </c>
      <c r="BI73">
        <v>30.352799999999998</v>
      </c>
      <c r="BJ73">
        <v>359.9704285714285</v>
      </c>
      <c r="BK73">
        <v>33.118828571428573</v>
      </c>
      <c r="BL73">
        <v>650.02542857142873</v>
      </c>
      <c r="BM73">
        <v>101.10899999999999</v>
      </c>
      <c r="BN73">
        <v>9.9917042857142854E-2</v>
      </c>
      <c r="BO73">
        <v>32.214657142857142</v>
      </c>
      <c r="BP73">
        <v>32.111114285714287</v>
      </c>
      <c r="BQ73">
        <v>999.89999999999986</v>
      </c>
      <c r="BR73">
        <v>0</v>
      </c>
      <c r="BS73">
        <v>0</v>
      </c>
      <c r="BT73">
        <v>8994.5542857142846</v>
      </c>
      <c r="BU73">
        <v>0</v>
      </c>
      <c r="BV73">
        <v>281.92385714285717</v>
      </c>
      <c r="BW73">
        <v>-19.08587142857143</v>
      </c>
      <c r="BX73">
        <v>366.387</v>
      </c>
      <c r="BY73">
        <v>384.94014285714292</v>
      </c>
      <c r="BZ73">
        <v>2.990159999999999</v>
      </c>
      <c r="CA73">
        <v>373.25642857142861</v>
      </c>
      <c r="CB73">
        <v>30.352799999999998</v>
      </c>
      <c r="CC73">
        <v>3.3712685714285708</v>
      </c>
      <c r="CD73">
        <v>3.068937142857143</v>
      </c>
      <c r="CE73">
        <v>25.985014285714289</v>
      </c>
      <c r="CF73">
        <v>24.406742857142859</v>
      </c>
      <c r="CG73">
        <v>1200.0842857142859</v>
      </c>
      <c r="CH73">
        <v>0.49999399999999999</v>
      </c>
      <c r="CI73">
        <v>0.50000614285714295</v>
      </c>
      <c r="CJ73">
        <v>0</v>
      </c>
      <c r="CK73">
        <v>883.74885714285733</v>
      </c>
      <c r="CL73">
        <v>4.9990899999999998</v>
      </c>
      <c r="CM73">
        <v>9537.807142857142</v>
      </c>
      <c r="CN73">
        <v>9558.4914285714294</v>
      </c>
      <c r="CO73">
        <v>41.75</v>
      </c>
      <c r="CP73">
        <v>43.625</v>
      </c>
      <c r="CQ73">
        <v>42.561999999999998</v>
      </c>
      <c r="CR73">
        <v>42.686999999999998</v>
      </c>
      <c r="CS73">
        <v>43.125</v>
      </c>
      <c r="CT73">
        <v>597.53714285714273</v>
      </c>
      <c r="CU73">
        <v>597.55000000000007</v>
      </c>
      <c r="CV73">
        <v>0</v>
      </c>
      <c r="CW73">
        <v>1676565611.7</v>
      </c>
      <c r="CX73">
        <v>0</v>
      </c>
      <c r="CY73">
        <v>1676559501.0999999</v>
      </c>
      <c r="CZ73" t="s">
        <v>356</v>
      </c>
      <c r="DA73">
        <v>1676559501.0999999</v>
      </c>
      <c r="DB73">
        <v>1676559496.5999999</v>
      </c>
      <c r="DC73">
        <v>9</v>
      </c>
      <c r="DD73">
        <v>-0.31900000000000001</v>
      </c>
      <c r="DE73">
        <v>0.04</v>
      </c>
      <c r="DF73">
        <v>-6.032</v>
      </c>
      <c r="DG73">
        <v>0.23799999999999999</v>
      </c>
      <c r="DH73">
        <v>416</v>
      </c>
      <c r="DI73">
        <v>31</v>
      </c>
      <c r="DJ73">
        <v>0.66</v>
      </c>
      <c r="DK73">
        <v>0.35</v>
      </c>
      <c r="DL73">
        <v>-18.703846341463411</v>
      </c>
      <c r="DM73">
        <v>-2.570800931164579</v>
      </c>
      <c r="DN73">
        <v>0.24803024903796481</v>
      </c>
      <c r="DO73">
        <v>0</v>
      </c>
      <c r="DP73">
        <v>2.985508048780487</v>
      </c>
      <c r="DQ73">
        <v>-2.609205936257155E-2</v>
      </c>
      <c r="DR73">
        <v>7.6312445743612614E-3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371</v>
      </c>
      <c r="EA73">
        <v>3.2978000000000001</v>
      </c>
      <c r="EB73">
        <v>2.6252399999999998</v>
      </c>
      <c r="EC73">
        <v>9.1364399999999998E-2</v>
      </c>
      <c r="ED73">
        <v>9.3198100000000006E-2</v>
      </c>
      <c r="EE73">
        <v>0.13762199999999999</v>
      </c>
      <c r="EF73">
        <v>0.127826</v>
      </c>
      <c r="EG73">
        <v>27469.8</v>
      </c>
      <c r="EH73">
        <v>27825</v>
      </c>
      <c r="EI73">
        <v>28121.599999999999</v>
      </c>
      <c r="EJ73">
        <v>29526.3</v>
      </c>
      <c r="EK73">
        <v>33390.199999999997</v>
      </c>
      <c r="EL73">
        <v>35728.6</v>
      </c>
      <c r="EM73">
        <v>39714.800000000003</v>
      </c>
      <c r="EN73">
        <v>42174.5</v>
      </c>
      <c r="EO73">
        <v>2.0122499999999999</v>
      </c>
      <c r="EP73">
        <v>2.2115499999999999</v>
      </c>
      <c r="EQ73">
        <v>0.120349</v>
      </c>
      <c r="ER73">
        <v>0</v>
      </c>
      <c r="ES73">
        <v>30.150500000000001</v>
      </c>
      <c r="ET73">
        <v>999.9</v>
      </c>
      <c r="EU73">
        <v>76.3</v>
      </c>
      <c r="EV73">
        <v>31.9</v>
      </c>
      <c r="EW73">
        <v>35.837400000000002</v>
      </c>
      <c r="EX73">
        <v>56.760899999999999</v>
      </c>
      <c r="EY73">
        <v>-3.8181099999999999</v>
      </c>
      <c r="EZ73">
        <v>2</v>
      </c>
      <c r="FA73">
        <v>0.36122700000000002</v>
      </c>
      <c r="FB73">
        <v>-0.26693099999999997</v>
      </c>
      <c r="FC73">
        <v>20.2744</v>
      </c>
      <c r="FD73">
        <v>5.2193899999999998</v>
      </c>
      <c r="FE73">
        <v>12.007099999999999</v>
      </c>
      <c r="FF73">
        <v>4.9865500000000003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1.8658300000000001</v>
      </c>
      <c r="FM73">
        <v>1.8621799999999999</v>
      </c>
      <c r="FN73">
        <v>1.8641799999999999</v>
      </c>
      <c r="FO73">
        <v>1.8602300000000001</v>
      </c>
      <c r="FP73">
        <v>1.8609800000000001</v>
      </c>
      <c r="FQ73">
        <v>1.8601399999999999</v>
      </c>
      <c r="FR73">
        <v>1.86188</v>
      </c>
      <c r="FS73">
        <v>1.8584799999999999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-5.8109999999999999</v>
      </c>
      <c r="GH73">
        <v>0.22420000000000001</v>
      </c>
      <c r="GI73">
        <v>-4.3390407852367989</v>
      </c>
      <c r="GJ73">
        <v>-4.8024823865547416E-3</v>
      </c>
      <c r="GK73">
        <v>2.2541114550050859E-6</v>
      </c>
      <c r="GL73">
        <v>-5.2254267566753844E-10</v>
      </c>
      <c r="GM73">
        <v>0.224158448447625</v>
      </c>
      <c r="GN73">
        <v>0</v>
      </c>
      <c r="GO73">
        <v>0</v>
      </c>
      <c r="GP73">
        <v>0</v>
      </c>
      <c r="GQ73">
        <v>6</v>
      </c>
      <c r="GR73">
        <v>2068</v>
      </c>
      <c r="GS73">
        <v>3</v>
      </c>
      <c r="GT73">
        <v>31</v>
      </c>
      <c r="GU73">
        <v>101.7</v>
      </c>
      <c r="GV73">
        <v>101.7</v>
      </c>
      <c r="GW73">
        <v>1.2634300000000001</v>
      </c>
      <c r="GX73">
        <v>2.5476100000000002</v>
      </c>
      <c r="GY73">
        <v>2.04834</v>
      </c>
      <c r="GZ73">
        <v>2.6281699999999999</v>
      </c>
      <c r="HA73">
        <v>2.1972700000000001</v>
      </c>
      <c r="HB73">
        <v>2.2888199999999999</v>
      </c>
      <c r="HC73">
        <v>37.146299999999997</v>
      </c>
      <c r="HD73">
        <v>14.491</v>
      </c>
      <c r="HE73">
        <v>18</v>
      </c>
      <c r="HF73">
        <v>534.04100000000005</v>
      </c>
      <c r="HG73">
        <v>759.351</v>
      </c>
      <c r="HH73">
        <v>31.000800000000002</v>
      </c>
      <c r="HI73">
        <v>32.008299999999998</v>
      </c>
      <c r="HJ73">
        <v>30.000399999999999</v>
      </c>
      <c r="HK73">
        <v>31.9328</v>
      </c>
      <c r="HL73">
        <v>31.935400000000001</v>
      </c>
      <c r="HM73">
        <v>25.290500000000002</v>
      </c>
      <c r="HN73">
        <v>19.804099999999998</v>
      </c>
      <c r="HO73">
        <v>100</v>
      </c>
      <c r="HP73">
        <v>31</v>
      </c>
      <c r="HQ73">
        <v>391.43900000000002</v>
      </c>
      <c r="HR73">
        <v>30.283999999999999</v>
      </c>
      <c r="HS73">
        <v>99.121899999999997</v>
      </c>
      <c r="HT73">
        <v>97.826499999999996</v>
      </c>
    </row>
    <row r="74" spans="1:228" x14ac:dyDescent="0.2">
      <c r="A74">
        <v>59</v>
      </c>
      <c r="B74">
        <v>1676565604.0999999</v>
      </c>
      <c r="C74">
        <v>231.5999999046326</v>
      </c>
      <c r="D74" t="s">
        <v>476</v>
      </c>
      <c r="E74" t="s">
        <v>477</v>
      </c>
      <c r="F74">
        <v>4</v>
      </c>
      <c r="G74">
        <v>1676565601.7874999</v>
      </c>
      <c r="H74">
        <f t="shared" si="0"/>
        <v>3.3741943674455827E-3</v>
      </c>
      <c r="I74">
        <f t="shared" si="1"/>
        <v>3.3741943674455825</v>
      </c>
      <c r="J74">
        <f t="shared" si="2"/>
        <v>9.1266585879033357</v>
      </c>
      <c r="K74">
        <f t="shared" si="3"/>
        <v>360.176875</v>
      </c>
      <c r="L74">
        <f t="shared" si="4"/>
        <v>289.2251854597979</v>
      </c>
      <c r="M74">
        <f t="shared" si="5"/>
        <v>29.271594537962081</v>
      </c>
      <c r="N74">
        <f t="shared" si="6"/>
        <v>36.452397567623706</v>
      </c>
      <c r="O74">
        <f t="shared" si="7"/>
        <v>0.23999166337476685</v>
      </c>
      <c r="P74">
        <f t="shared" si="8"/>
        <v>2.7689057169050972</v>
      </c>
      <c r="Q74">
        <f t="shared" si="9"/>
        <v>0.2290054655649624</v>
      </c>
      <c r="R74">
        <f t="shared" si="10"/>
        <v>0.14407356669662919</v>
      </c>
      <c r="S74">
        <f t="shared" si="11"/>
        <v>226.12598807257274</v>
      </c>
      <c r="T74">
        <f t="shared" si="12"/>
        <v>32.697047990413672</v>
      </c>
      <c r="U74">
        <f t="shared" si="13"/>
        <v>32.109749999999998</v>
      </c>
      <c r="V74">
        <f t="shared" si="14"/>
        <v>4.8048259540142571</v>
      </c>
      <c r="W74">
        <f t="shared" si="15"/>
        <v>69.788863346810231</v>
      </c>
      <c r="X74">
        <f t="shared" si="16"/>
        <v>3.3738837227073999</v>
      </c>
      <c r="Y74">
        <f t="shared" si="17"/>
        <v>4.8344156372645761</v>
      </c>
      <c r="Z74">
        <f t="shared" si="18"/>
        <v>1.4309422313068572</v>
      </c>
      <c r="AA74">
        <f t="shared" si="19"/>
        <v>-148.8019716043502</v>
      </c>
      <c r="AB74">
        <f t="shared" si="20"/>
        <v>16.211508808063339</v>
      </c>
      <c r="AC74">
        <f t="shared" si="21"/>
        <v>1.3299233165466982</v>
      </c>
      <c r="AD74">
        <f t="shared" si="22"/>
        <v>94.865448592832593</v>
      </c>
      <c r="AE74">
        <f t="shared" si="23"/>
        <v>19.623179172303413</v>
      </c>
      <c r="AF74">
        <f t="shared" si="24"/>
        <v>3.3815679957843603</v>
      </c>
      <c r="AG74">
        <f t="shared" si="25"/>
        <v>9.1266585879033357</v>
      </c>
      <c r="AH74">
        <v>390.57445313519628</v>
      </c>
      <c r="AI74">
        <v>375.65095757575739</v>
      </c>
      <c r="AJ74">
        <v>1.6874087980387229</v>
      </c>
      <c r="AK74">
        <v>60.312584789408973</v>
      </c>
      <c r="AL74">
        <f t="shared" si="26"/>
        <v>3.3741943674455825</v>
      </c>
      <c r="AM74">
        <v>30.31937867320346</v>
      </c>
      <c r="AN74">
        <v>33.330695151515151</v>
      </c>
      <c r="AO74">
        <v>-7.4826708645090774E-5</v>
      </c>
      <c r="AP74">
        <v>101.54</v>
      </c>
      <c r="AQ74">
        <v>134</v>
      </c>
      <c r="AR74">
        <v>21</v>
      </c>
      <c r="AS74">
        <f t="shared" si="27"/>
        <v>1</v>
      </c>
      <c r="AT74">
        <f t="shared" si="28"/>
        <v>0</v>
      </c>
      <c r="AU74">
        <f t="shared" si="29"/>
        <v>47492.876744138033</v>
      </c>
      <c r="AV74">
        <f t="shared" si="30"/>
        <v>1200.0487499999999</v>
      </c>
      <c r="AW74">
        <f t="shared" si="31"/>
        <v>1025.9674824210222</v>
      </c>
      <c r="AX74">
        <f t="shared" si="32"/>
        <v>0.85493817015435591</v>
      </c>
      <c r="AY74">
        <f t="shared" si="33"/>
        <v>0.18843066839790695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1676565601.7874999</v>
      </c>
      <c r="BF74">
        <v>360.176875</v>
      </c>
      <c r="BG74">
        <v>379.41500000000002</v>
      </c>
      <c r="BH74">
        <v>33.336487499999997</v>
      </c>
      <c r="BI74">
        <v>30.319075000000002</v>
      </c>
      <c r="BJ74">
        <v>365.99737499999998</v>
      </c>
      <c r="BK74">
        <v>33.112324999999998</v>
      </c>
      <c r="BL74">
        <v>649.995</v>
      </c>
      <c r="BM74">
        <v>101.106875</v>
      </c>
      <c r="BN74">
        <v>0.100059975</v>
      </c>
      <c r="BO74">
        <v>32.218350000000001</v>
      </c>
      <c r="BP74">
        <v>32.109749999999998</v>
      </c>
      <c r="BQ74">
        <v>999.9</v>
      </c>
      <c r="BR74">
        <v>0</v>
      </c>
      <c r="BS74">
        <v>0</v>
      </c>
      <c r="BT74">
        <v>9011.4049999999988</v>
      </c>
      <c r="BU74">
        <v>0</v>
      </c>
      <c r="BV74">
        <v>267.496375</v>
      </c>
      <c r="BW74">
        <v>-19.238275000000002</v>
      </c>
      <c r="BX74">
        <v>372.59775000000002</v>
      </c>
      <c r="BY74">
        <v>391.27825000000001</v>
      </c>
      <c r="BZ74">
        <v>3.0174249999999998</v>
      </c>
      <c r="CA74">
        <v>379.41500000000002</v>
      </c>
      <c r="CB74">
        <v>30.319075000000002</v>
      </c>
      <c r="CC74">
        <v>3.3705474999999998</v>
      </c>
      <c r="CD74">
        <v>3.0654650000000001</v>
      </c>
      <c r="CE74">
        <v>25.981412500000001</v>
      </c>
      <c r="CF74">
        <v>24.3878375</v>
      </c>
      <c r="CG74">
        <v>1200.0487499999999</v>
      </c>
      <c r="CH74">
        <v>0.49997799999999998</v>
      </c>
      <c r="CI74">
        <v>0.50002225</v>
      </c>
      <c r="CJ74">
        <v>0</v>
      </c>
      <c r="CK74">
        <v>883.43537500000002</v>
      </c>
      <c r="CL74">
        <v>4.9990899999999998</v>
      </c>
      <c r="CM74">
        <v>9534.4975000000013</v>
      </c>
      <c r="CN74">
        <v>9558.1625000000004</v>
      </c>
      <c r="CO74">
        <v>41.765500000000003</v>
      </c>
      <c r="CP74">
        <v>43.625</v>
      </c>
      <c r="CQ74">
        <v>42.561999999999998</v>
      </c>
      <c r="CR74">
        <v>42.686999999999998</v>
      </c>
      <c r="CS74">
        <v>43.125</v>
      </c>
      <c r="CT74">
        <v>597.49874999999997</v>
      </c>
      <c r="CU74">
        <v>597.55124999999998</v>
      </c>
      <c r="CV74">
        <v>0</v>
      </c>
      <c r="CW74">
        <v>1676565615.9000001</v>
      </c>
      <c r="CX74">
        <v>0</v>
      </c>
      <c r="CY74">
        <v>1676559501.0999999</v>
      </c>
      <c r="CZ74" t="s">
        <v>356</v>
      </c>
      <c r="DA74">
        <v>1676559501.0999999</v>
      </c>
      <c r="DB74">
        <v>1676559496.5999999</v>
      </c>
      <c r="DC74">
        <v>9</v>
      </c>
      <c r="DD74">
        <v>-0.31900000000000001</v>
      </c>
      <c r="DE74">
        <v>0.04</v>
      </c>
      <c r="DF74">
        <v>-6.032</v>
      </c>
      <c r="DG74">
        <v>0.23799999999999999</v>
      </c>
      <c r="DH74">
        <v>416</v>
      </c>
      <c r="DI74">
        <v>31</v>
      </c>
      <c r="DJ74">
        <v>0.66</v>
      </c>
      <c r="DK74">
        <v>0.35</v>
      </c>
      <c r="DL74">
        <v>-18.87575609756097</v>
      </c>
      <c r="DM74">
        <v>-2.657932902322738</v>
      </c>
      <c r="DN74">
        <v>0.2561885700776475</v>
      </c>
      <c r="DO74">
        <v>0</v>
      </c>
      <c r="DP74">
        <v>2.9905675609756099</v>
      </c>
      <c r="DQ74">
        <v>9.6746665290629141E-2</v>
      </c>
      <c r="DR74">
        <v>1.523449003853059E-2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371</v>
      </c>
      <c r="EA74">
        <v>3.2978900000000002</v>
      </c>
      <c r="EB74">
        <v>2.6254900000000001</v>
      </c>
      <c r="EC74">
        <v>9.2657000000000003E-2</v>
      </c>
      <c r="ED74">
        <v>9.4481200000000001E-2</v>
      </c>
      <c r="EE74">
        <v>0.13758699999999999</v>
      </c>
      <c r="EF74">
        <v>0.12779299999999999</v>
      </c>
      <c r="EG74">
        <v>27430.5</v>
      </c>
      <c r="EH74">
        <v>27785.3</v>
      </c>
      <c r="EI74">
        <v>28121.5</v>
      </c>
      <c r="EJ74">
        <v>29526</v>
      </c>
      <c r="EK74">
        <v>33391.699999999997</v>
      </c>
      <c r="EL74">
        <v>35729.699999999997</v>
      </c>
      <c r="EM74">
        <v>39714.9</v>
      </c>
      <c r="EN74">
        <v>42174.1</v>
      </c>
      <c r="EO74">
        <v>2.0126200000000001</v>
      </c>
      <c r="EP74">
        <v>2.21143</v>
      </c>
      <c r="EQ74">
        <v>0.120819</v>
      </c>
      <c r="ER74">
        <v>0</v>
      </c>
      <c r="ES74">
        <v>30.1538</v>
      </c>
      <c r="ET74">
        <v>999.9</v>
      </c>
      <c r="EU74">
        <v>76.3</v>
      </c>
      <c r="EV74">
        <v>31.9</v>
      </c>
      <c r="EW74">
        <v>35.8337</v>
      </c>
      <c r="EX74">
        <v>57.120899999999999</v>
      </c>
      <c r="EY74">
        <v>-3.8942299999999999</v>
      </c>
      <c r="EZ74">
        <v>2</v>
      </c>
      <c r="FA74">
        <v>0.36124000000000001</v>
      </c>
      <c r="FB74">
        <v>-0.26491599999999998</v>
      </c>
      <c r="FC74">
        <v>20.2744</v>
      </c>
      <c r="FD74">
        <v>5.2202799999999998</v>
      </c>
      <c r="FE74">
        <v>12.007300000000001</v>
      </c>
      <c r="FF74">
        <v>4.9869000000000003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1.86582</v>
      </c>
      <c r="FM74">
        <v>1.8621799999999999</v>
      </c>
      <c r="FN74">
        <v>1.8641700000000001</v>
      </c>
      <c r="FO74">
        <v>1.8602099999999999</v>
      </c>
      <c r="FP74">
        <v>1.8609599999999999</v>
      </c>
      <c r="FQ74">
        <v>1.8601700000000001</v>
      </c>
      <c r="FR74">
        <v>1.86188</v>
      </c>
      <c r="FS74">
        <v>1.8584799999999999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-5.8330000000000002</v>
      </c>
      <c r="GH74">
        <v>0.22409999999999999</v>
      </c>
      <c r="GI74">
        <v>-4.3390407852367989</v>
      </c>
      <c r="GJ74">
        <v>-4.8024823865547416E-3</v>
      </c>
      <c r="GK74">
        <v>2.2541114550050859E-6</v>
      </c>
      <c r="GL74">
        <v>-5.2254267566753844E-10</v>
      </c>
      <c r="GM74">
        <v>0.224158448447625</v>
      </c>
      <c r="GN74">
        <v>0</v>
      </c>
      <c r="GO74">
        <v>0</v>
      </c>
      <c r="GP74">
        <v>0</v>
      </c>
      <c r="GQ74">
        <v>6</v>
      </c>
      <c r="GR74">
        <v>2068</v>
      </c>
      <c r="GS74">
        <v>3</v>
      </c>
      <c r="GT74">
        <v>31</v>
      </c>
      <c r="GU74">
        <v>101.7</v>
      </c>
      <c r="GV74">
        <v>101.8</v>
      </c>
      <c r="GW74">
        <v>1.2817400000000001</v>
      </c>
      <c r="GX74">
        <v>2.5415000000000001</v>
      </c>
      <c r="GY74">
        <v>2.04834</v>
      </c>
      <c r="GZ74">
        <v>2.6281699999999999</v>
      </c>
      <c r="HA74">
        <v>2.1972700000000001</v>
      </c>
      <c r="HB74">
        <v>2.33643</v>
      </c>
      <c r="HC74">
        <v>37.146299999999997</v>
      </c>
      <c r="HD74">
        <v>14.517300000000001</v>
      </c>
      <c r="HE74">
        <v>18</v>
      </c>
      <c r="HF74">
        <v>534.31100000000004</v>
      </c>
      <c r="HG74">
        <v>759.26</v>
      </c>
      <c r="HH74">
        <v>31.000699999999998</v>
      </c>
      <c r="HI74">
        <v>32.011099999999999</v>
      </c>
      <c r="HJ74">
        <v>30.0002</v>
      </c>
      <c r="HK74">
        <v>31.934899999999999</v>
      </c>
      <c r="HL74">
        <v>31.9377</v>
      </c>
      <c r="HM74">
        <v>25.653400000000001</v>
      </c>
      <c r="HN74">
        <v>19.804099999999998</v>
      </c>
      <c r="HO74">
        <v>100</v>
      </c>
      <c r="HP74">
        <v>31</v>
      </c>
      <c r="HQ74">
        <v>398.11799999999999</v>
      </c>
      <c r="HR74">
        <v>30.283999999999999</v>
      </c>
      <c r="HS74">
        <v>99.121799999999993</v>
      </c>
      <c r="HT74">
        <v>97.825599999999994</v>
      </c>
    </row>
    <row r="75" spans="1:228" x14ac:dyDescent="0.2">
      <c r="A75">
        <v>60</v>
      </c>
      <c r="B75">
        <v>1676565608.0999999</v>
      </c>
      <c r="C75">
        <v>235.5999999046326</v>
      </c>
      <c r="D75" t="s">
        <v>478</v>
      </c>
      <c r="E75" t="s">
        <v>479</v>
      </c>
      <c r="F75">
        <v>4</v>
      </c>
      <c r="G75">
        <v>1676565606.0999999</v>
      </c>
      <c r="H75">
        <f t="shared" si="0"/>
        <v>3.3737626276755281E-3</v>
      </c>
      <c r="I75">
        <f t="shared" si="1"/>
        <v>3.3737626276755281</v>
      </c>
      <c r="J75">
        <f t="shared" si="2"/>
        <v>9.1906824312647206</v>
      </c>
      <c r="K75">
        <f t="shared" si="3"/>
        <v>367.22500000000002</v>
      </c>
      <c r="L75">
        <f t="shared" si="4"/>
        <v>295.48635167029119</v>
      </c>
      <c r="M75">
        <f t="shared" si="5"/>
        <v>29.905210257291657</v>
      </c>
      <c r="N75">
        <f t="shared" si="6"/>
        <v>37.165644960102149</v>
      </c>
      <c r="O75">
        <f t="shared" si="7"/>
        <v>0.23934996163251482</v>
      </c>
      <c r="P75">
        <f t="shared" si="8"/>
        <v>2.7655298919460831</v>
      </c>
      <c r="Q75">
        <f t="shared" si="9"/>
        <v>0.22840831314989327</v>
      </c>
      <c r="R75">
        <f t="shared" si="10"/>
        <v>0.14369657174871026</v>
      </c>
      <c r="S75">
        <f t="shared" si="11"/>
        <v>226.12720547726983</v>
      </c>
      <c r="T75">
        <f t="shared" si="12"/>
        <v>32.701633528003192</v>
      </c>
      <c r="U75">
        <f t="shared" si="13"/>
        <v>32.119342857142861</v>
      </c>
      <c r="V75">
        <f t="shared" si="14"/>
        <v>4.8074333071475754</v>
      </c>
      <c r="W75">
        <f t="shared" si="15"/>
        <v>69.754065828351216</v>
      </c>
      <c r="X75">
        <f t="shared" si="16"/>
        <v>3.372948819433855</v>
      </c>
      <c r="Y75">
        <f t="shared" si="17"/>
        <v>4.8354870492193385</v>
      </c>
      <c r="Z75">
        <f t="shared" si="18"/>
        <v>1.4344844877137204</v>
      </c>
      <c r="AA75">
        <f t="shared" si="19"/>
        <v>-148.78293188049079</v>
      </c>
      <c r="AB75">
        <f t="shared" si="20"/>
        <v>15.346160835525206</v>
      </c>
      <c r="AC75">
        <f t="shared" si="21"/>
        <v>1.260554327576318</v>
      </c>
      <c r="AD75">
        <f t="shared" si="22"/>
        <v>93.950988759880573</v>
      </c>
      <c r="AE75">
        <f t="shared" si="23"/>
        <v>19.795006298869655</v>
      </c>
      <c r="AF75">
        <f t="shared" si="24"/>
        <v>3.3724416033685412</v>
      </c>
      <c r="AG75">
        <f t="shared" si="25"/>
        <v>9.1906824312647206</v>
      </c>
      <c r="AH75">
        <v>397.48420192722449</v>
      </c>
      <c r="AI75">
        <v>382.44624242424243</v>
      </c>
      <c r="AJ75">
        <v>1.70226221154651</v>
      </c>
      <c r="AK75">
        <v>60.312584789408973</v>
      </c>
      <c r="AL75">
        <f t="shared" si="26"/>
        <v>3.3737626276755281</v>
      </c>
      <c r="AM75">
        <v>30.31661926930736</v>
      </c>
      <c r="AN75">
        <v>33.327041818181833</v>
      </c>
      <c r="AO75">
        <v>-3.2178107606683908E-5</v>
      </c>
      <c r="AP75">
        <v>101.54</v>
      </c>
      <c r="AQ75">
        <v>133</v>
      </c>
      <c r="AR75">
        <v>20</v>
      </c>
      <c r="AS75">
        <f t="shared" si="27"/>
        <v>1</v>
      </c>
      <c r="AT75">
        <f t="shared" si="28"/>
        <v>0</v>
      </c>
      <c r="AU75">
        <f t="shared" si="29"/>
        <v>47399.17478626209</v>
      </c>
      <c r="AV75">
        <f t="shared" si="30"/>
        <v>1200.048571428571</v>
      </c>
      <c r="AW75">
        <f t="shared" si="31"/>
        <v>1025.9679779674971</v>
      </c>
      <c r="AX75">
        <f t="shared" si="32"/>
        <v>0.85493871031083057</v>
      </c>
      <c r="AY75">
        <f t="shared" si="33"/>
        <v>0.18843171089990279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1676565606.0999999</v>
      </c>
      <c r="BF75">
        <v>367.22500000000002</v>
      </c>
      <c r="BG75">
        <v>386.63900000000001</v>
      </c>
      <c r="BH75">
        <v>33.327314285714287</v>
      </c>
      <c r="BI75">
        <v>30.318271428571428</v>
      </c>
      <c r="BJ75">
        <v>373.06928571428568</v>
      </c>
      <c r="BK75">
        <v>33.103171428571429</v>
      </c>
      <c r="BL75">
        <v>650.05000000000007</v>
      </c>
      <c r="BM75">
        <v>101.1067142857143</v>
      </c>
      <c r="BN75">
        <v>0.1000253428571428</v>
      </c>
      <c r="BO75">
        <v>32.222271428571432</v>
      </c>
      <c r="BP75">
        <v>32.119342857142861</v>
      </c>
      <c r="BQ75">
        <v>999.89999999999986</v>
      </c>
      <c r="BR75">
        <v>0</v>
      </c>
      <c r="BS75">
        <v>0</v>
      </c>
      <c r="BT75">
        <v>8993.482857142857</v>
      </c>
      <c r="BU75">
        <v>0</v>
      </c>
      <c r="BV75">
        <v>251.97028571428569</v>
      </c>
      <c r="BW75">
        <v>-19.413885714285719</v>
      </c>
      <c r="BX75">
        <v>379.88571428571419</v>
      </c>
      <c r="BY75">
        <v>398.72771428571428</v>
      </c>
      <c r="BZ75">
        <v>3.0090285714285718</v>
      </c>
      <c r="CA75">
        <v>386.63900000000001</v>
      </c>
      <c r="CB75">
        <v>30.318271428571428</v>
      </c>
      <c r="CC75">
        <v>3.369614285714285</v>
      </c>
      <c r="CD75">
        <v>3.065384285714285</v>
      </c>
      <c r="CE75">
        <v>25.97672857142857</v>
      </c>
      <c r="CF75">
        <v>24.3874</v>
      </c>
      <c r="CG75">
        <v>1200.048571428571</v>
      </c>
      <c r="CH75">
        <v>0.49996042857142858</v>
      </c>
      <c r="CI75">
        <v>0.50003985714285715</v>
      </c>
      <c r="CJ75">
        <v>0</v>
      </c>
      <c r="CK75">
        <v>883.53800000000012</v>
      </c>
      <c r="CL75">
        <v>4.9990899999999998</v>
      </c>
      <c r="CM75">
        <v>9531.982857142857</v>
      </c>
      <c r="CN75">
        <v>9558.1028571428578</v>
      </c>
      <c r="CO75">
        <v>41.75</v>
      </c>
      <c r="CP75">
        <v>43.633857142857153</v>
      </c>
      <c r="CQ75">
        <v>42.561999999999998</v>
      </c>
      <c r="CR75">
        <v>42.686999999999998</v>
      </c>
      <c r="CS75">
        <v>43.125</v>
      </c>
      <c r="CT75">
        <v>597.47714285714289</v>
      </c>
      <c r="CU75">
        <v>597.57285714285717</v>
      </c>
      <c r="CV75">
        <v>0</v>
      </c>
      <c r="CW75">
        <v>1676565619.5</v>
      </c>
      <c r="CX75">
        <v>0</v>
      </c>
      <c r="CY75">
        <v>1676559501.0999999</v>
      </c>
      <c r="CZ75" t="s">
        <v>356</v>
      </c>
      <c r="DA75">
        <v>1676559501.0999999</v>
      </c>
      <c r="DB75">
        <v>1676559496.5999999</v>
      </c>
      <c r="DC75">
        <v>9</v>
      </c>
      <c r="DD75">
        <v>-0.31900000000000001</v>
      </c>
      <c r="DE75">
        <v>0.04</v>
      </c>
      <c r="DF75">
        <v>-6.032</v>
      </c>
      <c r="DG75">
        <v>0.23799999999999999</v>
      </c>
      <c r="DH75">
        <v>416</v>
      </c>
      <c r="DI75">
        <v>31</v>
      </c>
      <c r="DJ75">
        <v>0.66</v>
      </c>
      <c r="DK75">
        <v>0.35</v>
      </c>
      <c r="DL75">
        <v>-19.046295121951221</v>
      </c>
      <c r="DM75">
        <v>-2.6694186915269582</v>
      </c>
      <c r="DN75">
        <v>0.25954332027265881</v>
      </c>
      <c r="DO75">
        <v>0</v>
      </c>
      <c r="DP75">
        <v>2.9945607317073168</v>
      </c>
      <c r="DQ75">
        <v>0.14146385331525699</v>
      </c>
      <c r="DR75">
        <v>1.6919484710807221E-2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3.2977400000000001</v>
      </c>
      <c r="EB75">
        <v>2.6250599999999999</v>
      </c>
      <c r="EC75">
        <v>9.3935000000000005E-2</v>
      </c>
      <c r="ED75">
        <v>9.5753500000000005E-2</v>
      </c>
      <c r="EE75">
        <v>0.13757800000000001</v>
      </c>
      <c r="EF75">
        <v>0.127803</v>
      </c>
      <c r="EG75">
        <v>27391.599999999999</v>
      </c>
      <c r="EH75">
        <v>27746</v>
      </c>
      <c r="EI75">
        <v>28121.200000000001</v>
      </c>
      <c r="EJ75">
        <v>29525.7</v>
      </c>
      <c r="EK75">
        <v>33392</v>
      </c>
      <c r="EL75">
        <v>35729.5</v>
      </c>
      <c r="EM75">
        <v>39714.699999999997</v>
      </c>
      <c r="EN75">
        <v>42174.2</v>
      </c>
      <c r="EO75">
        <v>2.0129199999999998</v>
      </c>
      <c r="EP75">
        <v>2.2115499999999999</v>
      </c>
      <c r="EQ75">
        <v>0.12080399999999999</v>
      </c>
      <c r="ER75">
        <v>0</v>
      </c>
      <c r="ES75">
        <v>30.157299999999999</v>
      </c>
      <c r="ET75">
        <v>999.9</v>
      </c>
      <c r="EU75">
        <v>76.3</v>
      </c>
      <c r="EV75">
        <v>31.9</v>
      </c>
      <c r="EW75">
        <v>35.8294</v>
      </c>
      <c r="EX75">
        <v>57.240900000000003</v>
      </c>
      <c r="EY75">
        <v>-4.0144200000000003</v>
      </c>
      <c r="EZ75">
        <v>2</v>
      </c>
      <c r="FA75">
        <v>0.36147600000000002</v>
      </c>
      <c r="FB75">
        <v>-0.26306099999999999</v>
      </c>
      <c r="FC75">
        <v>20.2743</v>
      </c>
      <c r="FD75">
        <v>5.2195400000000003</v>
      </c>
      <c r="FE75">
        <v>12.006399999999999</v>
      </c>
      <c r="FF75">
        <v>4.9864499999999996</v>
      </c>
      <c r="FG75">
        <v>3.2845800000000001</v>
      </c>
      <c r="FH75">
        <v>9999</v>
      </c>
      <c r="FI75">
        <v>9999</v>
      </c>
      <c r="FJ75">
        <v>9999</v>
      </c>
      <c r="FK75">
        <v>999.9</v>
      </c>
      <c r="FL75">
        <v>1.86581</v>
      </c>
      <c r="FM75">
        <v>1.8621799999999999</v>
      </c>
      <c r="FN75">
        <v>1.8641799999999999</v>
      </c>
      <c r="FO75">
        <v>1.86026</v>
      </c>
      <c r="FP75">
        <v>1.8609800000000001</v>
      </c>
      <c r="FQ75">
        <v>1.8601700000000001</v>
      </c>
      <c r="FR75">
        <v>1.86188</v>
      </c>
      <c r="FS75">
        <v>1.85846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-5.8550000000000004</v>
      </c>
      <c r="GH75">
        <v>0.22420000000000001</v>
      </c>
      <c r="GI75">
        <v>-4.3390407852367989</v>
      </c>
      <c r="GJ75">
        <v>-4.8024823865547416E-3</v>
      </c>
      <c r="GK75">
        <v>2.2541114550050859E-6</v>
      </c>
      <c r="GL75">
        <v>-5.2254267566753844E-10</v>
      </c>
      <c r="GM75">
        <v>0.224158448447625</v>
      </c>
      <c r="GN75">
        <v>0</v>
      </c>
      <c r="GO75">
        <v>0</v>
      </c>
      <c r="GP75">
        <v>0</v>
      </c>
      <c r="GQ75">
        <v>6</v>
      </c>
      <c r="GR75">
        <v>2068</v>
      </c>
      <c r="GS75">
        <v>3</v>
      </c>
      <c r="GT75">
        <v>31</v>
      </c>
      <c r="GU75">
        <v>101.8</v>
      </c>
      <c r="GV75">
        <v>101.9</v>
      </c>
      <c r="GW75">
        <v>1.3000499999999999</v>
      </c>
      <c r="GX75">
        <v>2.5537100000000001</v>
      </c>
      <c r="GY75">
        <v>2.04834</v>
      </c>
      <c r="GZ75">
        <v>2.6281699999999999</v>
      </c>
      <c r="HA75">
        <v>2.1972700000000001</v>
      </c>
      <c r="HB75">
        <v>2.3156699999999999</v>
      </c>
      <c r="HC75">
        <v>37.146299999999997</v>
      </c>
      <c r="HD75">
        <v>14.4998</v>
      </c>
      <c r="HE75">
        <v>18</v>
      </c>
      <c r="HF75">
        <v>534.53099999999995</v>
      </c>
      <c r="HG75">
        <v>759.40899999999999</v>
      </c>
      <c r="HH75">
        <v>31.000599999999999</v>
      </c>
      <c r="HI75">
        <v>32.0139</v>
      </c>
      <c r="HJ75">
        <v>30.000299999999999</v>
      </c>
      <c r="HK75">
        <v>31.937000000000001</v>
      </c>
      <c r="HL75">
        <v>31.939800000000002</v>
      </c>
      <c r="HM75">
        <v>26.015499999999999</v>
      </c>
      <c r="HN75">
        <v>19.804099999999998</v>
      </c>
      <c r="HO75">
        <v>100</v>
      </c>
      <c r="HP75">
        <v>31</v>
      </c>
      <c r="HQ75">
        <v>404.79700000000003</v>
      </c>
      <c r="HR75">
        <v>30.283999999999999</v>
      </c>
      <c r="HS75">
        <v>99.121200000000002</v>
      </c>
      <c r="HT75">
        <v>97.825400000000002</v>
      </c>
    </row>
    <row r="76" spans="1:228" x14ac:dyDescent="0.2">
      <c r="A76">
        <v>61</v>
      </c>
      <c r="B76">
        <v>1676565612.0999999</v>
      </c>
      <c r="C76">
        <v>239.5999999046326</v>
      </c>
      <c r="D76" t="s">
        <v>480</v>
      </c>
      <c r="E76" t="s">
        <v>481</v>
      </c>
      <c r="F76">
        <v>4</v>
      </c>
      <c r="G76">
        <v>1676565609.7874999</v>
      </c>
      <c r="H76">
        <f t="shared" si="0"/>
        <v>3.3621571959849901E-3</v>
      </c>
      <c r="I76">
        <f t="shared" si="1"/>
        <v>3.3621571959849903</v>
      </c>
      <c r="J76">
        <f t="shared" si="2"/>
        <v>9.4170387144550691</v>
      </c>
      <c r="K76">
        <f t="shared" si="3"/>
        <v>373.24537500000002</v>
      </c>
      <c r="L76">
        <f t="shared" si="4"/>
        <v>299.55837643846399</v>
      </c>
      <c r="M76">
        <f t="shared" si="5"/>
        <v>30.317394898516227</v>
      </c>
      <c r="N76">
        <f t="shared" si="6"/>
        <v>37.775032574474857</v>
      </c>
      <c r="O76">
        <f t="shared" si="7"/>
        <v>0.23839525360598074</v>
      </c>
      <c r="P76">
        <f t="shared" si="8"/>
        <v>2.7661150487538122</v>
      </c>
      <c r="Q76">
        <f t="shared" si="9"/>
        <v>0.22754077480706539</v>
      </c>
      <c r="R76">
        <f t="shared" si="10"/>
        <v>0.14314702603660301</v>
      </c>
      <c r="S76">
        <f t="shared" si="11"/>
        <v>226.13534398550129</v>
      </c>
      <c r="T76">
        <f t="shared" si="12"/>
        <v>32.706964426016285</v>
      </c>
      <c r="U76">
        <f t="shared" si="13"/>
        <v>32.120362499999999</v>
      </c>
      <c r="V76">
        <f t="shared" si="14"/>
        <v>4.8077105200253083</v>
      </c>
      <c r="W76">
        <f t="shared" si="15"/>
        <v>69.740380610200788</v>
      </c>
      <c r="X76">
        <f t="shared" si="16"/>
        <v>3.3727070142248601</v>
      </c>
      <c r="Y76">
        <f t="shared" si="17"/>
        <v>4.8360891992773851</v>
      </c>
      <c r="Z76">
        <f t="shared" si="18"/>
        <v>1.4350035058004482</v>
      </c>
      <c r="AA76">
        <f t="shared" si="19"/>
        <v>-148.27113234293807</v>
      </c>
      <c r="AB76">
        <f t="shared" si="20"/>
        <v>15.525963393257319</v>
      </c>
      <c r="AC76">
        <f t="shared" si="21"/>
        <v>1.2750739656875349</v>
      </c>
      <c r="AD76">
        <f t="shared" si="22"/>
        <v>94.665249001508073</v>
      </c>
      <c r="AE76">
        <f t="shared" si="23"/>
        <v>19.948173147694238</v>
      </c>
      <c r="AF76">
        <f t="shared" si="24"/>
        <v>3.3646021094185556</v>
      </c>
      <c r="AG76">
        <f t="shared" si="25"/>
        <v>9.4170387144550691</v>
      </c>
      <c r="AH76">
        <v>404.3762141097356</v>
      </c>
      <c r="AI76">
        <v>389.17539393939381</v>
      </c>
      <c r="AJ76">
        <v>1.687637102792759</v>
      </c>
      <c r="AK76">
        <v>60.312584789408973</v>
      </c>
      <c r="AL76">
        <f t="shared" si="26"/>
        <v>3.3621571959849903</v>
      </c>
      <c r="AM76">
        <v>30.321921337575759</v>
      </c>
      <c r="AN76">
        <v>33.322286060606039</v>
      </c>
      <c r="AO76">
        <v>-3.2299052299237827E-5</v>
      </c>
      <c r="AP76">
        <v>101.54</v>
      </c>
      <c r="AQ76">
        <v>133</v>
      </c>
      <c r="AR76">
        <v>20</v>
      </c>
      <c r="AS76">
        <f t="shared" si="27"/>
        <v>1</v>
      </c>
      <c r="AT76">
        <f t="shared" si="28"/>
        <v>0</v>
      </c>
      <c r="AU76">
        <f t="shared" si="29"/>
        <v>47414.966360842525</v>
      </c>
      <c r="AV76">
        <f t="shared" si="30"/>
        <v>1200.1012499999999</v>
      </c>
      <c r="AW76">
        <f t="shared" si="31"/>
        <v>1026.0120885935241</v>
      </c>
      <c r="AX76">
        <f t="shared" si="32"/>
        <v>0.85493793843938093</v>
      </c>
      <c r="AY76">
        <f t="shared" si="33"/>
        <v>0.18843022118800501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1676565609.7874999</v>
      </c>
      <c r="BF76">
        <v>373.24537500000002</v>
      </c>
      <c r="BG76">
        <v>392.818625</v>
      </c>
      <c r="BH76">
        <v>33.324849999999998</v>
      </c>
      <c r="BI76">
        <v>30.322512499999998</v>
      </c>
      <c r="BJ76">
        <v>379.109375</v>
      </c>
      <c r="BK76">
        <v>33.100724999999997</v>
      </c>
      <c r="BL76">
        <v>649.98899999999992</v>
      </c>
      <c r="BM76">
        <v>101.107</v>
      </c>
      <c r="BN76">
        <v>9.996759999999999E-2</v>
      </c>
      <c r="BO76">
        <v>32.224474999999998</v>
      </c>
      <c r="BP76">
        <v>32.120362499999999</v>
      </c>
      <c r="BQ76">
        <v>999.9</v>
      </c>
      <c r="BR76">
        <v>0</v>
      </c>
      <c r="BS76">
        <v>0</v>
      </c>
      <c r="BT76">
        <v>8996.5649999999987</v>
      </c>
      <c r="BU76">
        <v>0</v>
      </c>
      <c r="BV76">
        <v>238.52737500000001</v>
      </c>
      <c r="BW76">
        <v>-19.573599999999999</v>
      </c>
      <c r="BX76">
        <v>386.11237499999999</v>
      </c>
      <c r="BY76">
        <v>405.10237499999999</v>
      </c>
      <c r="BZ76">
        <v>3.0023562500000001</v>
      </c>
      <c r="CA76">
        <v>392.818625</v>
      </c>
      <c r="CB76">
        <v>30.322512499999998</v>
      </c>
      <c r="CC76">
        <v>3.3693749999999998</v>
      </c>
      <c r="CD76">
        <v>3.0658137499999998</v>
      </c>
      <c r="CE76">
        <v>25.975512500000001</v>
      </c>
      <c r="CF76">
        <v>24.389724999999999</v>
      </c>
      <c r="CG76">
        <v>1200.1012499999999</v>
      </c>
      <c r="CH76">
        <v>0.49998625000000002</v>
      </c>
      <c r="CI76">
        <v>0.50001387500000005</v>
      </c>
      <c r="CJ76">
        <v>0</v>
      </c>
      <c r="CK76">
        <v>883.61999999999989</v>
      </c>
      <c r="CL76">
        <v>4.9990899999999998</v>
      </c>
      <c r="CM76">
        <v>9530.7924999999996</v>
      </c>
      <c r="CN76">
        <v>9558.6187500000015</v>
      </c>
      <c r="CO76">
        <v>41.773249999999997</v>
      </c>
      <c r="CP76">
        <v>43.625</v>
      </c>
      <c r="CQ76">
        <v>42.561999999999998</v>
      </c>
      <c r="CR76">
        <v>42.686999999999998</v>
      </c>
      <c r="CS76">
        <v>43.125</v>
      </c>
      <c r="CT76">
        <v>597.53375000000005</v>
      </c>
      <c r="CU76">
        <v>597.5675</v>
      </c>
      <c r="CV76">
        <v>0</v>
      </c>
      <c r="CW76">
        <v>1676565623.7</v>
      </c>
      <c r="CX76">
        <v>0</v>
      </c>
      <c r="CY76">
        <v>1676559501.0999999</v>
      </c>
      <c r="CZ76" t="s">
        <v>356</v>
      </c>
      <c r="DA76">
        <v>1676559501.0999999</v>
      </c>
      <c r="DB76">
        <v>1676559496.5999999</v>
      </c>
      <c r="DC76">
        <v>9</v>
      </c>
      <c r="DD76">
        <v>-0.31900000000000001</v>
      </c>
      <c r="DE76">
        <v>0.04</v>
      </c>
      <c r="DF76">
        <v>-6.032</v>
      </c>
      <c r="DG76">
        <v>0.23799999999999999</v>
      </c>
      <c r="DH76">
        <v>416</v>
      </c>
      <c r="DI76">
        <v>31</v>
      </c>
      <c r="DJ76">
        <v>0.66</v>
      </c>
      <c r="DK76">
        <v>0.35</v>
      </c>
      <c r="DL76">
        <v>-19.214785365853661</v>
      </c>
      <c r="DM76">
        <v>-2.7358292202195948</v>
      </c>
      <c r="DN76">
        <v>0.27034885282698368</v>
      </c>
      <c r="DO76">
        <v>0</v>
      </c>
      <c r="DP76">
        <v>2.9986402439024391</v>
      </c>
      <c r="DQ76">
        <v>0.10652425090881749</v>
      </c>
      <c r="DR76">
        <v>1.5760074515083999E-2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3.29779</v>
      </c>
      <c r="EB76">
        <v>2.62548</v>
      </c>
      <c r="EC76">
        <v>9.52123E-2</v>
      </c>
      <c r="ED76">
        <v>9.7043500000000005E-2</v>
      </c>
      <c r="EE76">
        <v>0.13756199999999999</v>
      </c>
      <c r="EF76">
        <v>0.12781699999999999</v>
      </c>
      <c r="EG76">
        <v>27353.3</v>
      </c>
      <c r="EH76">
        <v>27706.5</v>
      </c>
      <c r="EI76">
        <v>28121.599999999999</v>
      </c>
      <c r="EJ76">
        <v>29525.9</v>
      </c>
      <c r="EK76">
        <v>33392.800000000003</v>
      </c>
      <c r="EL76">
        <v>35729.199999999997</v>
      </c>
      <c r="EM76">
        <v>39714.9</v>
      </c>
      <c r="EN76">
        <v>42174.400000000001</v>
      </c>
      <c r="EO76">
        <v>2.0131800000000002</v>
      </c>
      <c r="EP76">
        <v>2.2113999999999998</v>
      </c>
      <c r="EQ76">
        <v>0.12069199999999999</v>
      </c>
      <c r="ER76">
        <v>0</v>
      </c>
      <c r="ES76">
        <v>30.161899999999999</v>
      </c>
      <c r="ET76">
        <v>999.9</v>
      </c>
      <c r="EU76">
        <v>76.3</v>
      </c>
      <c r="EV76">
        <v>31.9</v>
      </c>
      <c r="EW76">
        <v>35.836500000000001</v>
      </c>
      <c r="EX76">
        <v>57.120899999999999</v>
      </c>
      <c r="EY76">
        <v>-3.9583400000000002</v>
      </c>
      <c r="EZ76">
        <v>2</v>
      </c>
      <c r="FA76">
        <v>0.36178900000000003</v>
      </c>
      <c r="FB76">
        <v>-0.26208300000000001</v>
      </c>
      <c r="FC76">
        <v>20.2744</v>
      </c>
      <c r="FD76">
        <v>5.2198399999999996</v>
      </c>
      <c r="FE76">
        <v>12.006500000000001</v>
      </c>
      <c r="FF76">
        <v>4.9865500000000003</v>
      </c>
      <c r="FG76">
        <v>3.2845800000000001</v>
      </c>
      <c r="FH76">
        <v>9999</v>
      </c>
      <c r="FI76">
        <v>9999</v>
      </c>
      <c r="FJ76">
        <v>9999</v>
      </c>
      <c r="FK76">
        <v>999.9</v>
      </c>
      <c r="FL76">
        <v>1.8657600000000001</v>
      </c>
      <c r="FM76">
        <v>1.8621799999999999</v>
      </c>
      <c r="FN76">
        <v>1.8641700000000001</v>
      </c>
      <c r="FO76">
        <v>1.86026</v>
      </c>
      <c r="FP76">
        <v>1.8609599999999999</v>
      </c>
      <c r="FQ76">
        <v>1.86016</v>
      </c>
      <c r="FR76">
        <v>1.86188</v>
      </c>
      <c r="FS76">
        <v>1.8584400000000001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-5.8769999999999998</v>
      </c>
      <c r="GH76">
        <v>0.22420000000000001</v>
      </c>
      <c r="GI76">
        <v>-4.3390407852367989</v>
      </c>
      <c r="GJ76">
        <v>-4.8024823865547416E-3</v>
      </c>
      <c r="GK76">
        <v>2.2541114550050859E-6</v>
      </c>
      <c r="GL76">
        <v>-5.2254267566753844E-10</v>
      </c>
      <c r="GM76">
        <v>0.224158448447625</v>
      </c>
      <c r="GN76">
        <v>0</v>
      </c>
      <c r="GO76">
        <v>0</v>
      </c>
      <c r="GP76">
        <v>0</v>
      </c>
      <c r="GQ76">
        <v>6</v>
      </c>
      <c r="GR76">
        <v>2068</v>
      </c>
      <c r="GS76">
        <v>3</v>
      </c>
      <c r="GT76">
        <v>31</v>
      </c>
      <c r="GU76">
        <v>101.8</v>
      </c>
      <c r="GV76">
        <v>101.9</v>
      </c>
      <c r="GW76">
        <v>1.31836</v>
      </c>
      <c r="GX76">
        <v>2.5488300000000002</v>
      </c>
      <c r="GY76">
        <v>2.04956</v>
      </c>
      <c r="GZ76">
        <v>2.6281699999999999</v>
      </c>
      <c r="HA76">
        <v>2.1972700000000001</v>
      </c>
      <c r="HB76">
        <v>2.31812</v>
      </c>
      <c r="HC76">
        <v>37.146299999999997</v>
      </c>
      <c r="HD76">
        <v>14.4823</v>
      </c>
      <c r="HE76">
        <v>18</v>
      </c>
      <c r="HF76">
        <v>534.72</v>
      </c>
      <c r="HG76">
        <v>759.29</v>
      </c>
      <c r="HH76">
        <v>31.000399999999999</v>
      </c>
      <c r="HI76">
        <v>32.0167</v>
      </c>
      <c r="HJ76">
        <v>30.000399999999999</v>
      </c>
      <c r="HK76">
        <v>31.939399999999999</v>
      </c>
      <c r="HL76">
        <v>31.942</v>
      </c>
      <c r="HM76">
        <v>26.372800000000002</v>
      </c>
      <c r="HN76">
        <v>19.804099999999998</v>
      </c>
      <c r="HO76">
        <v>100</v>
      </c>
      <c r="HP76">
        <v>31</v>
      </c>
      <c r="HQ76">
        <v>411.483</v>
      </c>
      <c r="HR76">
        <v>30.283999999999999</v>
      </c>
      <c r="HS76">
        <v>99.121899999999997</v>
      </c>
      <c r="HT76">
        <v>97.825900000000004</v>
      </c>
    </row>
    <row r="77" spans="1:228" x14ac:dyDescent="0.2">
      <c r="A77">
        <v>62</v>
      </c>
      <c r="B77">
        <v>1676565616.0999999</v>
      </c>
      <c r="C77">
        <v>243.5999999046326</v>
      </c>
      <c r="D77" t="s">
        <v>482</v>
      </c>
      <c r="E77" t="s">
        <v>483</v>
      </c>
      <c r="F77">
        <v>4</v>
      </c>
      <c r="G77">
        <v>1676565614.0999999</v>
      </c>
      <c r="H77">
        <f t="shared" si="0"/>
        <v>3.3552415646869037E-3</v>
      </c>
      <c r="I77">
        <f t="shared" si="1"/>
        <v>3.3552415646869038</v>
      </c>
      <c r="J77">
        <f t="shared" si="2"/>
        <v>9.5284746837056762</v>
      </c>
      <c r="K77">
        <f t="shared" si="3"/>
        <v>380.38085714285722</v>
      </c>
      <c r="L77">
        <f t="shared" si="4"/>
        <v>305.6110897422214</v>
      </c>
      <c r="M77">
        <f t="shared" si="5"/>
        <v>30.929947497002111</v>
      </c>
      <c r="N77">
        <f t="shared" si="6"/>
        <v>38.497163012693612</v>
      </c>
      <c r="O77">
        <f t="shared" si="7"/>
        <v>0.23783954726518602</v>
      </c>
      <c r="P77">
        <f t="shared" si="8"/>
        <v>2.7675350218380279</v>
      </c>
      <c r="Q77">
        <f t="shared" si="9"/>
        <v>0.22703965453368488</v>
      </c>
      <c r="R77">
        <f t="shared" si="10"/>
        <v>0.14282923969921985</v>
      </c>
      <c r="S77">
        <f t="shared" si="11"/>
        <v>226.13021280709577</v>
      </c>
      <c r="T77">
        <f t="shared" si="12"/>
        <v>32.714644185227215</v>
      </c>
      <c r="U77">
        <f t="shared" si="13"/>
        <v>32.119228571428572</v>
      </c>
      <c r="V77">
        <f t="shared" si="14"/>
        <v>4.8074022368691001</v>
      </c>
      <c r="W77">
        <f t="shared" si="15"/>
        <v>69.705730423513216</v>
      </c>
      <c r="X77">
        <f t="shared" si="16"/>
        <v>3.3721846099941297</v>
      </c>
      <c r="Y77">
        <f t="shared" si="17"/>
        <v>4.837743740013404</v>
      </c>
      <c r="Z77">
        <f t="shared" si="18"/>
        <v>1.4352176268749703</v>
      </c>
      <c r="AA77">
        <f t="shared" si="19"/>
        <v>-147.96615300269247</v>
      </c>
      <c r="AB77">
        <f t="shared" si="20"/>
        <v>16.606332643233021</v>
      </c>
      <c r="AC77">
        <f t="shared" si="21"/>
        <v>1.3631328102262281</v>
      </c>
      <c r="AD77">
        <f t="shared" si="22"/>
        <v>96.133525257862559</v>
      </c>
      <c r="AE77">
        <f t="shared" si="23"/>
        <v>20.139489350555742</v>
      </c>
      <c r="AF77">
        <f t="shared" si="24"/>
        <v>3.3531078448352738</v>
      </c>
      <c r="AG77">
        <f t="shared" si="25"/>
        <v>9.5284746837056762</v>
      </c>
      <c r="AH77">
        <v>411.42212731545311</v>
      </c>
      <c r="AI77">
        <v>396.04056363636369</v>
      </c>
      <c r="AJ77">
        <v>1.707858244596508</v>
      </c>
      <c r="AK77">
        <v>60.312584789408973</v>
      </c>
      <c r="AL77">
        <f t="shared" si="26"/>
        <v>3.3552415646869038</v>
      </c>
      <c r="AM77">
        <v>30.326104576883122</v>
      </c>
      <c r="AN77">
        <v>33.320256969696963</v>
      </c>
      <c r="AO77">
        <v>-2.4124320124138432E-5</v>
      </c>
      <c r="AP77">
        <v>101.54</v>
      </c>
      <c r="AQ77">
        <v>133</v>
      </c>
      <c r="AR77">
        <v>20</v>
      </c>
      <c r="AS77">
        <f t="shared" si="27"/>
        <v>1</v>
      </c>
      <c r="AT77">
        <f t="shared" si="28"/>
        <v>0</v>
      </c>
      <c r="AU77">
        <f t="shared" si="29"/>
        <v>47453.178775039516</v>
      </c>
      <c r="AV77">
        <f t="shared" si="30"/>
        <v>1200.0728571428569</v>
      </c>
      <c r="AW77">
        <f t="shared" si="31"/>
        <v>1025.9879278793242</v>
      </c>
      <c r="AX77">
        <f t="shared" si="32"/>
        <v>0.85493803294743653</v>
      </c>
      <c r="AY77">
        <f t="shared" si="33"/>
        <v>0.18843040358855245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1676565614.0999999</v>
      </c>
      <c r="BF77">
        <v>380.38085714285722</v>
      </c>
      <c r="BG77">
        <v>400.1488571428572</v>
      </c>
      <c r="BH77">
        <v>33.319714285714277</v>
      </c>
      <c r="BI77">
        <v>30.32761428571429</v>
      </c>
      <c r="BJ77">
        <v>386.26871428571428</v>
      </c>
      <c r="BK77">
        <v>33.09554285714286</v>
      </c>
      <c r="BL77">
        <v>649.98828571428567</v>
      </c>
      <c r="BM77">
        <v>101.107</v>
      </c>
      <c r="BN77">
        <v>9.9888542857142867E-2</v>
      </c>
      <c r="BO77">
        <v>32.230528571428572</v>
      </c>
      <c r="BP77">
        <v>32.119228571428572</v>
      </c>
      <c r="BQ77">
        <v>999.89999999999986</v>
      </c>
      <c r="BR77">
        <v>0</v>
      </c>
      <c r="BS77">
        <v>0</v>
      </c>
      <c r="BT77">
        <v>9004.1085714285709</v>
      </c>
      <c r="BU77">
        <v>0</v>
      </c>
      <c r="BV77">
        <v>223.87528571428581</v>
      </c>
      <c r="BW77">
        <v>-19.76802857142857</v>
      </c>
      <c r="BX77">
        <v>393.49171428571429</v>
      </c>
      <c r="BY77">
        <v>412.66399999999999</v>
      </c>
      <c r="BZ77">
        <v>2.9920900000000001</v>
      </c>
      <c r="CA77">
        <v>400.1488571428572</v>
      </c>
      <c r="CB77">
        <v>30.32761428571429</v>
      </c>
      <c r="CC77">
        <v>3.3688528571428571</v>
      </c>
      <c r="CD77">
        <v>3.0663328571428572</v>
      </c>
      <c r="CE77">
        <v>25.972914285714289</v>
      </c>
      <c r="CF77">
        <v>24.392571428571429</v>
      </c>
      <c r="CG77">
        <v>1200.0728571428569</v>
      </c>
      <c r="CH77">
        <v>0.49998271428571428</v>
      </c>
      <c r="CI77">
        <v>0.50001771428571429</v>
      </c>
      <c r="CJ77">
        <v>0</v>
      </c>
      <c r="CK77">
        <v>883.45414285714287</v>
      </c>
      <c r="CL77">
        <v>4.9990899999999998</v>
      </c>
      <c r="CM77">
        <v>9529.8385714285705</v>
      </c>
      <c r="CN77">
        <v>9558.3742857142843</v>
      </c>
      <c r="CO77">
        <v>41.811999999999998</v>
      </c>
      <c r="CP77">
        <v>43.625</v>
      </c>
      <c r="CQ77">
        <v>42.561999999999998</v>
      </c>
      <c r="CR77">
        <v>42.686999999999998</v>
      </c>
      <c r="CS77">
        <v>43.125</v>
      </c>
      <c r="CT77">
        <v>597.51571428571424</v>
      </c>
      <c r="CU77">
        <v>597.55714285714282</v>
      </c>
      <c r="CV77">
        <v>0</v>
      </c>
      <c r="CW77">
        <v>1676565627.9000001</v>
      </c>
      <c r="CX77">
        <v>0</v>
      </c>
      <c r="CY77">
        <v>1676559501.0999999</v>
      </c>
      <c r="CZ77" t="s">
        <v>356</v>
      </c>
      <c r="DA77">
        <v>1676559501.0999999</v>
      </c>
      <c r="DB77">
        <v>1676559496.5999999</v>
      </c>
      <c r="DC77">
        <v>9</v>
      </c>
      <c r="DD77">
        <v>-0.31900000000000001</v>
      </c>
      <c r="DE77">
        <v>0.04</v>
      </c>
      <c r="DF77">
        <v>-6.032</v>
      </c>
      <c r="DG77">
        <v>0.23799999999999999</v>
      </c>
      <c r="DH77">
        <v>416</v>
      </c>
      <c r="DI77">
        <v>31</v>
      </c>
      <c r="DJ77">
        <v>0.66</v>
      </c>
      <c r="DK77">
        <v>0.35</v>
      </c>
      <c r="DL77">
        <v>-19.39914146341464</v>
      </c>
      <c r="DM77">
        <v>-2.5945818815330921</v>
      </c>
      <c r="DN77">
        <v>0.25683262935284779</v>
      </c>
      <c r="DO77">
        <v>0</v>
      </c>
      <c r="DP77">
        <v>3.001543414634146</v>
      </c>
      <c r="DQ77">
        <v>3.2270383275268088E-3</v>
      </c>
      <c r="DR77">
        <v>1.2736109144678071E-2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371</v>
      </c>
      <c r="EA77">
        <v>3.2977099999999999</v>
      </c>
      <c r="EB77">
        <v>2.6251799999999998</v>
      </c>
      <c r="EC77">
        <v>9.6479999999999996E-2</v>
      </c>
      <c r="ED77">
        <v>9.8302100000000003E-2</v>
      </c>
      <c r="EE77">
        <v>0.13756199999999999</v>
      </c>
      <c r="EF77">
        <v>0.127828</v>
      </c>
      <c r="EG77">
        <v>27314.9</v>
      </c>
      <c r="EH77">
        <v>27667.9</v>
      </c>
      <c r="EI77">
        <v>28121.5</v>
      </c>
      <c r="EJ77">
        <v>29525.9</v>
      </c>
      <c r="EK77">
        <v>33393.1</v>
      </c>
      <c r="EL77">
        <v>35728.6</v>
      </c>
      <c r="EM77">
        <v>39715.199999999997</v>
      </c>
      <c r="EN77">
        <v>42174.2</v>
      </c>
      <c r="EO77">
        <v>2.01288</v>
      </c>
      <c r="EP77">
        <v>2.2114699999999998</v>
      </c>
      <c r="EQ77">
        <v>0.120312</v>
      </c>
      <c r="ER77">
        <v>0</v>
      </c>
      <c r="ES77">
        <v>30.167100000000001</v>
      </c>
      <c r="ET77">
        <v>999.9</v>
      </c>
      <c r="EU77">
        <v>76.3</v>
      </c>
      <c r="EV77">
        <v>31.9</v>
      </c>
      <c r="EW77">
        <v>35.8324</v>
      </c>
      <c r="EX77">
        <v>56.760899999999999</v>
      </c>
      <c r="EY77">
        <v>-3.8381400000000001</v>
      </c>
      <c r="EZ77">
        <v>2</v>
      </c>
      <c r="FA77">
        <v>0.36186000000000001</v>
      </c>
      <c r="FB77">
        <v>-0.26128800000000002</v>
      </c>
      <c r="FC77">
        <v>20.2744</v>
      </c>
      <c r="FD77">
        <v>5.2193899999999998</v>
      </c>
      <c r="FE77">
        <v>12.0061</v>
      </c>
      <c r="FF77">
        <v>4.9858000000000002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1.8657600000000001</v>
      </c>
      <c r="FM77">
        <v>1.8621799999999999</v>
      </c>
      <c r="FN77">
        <v>1.8641700000000001</v>
      </c>
      <c r="FO77">
        <v>1.8602399999999999</v>
      </c>
      <c r="FP77">
        <v>1.8609800000000001</v>
      </c>
      <c r="FQ77">
        <v>1.86015</v>
      </c>
      <c r="FR77">
        <v>1.86188</v>
      </c>
      <c r="FS77">
        <v>1.85843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-5.899</v>
      </c>
      <c r="GH77">
        <v>0.22409999999999999</v>
      </c>
      <c r="GI77">
        <v>-4.3390407852367989</v>
      </c>
      <c r="GJ77">
        <v>-4.8024823865547416E-3</v>
      </c>
      <c r="GK77">
        <v>2.2541114550050859E-6</v>
      </c>
      <c r="GL77">
        <v>-5.2254267566753844E-10</v>
      </c>
      <c r="GM77">
        <v>0.224158448447625</v>
      </c>
      <c r="GN77">
        <v>0</v>
      </c>
      <c r="GO77">
        <v>0</v>
      </c>
      <c r="GP77">
        <v>0</v>
      </c>
      <c r="GQ77">
        <v>6</v>
      </c>
      <c r="GR77">
        <v>2068</v>
      </c>
      <c r="GS77">
        <v>3</v>
      </c>
      <c r="GT77">
        <v>31</v>
      </c>
      <c r="GU77">
        <v>101.9</v>
      </c>
      <c r="GV77">
        <v>102</v>
      </c>
      <c r="GW77">
        <v>1.33545</v>
      </c>
      <c r="GX77">
        <v>2.5476100000000002</v>
      </c>
      <c r="GY77">
        <v>2.04834</v>
      </c>
      <c r="GZ77">
        <v>2.6281699999999999</v>
      </c>
      <c r="HA77">
        <v>2.1972700000000001</v>
      </c>
      <c r="HB77">
        <v>2.3083499999999999</v>
      </c>
      <c r="HC77">
        <v>37.122500000000002</v>
      </c>
      <c r="HD77">
        <v>14.491</v>
      </c>
      <c r="HE77">
        <v>18</v>
      </c>
      <c r="HF77">
        <v>534.53899999999999</v>
      </c>
      <c r="HG77">
        <v>759.39</v>
      </c>
      <c r="HH77">
        <v>31.000299999999999</v>
      </c>
      <c r="HI77">
        <v>32.018799999999999</v>
      </c>
      <c r="HJ77">
        <v>30.0002</v>
      </c>
      <c r="HK77">
        <v>31.9419</v>
      </c>
      <c r="HL77">
        <v>31.944099999999999</v>
      </c>
      <c r="HM77">
        <v>26.731100000000001</v>
      </c>
      <c r="HN77">
        <v>19.804099999999998</v>
      </c>
      <c r="HO77">
        <v>100</v>
      </c>
      <c r="HP77">
        <v>31</v>
      </c>
      <c r="HQ77">
        <v>418.16199999999998</v>
      </c>
      <c r="HR77">
        <v>30.283999999999999</v>
      </c>
      <c r="HS77">
        <v>99.122299999999996</v>
      </c>
      <c r="HT77">
        <v>97.825699999999998</v>
      </c>
    </row>
    <row r="78" spans="1:228" x14ac:dyDescent="0.2">
      <c r="A78">
        <v>63</v>
      </c>
      <c r="B78">
        <v>1676565620.0999999</v>
      </c>
      <c r="C78">
        <v>247.5999999046326</v>
      </c>
      <c r="D78" t="s">
        <v>484</v>
      </c>
      <c r="E78" t="s">
        <v>485</v>
      </c>
      <c r="F78">
        <v>4</v>
      </c>
      <c r="G78">
        <v>1676565617.7874999</v>
      </c>
      <c r="H78">
        <f t="shared" si="0"/>
        <v>3.3477876298677227E-3</v>
      </c>
      <c r="I78">
        <f t="shared" si="1"/>
        <v>3.3477876298677227</v>
      </c>
      <c r="J78">
        <f t="shared" si="2"/>
        <v>9.6883626571120711</v>
      </c>
      <c r="K78">
        <f t="shared" si="3"/>
        <v>386.390625</v>
      </c>
      <c r="L78">
        <f t="shared" si="4"/>
        <v>310.06323532319436</v>
      </c>
      <c r="M78">
        <f t="shared" si="5"/>
        <v>31.380973726345914</v>
      </c>
      <c r="N78">
        <f t="shared" si="6"/>
        <v>39.105939272653714</v>
      </c>
      <c r="O78">
        <f t="shared" si="7"/>
        <v>0.23675768735698294</v>
      </c>
      <c r="P78">
        <f t="shared" si="8"/>
        <v>2.7677387793449806</v>
      </c>
      <c r="Q78">
        <f t="shared" si="9"/>
        <v>0.22605419549288719</v>
      </c>
      <c r="R78">
        <f t="shared" si="10"/>
        <v>0.14220520985001311</v>
      </c>
      <c r="S78">
        <f t="shared" si="11"/>
        <v>226.12901473623864</v>
      </c>
      <c r="T78">
        <f t="shared" si="12"/>
        <v>32.716048780103925</v>
      </c>
      <c r="U78">
        <f t="shared" si="13"/>
        <v>32.130312500000002</v>
      </c>
      <c r="V78">
        <f t="shared" si="14"/>
        <v>4.8104163821437256</v>
      </c>
      <c r="W78">
        <f t="shared" si="15"/>
        <v>69.707250408758185</v>
      </c>
      <c r="X78">
        <f t="shared" si="16"/>
        <v>3.3721455161053639</v>
      </c>
      <c r="Y78">
        <f t="shared" si="17"/>
        <v>4.8375821687576988</v>
      </c>
      <c r="Z78">
        <f t="shared" si="18"/>
        <v>1.4382708660383616</v>
      </c>
      <c r="AA78">
        <f t="shared" si="19"/>
        <v>-147.63743447716658</v>
      </c>
      <c r="AB78">
        <f t="shared" si="20"/>
        <v>14.865477932302058</v>
      </c>
      <c r="AC78">
        <f t="shared" si="21"/>
        <v>1.2202076315054184</v>
      </c>
      <c r="AD78">
        <f t="shared" si="22"/>
        <v>94.577265822879539</v>
      </c>
      <c r="AE78">
        <f t="shared" si="23"/>
        <v>20.249998575883971</v>
      </c>
      <c r="AF78">
        <f t="shared" si="24"/>
        <v>3.3500704715151004</v>
      </c>
      <c r="AG78">
        <f t="shared" si="25"/>
        <v>9.6883626571120711</v>
      </c>
      <c r="AH78">
        <v>418.27500041302471</v>
      </c>
      <c r="AI78">
        <v>402.78781818181818</v>
      </c>
      <c r="AJ78">
        <v>1.6955426385546251</v>
      </c>
      <c r="AK78">
        <v>60.312584789408973</v>
      </c>
      <c r="AL78">
        <f t="shared" si="26"/>
        <v>3.3477876298677227</v>
      </c>
      <c r="AM78">
        <v>30.329508176363639</v>
      </c>
      <c r="AN78">
        <v>33.316759393939392</v>
      </c>
      <c r="AO78">
        <v>-1.9150248125842052E-5</v>
      </c>
      <c r="AP78">
        <v>101.54</v>
      </c>
      <c r="AQ78">
        <v>133</v>
      </c>
      <c r="AR78">
        <v>20</v>
      </c>
      <c r="AS78">
        <f t="shared" si="27"/>
        <v>1</v>
      </c>
      <c r="AT78">
        <f t="shared" si="28"/>
        <v>0</v>
      </c>
      <c r="AU78">
        <f t="shared" si="29"/>
        <v>47458.898701477789</v>
      </c>
      <c r="AV78">
        <f t="shared" si="30"/>
        <v>1200.0625</v>
      </c>
      <c r="AW78">
        <f t="shared" si="31"/>
        <v>1025.9794635939061</v>
      </c>
      <c r="AX78">
        <f t="shared" si="32"/>
        <v>0.85493835828876086</v>
      </c>
      <c r="AY78">
        <f t="shared" si="33"/>
        <v>0.18843103149730839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1676565617.7874999</v>
      </c>
      <c r="BF78">
        <v>386.390625</v>
      </c>
      <c r="BG78">
        <v>406.27662500000002</v>
      </c>
      <c r="BH78">
        <v>33.318862500000002</v>
      </c>
      <c r="BI78">
        <v>30.329699999999999</v>
      </c>
      <c r="BJ78">
        <v>392.29837500000002</v>
      </c>
      <c r="BK78">
        <v>33.094687499999999</v>
      </c>
      <c r="BL78">
        <v>650.03825000000006</v>
      </c>
      <c r="BM78">
        <v>101.10825</v>
      </c>
      <c r="BN78">
        <v>0.1000525375</v>
      </c>
      <c r="BO78">
        <v>32.229937499999998</v>
      </c>
      <c r="BP78">
        <v>32.130312500000002</v>
      </c>
      <c r="BQ78">
        <v>999.9</v>
      </c>
      <c r="BR78">
        <v>0</v>
      </c>
      <c r="BS78">
        <v>0</v>
      </c>
      <c r="BT78">
        <v>9005.0799999999981</v>
      </c>
      <c r="BU78">
        <v>0</v>
      </c>
      <c r="BV78">
        <v>212.584</v>
      </c>
      <c r="BW78">
        <v>-19.885825000000001</v>
      </c>
      <c r="BX78">
        <v>399.70862499999998</v>
      </c>
      <c r="BY78">
        <v>418.98412500000001</v>
      </c>
      <c r="BZ78">
        <v>2.9891662499999998</v>
      </c>
      <c r="CA78">
        <v>406.27662500000002</v>
      </c>
      <c r="CB78">
        <v>30.329699999999999</v>
      </c>
      <c r="CC78">
        <v>3.3688125000000002</v>
      </c>
      <c r="CD78">
        <v>3.0665825</v>
      </c>
      <c r="CE78">
        <v>25.972687499999999</v>
      </c>
      <c r="CF78">
        <v>24.393924999999999</v>
      </c>
      <c r="CG78">
        <v>1200.0625</v>
      </c>
      <c r="CH78">
        <v>0.49997087499999998</v>
      </c>
      <c r="CI78">
        <v>0.50002950000000002</v>
      </c>
      <c r="CJ78">
        <v>0</v>
      </c>
      <c r="CK78">
        <v>883.65662499999996</v>
      </c>
      <c r="CL78">
        <v>4.9990899999999998</v>
      </c>
      <c r="CM78">
        <v>9530.0250000000015</v>
      </c>
      <c r="CN78">
        <v>9558.2474999999995</v>
      </c>
      <c r="CO78">
        <v>41.796499999999988</v>
      </c>
      <c r="CP78">
        <v>43.625</v>
      </c>
      <c r="CQ78">
        <v>42.577749999999988</v>
      </c>
      <c r="CR78">
        <v>42.686999999999998</v>
      </c>
      <c r="CS78">
        <v>43.125</v>
      </c>
      <c r="CT78">
        <v>597.49749999999995</v>
      </c>
      <c r="CU78">
        <v>597.56500000000005</v>
      </c>
      <c r="CV78">
        <v>0</v>
      </c>
      <c r="CW78">
        <v>1676565631.5</v>
      </c>
      <c r="CX78">
        <v>0</v>
      </c>
      <c r="CY78">
        <v>1676559501.0999999</v>
      </c>
      <c r="CZ78" t="s">
        <v>356</v>
      </c>
      <c r="DA78">
        <v>1676559501.0999999</v>
      </c>
      <c r="DB78">
        <v>1676559496.5999999</v>
      </c>
      <c r="DC78">
        <v>9</v>
      </c>
      <c r="DD78">
        <v>-0.31900000000000001</v>
      </c>
      <c r="DE78">
        <v>0.04</v>
      </c>
      <c r="DF78">
        <v>-6.032</v>
      </c>
      <c r="DG78">
        <v>0.23799999999999999</v>
      </c>
      <c r="DH78">
        <v>416</v>
      </c>
      <c r="DI78">
        <v>31</v>
      </c>
      <c r="DJ78">
        <v>0.66</v>
      </c>
      <c r="DK78">
        <v>0.35</v>
      </c>
      <c r="DL78">
        <v>-19.564634146341469</v>
      </c>
      <c r="DM78">
        <v>-2.4607714285714608</v>
      </c>
      <c r="DN78">
        <v>0.24383785557135521</v>
      </c>
      <c r="DO78">
        <v>0</v>
      </c>
      <c r="DP78">
        <v>3.0025439024390241</v>
      </c>
      <c r="DQ78">
        <v>-0.1052629965156805</v>
      </c>
      <c r="DR78">
        <v>1.0755191345045019E-2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3.2979500000000002</v>
      </c>
      <c r="EB78">
        <v>2.6253000000000002</v>
      </c>
      <c r="EC78">
        <v>9.77325E-2</v>
      </c>
      <c r="ED78">
        <v>9.9546999999999997E-2</v>
      </c>
      <c r="EE78">
        <v>0.137549</v>
      </c>
      <c r="EF78">
        <v>0.127835</v>
      </c>
      <c r="EG78">
        <v>27277.1</v>
      </c>
      <c r="EH78">
        <v>27629.3</v>
      </c>
      <c r="EI78">
        <v>28121.599999999999</v>
      </c>
      <c r="EJ78">
        <v>29525.5</v>
      </c>
      <c r="EK78">
        <v>33393.599999999999</v>
      </c>
      <c r="EL78">
        <v>35728</v>
      </c>
      <c r="EM78">
        <v>39715</v>
      </c>
      <c r="EN78">
        <v>42173.8</v>
      </c>
      <c r="EO78">
        <v>2.01355</v>
      </c>
      <c r="EP78">
        <v>2.2112699999999998</v>
      </c>
      <c r="EQ78">
        <v>0.120409</v>
      </c>
      <c r="ER78">
        <v>0</v>
      </c>
      <c r="ES78">
        <v>30.171500000000002</v>
      </c>
      <c r="ET78">
        <v>999.9</v>
      </c>
      <c r="EU78">
        <v>76.3</v>
      </c>
      <c r="EV78">
        <v>31.9</v>
      </c>
      <c r="EW78">
        <v>35.832999999999998</v>
      </c>
      <c r="EX78">
        <v>56.850900000000003</v>
      </c>
      <c r="EY78">
        <v>-4.02644</v>
      </c>
      <c r="EZ78">
        <v>2</v>
      </c>
      <c r="FA78">
        <v>0.36212100000000003</v>
      </c>
      <c r="FB78">
        <v>-0.26121699999999998</v>
      </c>
      <c r="FC78">
        <v>20.2745</v>
      </c>
      <c r="FD78">
        <v>5.2199900000000001</v>
      </c>
      <c r="FE78">
        <v>12.005599999999999</v>
      </c>
      <c r="FF78">
        <v>4.9863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1.8657600000000001</v>
      </c>
      <c r="FM78">
        <v>1.8621799999999999</v>
      </c>
      <c r="FN78">
        <v>1.8641700000000001</v>
      </c>
      <c r="FO78">
        <v>1.86025</v>
      </c>
      <c r="FP78">
        <v>1.8609800000000001</v>
      </c>
      <c r="FQ78">
        <v>1.86015</v>
      </c>
      <c r="FR78">
        <v>1.86188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-5.92</v>
      </c>
      <c r="GH78">
        <v>0.22409999999999999</v>
      </c>
      <c r="GI78">
        <v>-4.3390407852367989</v>
      </c>
      <c r="GJ78">
        <v>-4.8024823865547416E-3</v>
      </c>
      <c r="GK78">
        <v>2.2541114550050859E-6</v>
      </c>
      <c r="GL78">
        <v>-5.2254267566753844E-10</v>
      </c>
      <c r="GM78">
        <v>0.224158448447625</v>
      </c>
      <c r="GN78">
        <v>0</v>
      </c>
      <c r="GO78">
        <v>0</v>
      </c>
      <c r="GP78">
        <v>0</v>
      </c>
      <c r="GQ78">
        <v>6</v>
      </c>
      <c r="GR78">
        <v>2068</v>
      </c>
      <c r="GS78">
        <v>3</v>
      </c>
      <c r="GT78">
        <v>31</v>
      </c>
      <c r="GU78">
        <v>102</v>
      </c>
      <c r="GV78">
        <v>102.1</v>
      </c>
      <c r="GW78">
        <v>1.3537600000000001</v>
      </c>
      <c r="GX78">
        <v>2.5451700000000002</v>
      </c>
      <c r="GY78">
        <v>2.04834</v>
      </c>
      <c r="GZ78">
        <v>2.6281699999999999</v>
      </c>
      <c r="HA78">
        <v>2.1972700000000001</v>
      </c>
      <c r="HB78">
        <v>2.32178</v>
      </c>
      <c r="HC78">
        <v>37.146299999999997</v>
      </c>
      <c r="HD78">
        <v>14.4998</v>
      </c>
      <c r="HE78">
        <v>18</v>
      </c>
      <c r="HF78">
        <v>535.01700000000005</v>
      </c>
      <c r="HG78">
        <v>759.22900000000004</v>
      </c>
      <c r="HH78">
        <v>31.0002</v>
      </c>
      <c r="HI78">
        <v>32.021700000000003</v>
      </c>
      <c r="HJ78">
        <v>30.000399999999999</v>
      </c>
      <c r="HK78">
        <v>31.944700000000001</v>
      </c>
      <c r="HL78">
        <v>31.9466</v>
      </c>
      <c r="HM78">
        <v>27.088699999999999</v>
      </c>
      <c r="HN78">
        <v>19.804099999999998</v>
      </c>
      <c r="HO78">
        <v>100</v>
      </c>
      <c r="HP78">
        <v>31</v>
      </c>
      <c r="HQ78">
        <v>424.84</v>
      </c>
      <c r="HR78">
        <v>30.283999999999999</v>
      </c>
      <c r="HS78">
        <v>99.122200000000007</v>
      </c>
      <c r="HT78">
        <v>97.8245</v>
      </c>
    </row>
    <row r="79" spans="1:228" x14ac:dyDescent="0.2">
      <c r="A79">
        <v>64</v>
      </c>
      <c r="B79">
        <v>1676565624.0999999</v>
      </c>
      <c r="C79">
        <v>251.5999999046326</v>
      </c>
      <c r="D79" t="s">
        <v>486</v>
      </c>
      <c r="E79" t="s">
        <v>487</v>
      </c>
      <c r="F79">
        <v>4</v>
      </c>
      <c r="G79">
        <v>1676565622.0999999</v>
      </c>
      <c r="H79">
        <f t="shared" si="0"/>
        <v>3.3419689868886522E-3</v>
      </c>
      <c r="I79">
        <f t="shared" si="1"/>
        <v>3.3419689868886522</v>
      </c>
      <c r="J79">
        <f t="shared" si="2"/>
        <v>10.039396607829243</v>
      </c>
      <c r="K79">
        <f t="shared" si="3"/>
        <v>393.41242857142862</v>
      </c>
      <c r="L79">
        <f t="shared" si="4"/>
        <v>314.56174636795072</v>
      </c>
      <c r="M79">
        <f t="shared" si="5"/>
        <v>31.836483706694533</v>
      </c>
      <c r="N79">
        <f t="shared" si="6"/>
        <v>39.816883384080541</v>
      </c>
      <c r="O79">
        <f t="shared" si="7"/>
        <v>0.23697378358053603</v>
      </c>
      <c r="P79">
        <f t="shared" si="8"/>
        <v>2.7651815572036385</v>
      </c>
      <c r="Q79">
        <f t="shared" si="9"/>
        <v>0.22624178601651956</v>
      </c>
      <c r="R79">
        <f t="shared" si="10"/>
        <v>0.14232483679661809</v>
      </c>
      <c r="S79">
        <f t="shared" si="11"/>
        <v>226.11105082433542</v>
      </c>
      <c r="T79">
        <f t="shared" si="12"/>
        <v>32.712422173301022</v>
      </c>
      <c r="U79">
        <f t="shared" si="13"/>
        <v>32.115857142857138</v>
      </c>
      <c r="V79">
        <f t="shared" si="14"/>
        <v>4.8064857422892313</v>
      </c>
      <c r="W79">
        <f t="shared" si="15"/>
        <v>69.723178876153824</v>
      </c>
      <c r="X79">
        <f t="shared" si="16"/>
        <v>3.3718635547487836</v>
      </c>
      <c r="Y79">
        <f t="shared" si="17"/>
        <v>4.8360726075586351</v>
      </c>
      <c r="Z79">
        <f t="shared" si="18"/>
        <v>1.4346221875404477</v>
      </c>
      <c r="AA79">
        <f t="shared" si="19"/>
        <v>-147.38083232178957</v>
      </c>
      <c r="AB79">
        <f t="shared" si="20"/>
        <v>16.183315445468811</v>
      </c>
      <c r="AC79">
        <f t="shared" si="21"/>
        <v>1.3294780208107155</v>
      </c>
      <c r="AD79">
        <f t="shared" si="22"/>
        <v>96.243011968825371</v>
      </c>
      <c r="AE79">
        <f t="shared" si="23"/>
        <v>20.4901563364478</v>
      </c>
      <c r="AF79">
        <f t="shared" si="24"/>
        <v>3.3424341648241866</v>
      </c>
      <c r="AG79">
        <f t="shared" si="25"/>
        <v>10.039396607829243</v>
      </c>
      <c r="AH79">
        <v>425.21699113811559</v>
      </c>
      <c r="AI79">
        <v>409.47744848484842</v>
      </c>
      <c r="AJ79">
        <v>1.6730917754203189</v>
      </c>
      <c r="AK79">
        <v>60.312584789408973</v>
      </c>
      <c r="AL79">
        <f t="shared" si="26"/>
        <v>3.3419689868886522</v>
      </c>
      <c r="AM79">
        <v>30.332245303203472</v>
      </c>
      <c r="AN79">
        <v>33.314421212121204</v>
      </c>
      <c r="AO79">
        <v>-7.0335246146781924E-6</v>
      </c>
      <c r="AP79">
        <v>101.54</v>
      </c>
      <c r="AQ79">
        <v>133</v>
      </c>
      <c r="AR79">
        <v>20</v>
      </c>
      <c r="AS79">
        <f t="shared" si="27"/>
        <v>1</v>
      </c>
      <c r="AT79">
        <f t="shared" si="28"/>
        <v>0</v>
      </c>
      <c r="AU79">
        <f t="shared" si="29"/>
        <v>47389.255869612301</v>
      </c>
      <c r="AV79">
        <f t="shared" si="30"/>
        <v>1199.98</v>
      </c>
      <c r="AW79">
        <f t="shared" si="31"/>
        <v>1025.9076781473241</v>
      </c>
      <c r="AX79">
        <f t="shared" si="32"/>
        <v>0.85493731407800477</v>
      </c>
      <c r="AY79">
        <f t="shared" si="33"/>
        <v>0.18842901617054902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1676565622.0999999</v>
      </c>
      <c r="BF79">
        <v>393.41242857142862</v>
      </c>
      <c r="BG79">
        <v>413.54028571428569</v>
      </c>
      <c r="BH79">
        <v>33.315842857142847</v>
      </c>
      <c r="BI79">
        <v>30.333300000000001</v>
      </c>
      <c r="BJ79">
        <v>399.34300000000002</v>
      </c>
      <c r="BK79">
        <v>33.09168571428571</v>
      </c>
      <c r="BL79">
        <v>649.99799999999993</v>
      </c>
      <c r="BM79">
        <v>101.10899999999999</v>
      </c>
      <c r="BN79">
        <v>0.1000124571428571</v>
      </c>
      <c r="BO79">
        <v>32.224414285714282</v>
      </c>
      <c r="BP79">
        <v>32.115857142857138</v>
      </c>
      <c r="BQ79">
        <v>999.89999999999986</v>
      </c>
      <c r="BR79">
        <v>0</v>
      </c>
      <c r="BS79">
        <v>0</v>
      </c>
      <c r="BT79">
        <v>8991.4299999999985</v>
      </c>
      <c r="BU79">
        <v>0</v>
      </c>
      <c r="BV79">
        <v>200.11085714285721</v>
      </c>
      <c r="BW79">
        <v>-20.127828571428569</v>
      </c>
      <c r="BX79">
        <v>406.97071428571428</v>
      </c>
      <c r="BY79">
        <v>426.47657142857139</v>
      </c>
      <c r="BZ79">
        <v>2.9825499999999998</v>
      </c>
      <c r="CA79">
        <v>413.54028571428569</v>
      </c>
      <c r="CB79">
        <v>30.333300000000001</v>
      </c>
      <c r="CC79">
        <v>3.3685299999999998</v>
      </c>
      <c r="CD79">
        <v>3.0669685714285722</v>
      </c>
      <c r="CE79">
        <v>25.971299999999999</v>
      </c>
      <c r="CF79">
        <v>24.39601428571428</v>
      </c>
      <c r="CG79">
        <v>1199.98</v>
      </c>
      <c r="CH79">
        <v>0.50000642857142863</v>
      </c>
      <c r="CI79">
        <v>0.49999357142857143</v>
      </c>
      <c r="CJ79">
        <v>0</v>
      </c>
      <c r="CK79">
        <v>883.80428571428581</v>
      </c>
      <c r="CL79">
        <v>4.9990899999999998</v>
      </c>
      <c r="CM79">
        <v>9531.1942857142858</v>
      </c>
      <c r="CN79">
        <v>9557.7128571428602</v>
      </c>
      <c r="CO79">
        <v>41.811999999999998</v>
      </c>
      <c r="CP79">
        <v>43.625</v>
      </c>
      <c r="CQ79">
        <v>42.58</v>
      </c>
      <c r="CR79">
        <v>42.686999999999998</v>
      </c>
      <c r="CS79">
        <v>43.125</v>
      </c>
      <c r="CT79">
        <v>597.49999999999989</v>
      </c>
      <c r="CU79">
        <v>597.48428571428576</v>
      </c>
      <c r="CV79">
        <v>0</v>
      </c>
      <c r="CW79">
        <v>1676565635.7</v>
      </c>
      <c r="CX79">
        <v>0</v>
      </c>
      <c r="CY79">
        <v>1676559501.0999999</v>
      </c>
      <c r="CZ79" t="s">
        <v>356</v>
      </c>
      <c r="DA79">
        <v>1676559501.0999999</v>
      </c>
      <c r="DB79">
        <v>1676559496.5999999</v>
      </c>
      <c r="DC79">
        <v>9</v>
      </c>
      <c r="DD79">
        <v>-0.31900000000000001</v>
      </c>
      <c r="DE79">
        <v>0.04</v>
      </c>
      <c r="DF79">
        <v>-6.032</v>
      </c>
      <c r="DG79">
        <v>0.23799999999999999</v>
      </c>
      <c r="DH79">
        <v>416</v>
      </c>
      <c r="DI79">
        <v>31</v>
      </c>
      <c r="DJ79">
        <v>0.66</v>
      </c>
      <c r="DK79">
        <v>0.35</v>
      </c>
      <c r="DL79">
        <v>-19.737251219512199</v>
      </c>
      <c r="DM79">
        <v>-2.5865581881533499</v>
      </c>
      <c r="DN79">
        <v>0.25713445578562871</v>
      </c>
      <c r="DO79">
        <v>0</v>
      </c>
      <c r="DP79">
        <v>2.9958224390243902</v>
      </c>
      <c r="DQ79">
        <v>-0.1007071777003499</v>
      </c>
      <c r="DR79">
        <v>1.0047476999284981E-2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3.2976399999999999</v>
      </c>
      <c r="EB79">
        <v>2.6252200000000001</v>
      </c>
      <c r="EC79">
        <v>9.8964899999999995E-2</v>
      </c>
      <c r="ED79">
        <v>0.100799</v>
      </c>
      <c r="EE79">
        <v>0.137542</v>
      </c>
      <c r="EF79">
        <v>0.12784699999999999</v>
      </c>
      <c r="EG79">
        <v>27239.1</v>
      </c>
      <c r="EH79">
        <v>27590.5</v>
      </c>
      <c r="EI79">
        <v>28120.9</v>
      </c>
      <c r="EJ79">
        <v>29525.200000000001</v>
      </c>
      <c r="EK79">
        <v>33393.199999999997</v>
      </c>
      <c r="EL79">
        <v>35727.4</v>
      </c>
      <c r="EM79">
        <v>39714.1</v>
      </c>
      <c r="EN79">
        <v>42173.5</v>
      </c>
      <c r="EO79">
        <v>2.01315</v>
      </c>
      <c r="EP79">
        <v>2.2113</v>
      </c>
      <c r="EQ79">
        <v>0.119783</v>
      </c>
      <c r="ER79">
        <v>0</v>
      </c>
      <c r="ES79">
        <v>30.173200000000001</v>
      </c>
      <c r="ET79">
        <v>999.9</v>
      </c>
      <c r="EU79">
        <v>76.400000000000006</v>
      </c>
      <c r="EV79">
        <v>31.9</v>
      </c>
      <c r="EW79">
        <v>35.876399999999997</v>
      </c>
      <c r="EX79">
        <v>57.030900000000003</v>
      </c>
      <c r="EY79">
        <v>-4.0144200000000003</v>
      </c>
      <c r="EZ79">
        <v>2</v>
      </c>
      <c r="FA79">
        <v>0.36229899999999998</v>
      </c>
      <c r="FB79">
        <v>-0.26037300000000002</v>
      </c>
      <c r="FC79">
        <v>20.2743</v>
      </c>
      <c r="FD79">
        <v>5.2201399999999998</v>
      </c>
      <c r="FE79">
        <v>12.005599999999999</v>
      </c>
      <c r="FF79">
        <v>4.9863999999999997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1.86578</v>
      </c>
      <c r="FM79">
        <v>1.8621799999999999</v>
      </c>
      <c r="FN79">
        <v>1.8641700000000001</v>
      </c>
      <c r="FO79">
        <v>1.8602399999999999</v>
      </c>
      <c r="FP79">
        <v>1.86097</v>
      </c>
      <c r="FQ79">
        <v>1.8601099999999999</v>
      </c>
      <c r="FR79">
        <v>1.86188</v>
      </c>
      <c r="FS79">
        <v>1.85849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-5.9420000000000002</v>
      </c>
      <c r="GH79">
        <v>0.22420000000000001</v>
      </c>
      <c r="GI79">
        <v>-4.3390407852367989</v>
      </c>
      <c r="GJ79">
        <v>-4.8024823865547416E-3</v>
      </c>
      <c r="GK79">
        <v>2.2541114550050859E-6</v>
      </c>
      <c r="GL79">
        <v>-5.2254267566753844E-10</v>
      </c>
      <c r="GM79">
        <v>0.224158448447625</v>
      </c>
      <c r="GN79">
        <v>0</v>
      </c>
      <c r="GO79">
        <v>0</v>
      </c>
      <c r="GP79">
        <v>0</v>
      </c>
      <c r="GQ79">
        <v>6</v>
      </c>
      <c r="GR79">
        <v>2068</v>
      </c>
      <c r="GS79">
        <v>3</v>
      </c>
      <c r="GT79">
        <v>31</v>
      </c>
      <c r="GU79">
        <v>102</v>
      </c>
      <c r="GV79">
        <v>102.1</v>
      </c>
      <c r="GW79">
        <v>1.3708499999999999</v>
      </c>
      <c r="GX79">
        <v>2.5451700000000002</v>
      </c>
      <c r="GY79">
        <v>2.04834</v>
      </c>
      <c r="GZ79">
        <v>2.6293899999999999</v>
      </c>
      <c r="HA79">
        <v>2.1972700000000001</v>
      </c>
      <c r="HB79">
        <v>2.3034699999999999</v>
      </c>
      <c r="HC79">
        <v>37.146299999999997</v>
      </c>
      <c r="HD79">
        <v>14.491</v>
      </c>
      <c r="HE79">
        <v>18</v>
      </c>
      <c r="HF79">
        <v>534.76599999999996</v>
      </c>
      <c r="HG79">
        <v>759.28300000000002</v>
      </c>
      <c r="HH79">
        <v>31.0002</v>
      </c>
      <c r="HI79">
        <v>32.024500000000003</v>
      </c>
      <c r="HJ79">
        <v>30.000399999999999</v>
      </c>
      <c r="HK79">
        <v>31.9468</v>
      </c>
      <c r="HL79">
        <v>31.948899999999998</v>
      </c>
      <c r="HM79">
        <v>27.442699999999999</v>
      </c>
      <c r="HN79">
        <v>19.804099999999998</v>
      </c>
      <c r="HO79">
        <v>100</v>
      </c>
      <c r="HP79">
        <v>31</v>
      </c>
      <c r="HQ79">
        <v>431.51799999999997</v>
      </c>
      <c r="HR79">
        <v>30.283999999999999</v>
      </c>
      <c r="HS79">
        <v>99.119900000000001</v>
      </c>
      <c r="HT79">
        <v>97.823700000000002</v>
      </c>
    </row>
    <row r="80" spans="1:228" x14ac:dyDescent="0.2">
      <c r="A80">
        <v>65</v>
      </c>
      <c r="B80">
        <v>1676565628.0999999</v>
      </c>
      <c r="C80">
        <v>255.5999999046326</v>
      </c>
      <c r="D80" t="s">
        <v>488</v>
      </c>
      <c r="E80" t="s">
        <v>489</v>
      </c>
      <c r="F80">
        <v>4</v>
      </c>
      <c r="G80">
        <v>1676565625.7874999</v>
      </c>
      <c r="H80">
        <f t="shared" ref="H80:H143" si="34">(I80)/1000</f>
        <v>3.3311908196813431E-3</v>
      </c>
      <c r="I80">
        <f t="shared" ref="I80:I143" si="35">IF(BD80, AL80, AF80)</f>
        <v>3.3311908196813431</v>
      </c>
      <c r="J80">
        <f t="shared" ref="J80:J143" si="36">IF(BD80, AG80, AE80)</f>
        <v>10.080751044496926</v>
      </c>
      <c r="K80">
        <f t="shared" ref="K80:K143" si="37">BF80 - IF(AS80&gt;1, J80*AZ80*100/(AU80*BT80), 0)</f>
        <v>399.45037500000001</v>
      </c>
      <c r="L80">
        <f t="shared" ref="L80:L143" si="38">((R80-H80/2)*K80-J80)/(R80+H80/2)</f>
        <v>319.84363528082906</v>
      </c>
      <c r="M80">
        <f t="shared" ref="M80:M143" si="39">L80*(BM80+BN80)/1000</f>
        <v>32.371474233930229</v>
      </c>
      <c r="N80">
        <f t="shared" ref="N80:N143" si="40">(BF80 - IF(AS80&gt;1, J80*AZ80*100/(AU80*BT80), 0))*(BM80+BN80)/1000</f>
        <v>40.428497227067759</v>
      </c>
      <c r="O80">
        <f t="shared" ref="O80:O143" si="41">2/((1/Q80-1/P80)+SIGN(Q80)*SQRT((1/Q80-1/P80)*(1/Q80-1/P80) + 4*BA80/((BA80+1)*(BA80+1))*(2*1/Q80*1/P80-1/P80*1/P80)))</f>
        <v>0.23586624262660305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2.7632109786397749</v>
      </c>
      <c r="Q80">
        <f t="shared" ref="Q80:Q143" si="43">H80*(1000-(1000*0.61365*EXP(17.502*U80/(240.97+U80))/(BM80+BN80)+BH80)/2)/(1000*0.61365*EXP(17.502*U80/(240.97+U80))/(BM80+BN80)-BH80)</f>
        <v>0.22522469127899034</v>
      </c>
      <c r="R80">
        <f t="shared" ref="R80:R143" si="44">1/((BA80+1)/(O80/1.6)+1/(P80/1.37)) + BA80/((BA80+1)/(O80/1.6) + BA80/(P80/1.37))</f>
        <v>0.14168151950619831</v>
      </c>
      <c r="S80">
        <f t="shared" ref="S80:S143" si="45">(AV80*AY80)</f>
        <v>226.12999648519707</v>
      </c>
      <c r="T80">
        <f t="shared" ref="T80:T143" si="46">(BO80+(S80+2*0.95*0.0000000567*(((BO80+$B$6)+273)^4-(BO80+273)^4)-44100*H80)/(1.84*29.3*P80+8*0.95*0.0000000567*(BO80+273)^3))</f>
        <v>32.712558851076089</v>
      </c>
      <c r="U80">
        <f t="shared" ref="U80:U143" si="47">($C$6*BP80+$D$6*BQ80+$E$6*T80)</f>
        <v>32.1208375</v>
      </c>
      <c r="V80">
        <f t="shared" ref="V80:V143" si="48">0.61365*EXP(17.502*U80/(240.97+U80))</f>
        <v>4.8078396642254084</v>
      </c>
      <c r="W80">
        <f t="shared" ref="W80:W143" si="49">(X80/Y80*100)</f>
        <v>69.725860855449412</v>
      </c>
      <c r="X80">
        <f t="shared" ref="X80:X143" si="50">BH80*(BM80+BN80)/1000</f>
        <v>3.3713737007244831</v>
      </c>
      <c r="Y80">
        <f t="shared" ref="Y80:Y143" si="51">0.61365*EXP(17.502*BO80/(240.97+BO80))</f>
        <v>4.8351840470120111</v>
      </c>
      <c r="Z80">
        <f t="shared" ref="Z80:Z143" si="52">(V80-BH80*(BM80+BN80)/1000)</f>
        <v>1.4364659635009254</v>
      </c>
      <c r="AA80">
        <f t="shared" ref="AA80:AA143" si="53">(-H80*44100)</f>
        <v>-146.90551514794723</v>
      </c>
      <c r="AB80">
        <f t="shared" ref="AB80:AB143" si="54">2*29.3*P80*0.92*(BO80-U80)</f>
        <v>14.945438352885713</v>
      </c>
      <c r="AC80">
        <f t="shared" ref="AC80:AC143" si="55">2*0.95*0.0000000567*(((BO80+$B$6)+273)^4-(U80+273)^4)</f>
        <v>1.2286710166449746</v>
      </c>
      <c r="AD80">
        <f t="shared" ref="AD80:AD143" si="56">S80+AC80+AA80+AB80</f>
        <v>95.398590706780524</v>
      </c>
      <c r="AE80">
        <f t="shared" ref="AE80:AE143" si="57">BL80*AS80*(BG80-BF80*(1000-AS80*BI80)/(1000-AS80*BH80))/(100*AZ80)</f>
        <v>20.654265132651425</v>
      </c>
      <c r="AF80">
        <f t="shared" ref="AF80:AF143" si="58">1000*BL80*AS80*(BH80-BI80)/(100*AZ80*(1000-AS80*BH80))</f>
        <v>3.334078593707849</v>
      </c>
      <c r="AG80">
        <f t="shared" ref="AG80:AG143" si="59">(AH80 - AI80 - BM80*1000/(8.314*(BO80+273.15)) * AK80/BL80 * AJ80) * BL80/(100*AZ80) * (1000 - BI80)/1000</f>
        <v>10.080751044496926</v>
      </c>
      <c r="AH80">
        <v>432.16933851022128</v>
      </c>
      <c r="AI80">
        <v>416.29013939393923</v>
      </c>
      <c r="AJ80">
        <v>1.7001373337564369</v>
      </c>
      <c r="AK80">
        <v>60.312584789408973</v>
      </c>
      <c r="AL80">
        <f t="shared" ref="AL80:AL143" si="60">(AN80 - AM80 + BM80*1000/(8.314*(BO80+273.15)) * AP80/BL80 * AO80) * BL80/(100*AZ80) * 1000/(1000 - AN80)</f>
        <v>3.3311908196813431</v>
      </c>
      <c r="AM80">
        <v>30.335308321125549</v>
      </c>
      <c r="AN80">
        <v>33.308106060606057</v>
      </c>
      <c r="AO80">
        <v>-3.6893506493637871E-5</v>
      </c>
      <c r="AP80">
        <v>101.54</v>
      </c>
      <c r="AQ80">
        <v>133</v>
      </c>
      <c r="AR80">
        <v>20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47335.459492319031</v>
      </c>
      <c r="AV80">
        <f t="shared" ref="AV80:AV143" si="64">$B$10*BU80+$C$10*BV80+$F$10*CG80*(1-CJ80)</f>
        <v>1200.075</v>
      </c>
      <c r="AW80">
        <f t="shared" ref="AW80:AW143" si="65">AV80*AX80</f>
        <v>1025.9894385933665</v>
      </c>
      <c r="AX80">
        <f t="shared" ref="AX80:AX143" si="66">($B$10*$D$8+$C$10*$D$8+$F$10*((CT80+CL80)/MAX(CT80+CL80+CU80, 0.1)*$I$8+CU80/MAX(CT80+CL80+CU80, 0.1)*$J$8))/($B$10+$C$10+$F$10)</f>
        <v>0.85493776521747922</v>
      </c>
      <c r="AY80">
        <f t="shared" ref="AY80:AY143" si="67">($B$10*$K$8+$C$10*$K$8+$F$10*((CT80+CL80)/MAX(CT80+CL80+CU80, 0.1)*$P$8+CU80/MAX(CT80+CL80+CU80, 0.1)*$Q$8))/($B$10+$C$10+$F$10)</f>
        <v>0.18842988686973486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1676565625.7874999</v>
      </c>
      <c r="BF80">
        <v>399.45037500000001</v>
      </c>
      <c r="BG80">
        <v>419.74549999999999</v>
      </c>
      <c r="BH80">
        <v>33.310575</v>
      </c>
      <c r="BI80">
        <v>30.335437500000001</v>
      </c>
      <c r="BJ80">
        <v>405.40062499999999</v>
      </c>
      <c r="BK80">
        <v>33.086399999999998</v>
      </c>
      <c r="BL80">
        <v>649.99050000000011</v>
      </c>
      <c r="BM80">
        <v>101.11024999999999</v>
      </c>
      <c r="BN80">
        <v>0.1000623625</v>
      </c>
      <c r="BO80">
        <v>32.221162500000013</v>
      </c>
      <c r="BP80">
        <v>32.1208375</v>
      </c>
      <c r="BQ80">
        <v>999.9</v>
      </c>
      <c r="BR80">
        <v>0</v>
      </c>
      <c r="BS80">
        <v>0</v>
      </c>
      <c r="BT80">
        <v>8980.86</v>
      </c>
      <c r="BU80">
        <v>0</v>
      </c>
      <c r="BV80">
        <v>191.51925</v>
      </c>
      <c r="BW80">
        <v>-20.295037499999999</v>
      </c>
      <c r="BX80">
        <v>413.21474999999998</v>
      </c>
      <c r="BY80">
        <v>432.87700000000001</v>
      </c>
      <c r="BZ80">
        <v>2.9751449999999999</v>
      </c>
      <c r="CA80">
        <v>419.74549999999999</v>
      </c>
      <c r="CB80">
        <v>30.335437500000001</v>
      </c>
      <c r="CC80">
        <v>3.3680462499999999</v>
      </c>
      <c r="CD80">
        <v>3.0672287499999999</v>
      </c>
      <c r="CE80">
        <v>25.968875000000001</v>
      </c>
      <c r="CF80">
        <v>24.397437499999999</v>
      </c>
      <c r="CG80">
        <v>1200.075</v>
      </c>
      <c r="CH80">
        <v>0.49999187499999997</v>
      </c>
      <c r="CI80">
        <v>0.50000825000000004</v>
      </c>
      <c r="CJ80">
        <v>0</v>
      </c>
      <c r="CK80">
        <v>884.03337499999998</v>
      </c>
      <c r="CL80">
        <v>4.9990899999999998</v>
      </c>
      <c r="CM80">
        <v>9534.6887500000012</v>
      </c>
      <c r="CN80">
        <v>9558.3987500000003</v>
      </c>
      <c r="CO80">
        <v>41.811999999999998</v>
      </c>
      <c r="CP80">
        <v>43.625</v>
      </c>
      <c r="CQ80">
        <v>42.593499999999999</v>
      </c>
      <c r="CR80">
        <v>42.686999999999998</v>
      </c>
      <c r="CS80">
        <v>43.125</v>
      </c>
      <c r="CT80">
        <v>597.52749999999992</v>
      </c>
      <c r="CU80">
        <v>597.5474999999999</v>
      </c>
      <c r="CV80">
        <v>0</v>
      </c>
      <c r="CW80">
        <v>1676565639.9000001</v>
      </c>
      <c r="CX80">
        <v>0</v>
      </c>
      <c r="CY80">
        <v>1676559501.0999999</v>
      </c>
      <c r="CZ80" t="s">
        <v>356</v>
      </c>
      <c r="DA80">
        <v>1676559501.0999999</v>
      </c>
      <c r="DB80">
        <v>1676559496.5999999</v>
      </c>
      <c r="DC80">
        <v>9</v>
      </c>
      <c r="DD80">
        <v>-0.31900000000000001</v>
      </c>
      <c r="DE80">
        <v>0.04</v>
      </c>
      <c r="DF80">
        <v>-6.032</v>
      </c>
      <c r="DG80">
        <v>0.23799999999999999</v>
      </c>
      <c r="DH80">
        <v>416</v>
      </c>
      <c r="DI80">
        <v>31</v>
      </c>
      <c r="DJ80">
        <v>0.66</v>
      </c>
      <c r="DK80">
        <v>0.35</v>
      </c>
      <c r="DL80">
        <v>-19.91504390243902</v>
      </c>
      <c r="DM80">
        <v>-2.6918968641115719</v>
      </c>
      <c r="DN80">
        <v>0.26779909747637559</v>
      </c>
      <c r="DO80">
        <v>0</v>
      </c>
      <c r="DP80">
        <v>2.9888631707317068</v>
      </c>
      <c r="DQ80">
        <v>-9.7568989547041407E-2</v>
      </c>
      <c r="DR80">
        <v>9.7268703609964934E-3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371</v>
      </c>
      <c r="EA80">
        <v>3.2977300000000001</v>
      </c>
      <c r="EB80">
        <v>2.6252300000000002</v>
      </c>
      <c r="EC80">
        <v>0.10021099999999999</v>
      </c>
      <c r="ED80">
        <v>0.102035</v>
      </c>
      <c r="EE80">
        <v>0.13753000000000001</v>
      </c>
      <c r="EF80">
        <v>0.127856</v>
      </c>
      <c r="EG80">
        <v>27201.599999999999</v>
      </c>
      <c r="EH80">
        <v>27552.1</v>
      </c>
      <c r="EI80">
        <v>28121.1</v>
      </c>
      <c r="EJ80">
        <v>29524.7</v>
      </c>
      <c r="EK80">
        <v>33394.300000000003</v>
      </c>
      <c r="EL80">
        <v>35726.5</v>
      </c>
      <c r="EM80">
        <v>39714.800000000003</v>
      </c>
      <c r="EN80">
        <v>42172.800000000003</v>
      </c>
      <c r="EO80">
        <v>2.0141499999999999</v>
      </c>
      <c r="EP80">
        <v>2.2113200000000002</v>
      </c>
      <c r="EQ80">
        <v>0.119768</v>
      </c>
      <c r="ER80">
        <v>0</v>
      </c>
      <c r="ES80">
        <v>30.173200000000001</v>
      </c>
      <c r="ET80">
        <v>999.9</v>
      </c>
      <c r="EU80">
        <v>76.400000000000006</v>
      </c>
      <c r="EV80">
        <v>31.9</v>
      </c>
      <c r="EW80">
        <v>35.875</v>
      </c>
      <c r="EX80">
        <v>57.390900000000002</v>
      </c>
      <c r="EY80">
        <v>-3.9022399999999999</v>
      </c>
      <c r="EZ80">
        <v>2</v>
      </c>
      <c r="FA80">
        <v>0.36251</v>
      </c>
      <c r="FB80">
        <v>-0.25992900000000002</v>
      </c>
      <c r="FC80">
        <v>20.2745</v>
      </c>
      <c r="FD80">
        <v>5.2202799999999998</v>
      </c>
      <c r="FE80">
        <v>12.0059</v>
      </c>
      <c r="FF80">
        <v>4.9865000000000004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1.86581</v>
      </c>
      <c r="FM80">
        <v>1.8621799999999999</v>
      </c>
      <c r="FN80">
        <v>1.8641700000000001</v>
      </c>
      <c r="FO80">
        <v>1.8602799999999999</v>
      </c>
      <c r="FP80">
        <v>1.8609599999999999</v>
      </c>
      <c r="FQ80">
        <v>1.8601399999999999</v>
      </c>
      <c r="FR80">
        <v>1.86188</v>
      </c>
      <c r="FS80">
        <v>1.85849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-5.9619999999999997</v>
      </c>
      <c r="GH80">
        <v>0.22420000000000001</v>
      </c>
      <c r="GI80">
        <v>-4.3390407852367989</v>
      </c>
      <c r="GJ80">
        <v>-4.8024823865547416E-3</v>
      </c>
      <c r="GK80">
        <v>2.2541114550050859E-6</v>
      </c>
      <c r="GL80">
        <v>-5.2254267566753844E-10</v>
      </c>
      <c r="GM80">
        <v>0.224158448447625</v>
      </c>
      <c r="GN80">
        <v>0</v>
      </c>
      <c r="GO80">
        <v>0</v>
      </c>
      <c r="GP80">
        <v>0</v>
      </c>
      <c r="GQ80">
        <v>6</v>
      </c>
      <c r="GR80">
        <v>2068</v>
      </c>
      <c r="GS80">
        <v>3</v>
      </c>
      <c r="GT80">
        <v>31</v>
      </c>
      <c r="GU80">
        <v>102.1</v>
      </c>
      <c r="GV80">
        <v>102.2</v>
      </c>
      <c r="GW80">
        <v>1.38916</v>
      </c>
      <c r="GX80">
        <v>2.5488300000000002</v>
      </c>
      <c r="GY80">
        <v>2.04834</v>
      </c>
      <c r="GZ80">
        <v>2.6281699999999999</v>
      </c>
      <c r="HA80">
        <v>2.1972700000000001</v>
      </c>
      <c r="HB80">
        <v>2.2900399999999999</v>
      </c>
      <c r="HC80">
        <v>37.146299999999997</v>
      </c>
      <c r="HD80">
        <v>14.4735</v>
      </c>
      <c r="HE80">
        <v>18</v>
      </c>
      <c r="HF80">
        <v>535.45600000000002</v>
      </c>
      <c r="HG80">
        <v>759.33500000000004</v>
      </c>
      <c r="HH80">
        <v>31.0002</v>
      </c>
      <c r="HI80">
        <v>32.026899999999998</v>
      </c>
      <c r="HJ80">
        <v>30.000299999999999</v>
      </c>
      <c r="HK80">
        <v>31.948899999999998</v>
      </c>
      <c r="HL80">
        <v>31.9511</v>
      </c>
      <c r="HM80">
        <v>27.796900000000001</v>
      </c>
      <c r="HN80">
        <v>19.804099999999998</v>
      </c>
      <c r="HO80">
        <v>100</v>
      </c>
      <c r="HP80">
        <v>31</v>
      </c>
      <c r="HQ80">
        <v>438.197</v>
      </c>
      <c r="HR80">
        <v>30.283999999999999</v>
      </c>
      <c r="HS80">
        <v>99.120999999999995</v>
      </c>
      <c r="HT80">
        <v>97.822100000000006</v>
      </c>
    </row>
    <row r="81" spans="1:228" x14ac:dyDescent="0.2">
      <c r="A81">
        <v>66</v>
      </c>
      <c r="B81">
        <v>1676565632.0999999</v>
      </c>
      <c r="C81">
        <v>259.59999990463263</v>
      </c>
      <c r="D81" t="s">
        <v>490</v>
      </c>
      <c r="E81" t="s">
        <v>491</v>
      </c>
      <c r="F81">
        <v>4</v>
      </c>
      <c r="G81">
        <v>1676565630.0999999</v>
      </c>
      <c r="H81">
        <f t="shared" si="34"/>
        <v>3.3247692397193941E-3</v>
      </c>
      <c r="I81">
        <f t="shared" si="35"/>
        <v>3.324769239719394</v>
      </c>
      <c r="J81">
        <f t="shared" si="36"/>
        <v>10.237534416864083</v>
      </c>
      <c r="K81">
        <f t="shared" si="37"/>
        <v>406.51414285714287</v>
      </c>
      <c r="L81">
        <f t="shared" si="38"/>
        <v>325.51594958395265</v>
      </c>
      <c r="M81">
        <f t="shared" si="39"/>
        <v>32.946336692294302</v>
      </c>
      <c r="N81">
        <f t="shared" si="40"/>
        <v>41.14437967745932</v>
      </c>
      <c r="O81">
        <f t="shared" si="41"/>
        <v>0.23539199799423002</v>
      </c>
      <c r="P81">
        <f t="shared" si="42"/>
        <v>2.7674791527884812</v>
      </c>
      <c r="Q81">
        <f t="shared" si="43"/>
        <v>0.22480772066715546</v>
      </c>
      <c r="R81">
        <f t="shared" si="44"/>
        <v>0.14141611708768784</v>
      </c>
      <c r="S81">
        <f t="shared" si="45"/>
        <v>226.12625195123604</v>
      </c>
      <c r="T81">
        <f t="shared" si="46"/>
        <v>32.7109135261692</v>
      </c>
      <c r="U81">
        <f t="shared" si="47"/>
        <v>32.118985714285706</v>
      </c>
      <c r="V81">
        <f t="shared" si="48"/>
        <v>4.807336213107738</v>
      </c>
      <c r="W81">
        <f t="shared" si="49"/>
        <v>69.727404675681115</v>
      </c>
      <c r="X81">
        <f t="shared" si="50"/>
        <v>3.3709384074964004</v>
      </c>
      <c r="Y81">
        <f t="shared" si="51"/>
        <v>4.8344527136431417</v>
      </c>
      <c r="Z81">
        <f t="shared" si="52"/>
        <v>1.4363978056113376</v>
      </c>
      <c r="AA81">
        <f t="shared" si="53"/>
        <v>-146.62232347162526</v>
      </c>
      <c r="AB81">
        <f t="shared" si="54"/>
        <v>14.845433440471611</v>
      </c>
      <c r="AC81">
        <f t="shared" si="55"/>
        <v>1.2185401931282016</v>
      </c>
      <c r="AD81">
        <f t="shared" si="56"/>
        <v>95.567902113210593</v>
      </c>
      <c r="AE81">
        <f t="shared" si="57"/>
        <v>20.83490926274288</v>
      </c>
      <c r="AF81">
        <f t="shared" si="58"/>
        <v>3.325010734986483</v>
      </c>
      <c r="AG81">
        <f t="shared" si="59"/>
        <v>10.237534416864083</v>
      </c>
      <c r="AH81">
        <v>439.10323320938909</v>
      </c>
      <c r="AI81">
        <v>423.07863030303042</v>
      </c>
      <c r="AJ81">
        <v>1.699287636552953</v>
      </c>
      <c r="AK81">
        <v>60.312584789408973</v>
      </c>
      <c r="AL81">
        <f t="shared" si="60"/>
        <v>3.324769239719394</v>
      </c>
      <c r="AM81">
        <v>30.3373469478788</v>
      </c>
      <c r="AN81">
        <v>33.304158181818188</v>
      </c>
      <c r="AO81">
        <v>-2.2003131620264691E-5</v>
      </c>
      <c r="AP81">
        <v>101.54</v>
      </c>
      <c r="AQ81">
        <v>133</v>
      </c>
      <c r="AR81">
        <v>20</v>
      </c>
      <c r="AS81">
        <f t="shared" si="61"/>
        <v>1</v>
      </c>
      <c r="AT81">
        <f t="shared" si="62"/>
        <v>0</v>
      </c>
      <c r="AU81">
        <f t="shared" si="63"/>
        <v>47453.55132187681</v>
      </c>
      <c r="AV81">
        <f t="shared" si="64"/>
        <v>1200.042857142857</v>
      </c>
      <c r="AW81">
        <f t="shared" si="65"/>
        <v>1025.9631564514175</v>
      </c>
      <c r="AX81">
        <f t="shared" si="66"/>
        <v>0.85493876351557963</v>
      </c>
      <c r="AY81">
        <f t="shared" si="67"/>
        <v>0.18843181358506869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1676565630.0999999</v>
      </c>
      <c r="BF81">
        <v>406.51414285714287</v>
      </c>
      <c r="BG81">
        <v>426.99314285714291</v>
      </c>
      <c r="BH81">
        <v>33.305500000000002</v>
      </c>
      <c r="BI81">
        <v>30.338614285714279</v>
      </c>
      <c r="BJ81">
        <v>412.48714285714283</v>
      </c>
      <c r="BK81">
        <v>33.08134285714285</v>
      </c>
      <c r="BL81">
        <v>650.02899999999988</v>
      </c>
      <c r="BM81">
        <v>101.1127142857143</v>
      </c>
      <c r="BN81">
        <v>9.995051428571429E-2</v>
      </c>
      <c r="BO81">
        <v>32.218485714285713</v>
      </c>
      <c r="BP81">
        <v>32.118985714285706</v>
      </c>
      <c r="BQ81">
        <v>999.89999999999986</v>
      </c>
      <c r="BR81">
        <v>0</v>
      </c>
      <c r="BS81">
        <v>0</v>
      </c>
      <c r="BT81">
        <v>9003.3028571428567</v>
      </c>
      <c r="BU81">
        <v>0</v>
      </c>
      <c r="BV81">
        <v>184.512</v>
      </c>
      <c r="BW81">
        <v>-20.47917142857143</v>
      </c>
      <c r="BX81">
        <v>420.51971428571431</v>
      </c>
      <c r="BY81">
        <v>440.35271428571428</v>
      </c>
      <c r="BZ81">
        <v>2.9668957142857142</v>
      </c>
      <c r="CA81">
        <v>426.99314285714291</v>
      </c>
      <c r="CB81">
        <v>30.338614285714279</v>
      </c>
      <c r="CC81">
        <v>3.36761</v>
      </c>
      <c r="CD81">
        <v>3.067615714285715</v>
      </c>
      <c r="CE81">
        <v>25.966671428571431</v>
      </c>
      <c r="CF81">
        <v>24.399557142857141</v>
      </c>
      <c r="CG81">
        <v>1200.042857142857</v>
      </c>
      <c r="CH81">
        <v>0.49995842857142853</v>
      </c>
      <c r="CI81">
        <v>0.50004199999999999</v>
      </c>
      <c r="CJ81">
        <v>0</v>
      </c>
      <c r="CK81">
        <v>884.14228571428578</v>
      </c>
      <c r="CL81">
        <v>4.9990899999999998</v>
      </c>
      <c r="CM81">
        <v>9540.091428571428</v>
      </c>
      <c r="CN81">
        <v>9558.0428571428583</v>
      </c>
      <c r="CO81">
        <v>41.811999999999998</v>
      </c>
      <c r="CP81">
        <v>43.642714285714291</v>
      </c>
      <c r="CQ81">
        <v>42.607000000000014</v>
      </c>
      <c r="CR81">
        <v>42.686999999999998</v>
      </c>
      <c r="CS81">
        <v>43.125</v>
      </c>
      <c r="CT81">
        <v>597.47142857142842</v>
      </c>
      <c r="CU81">
        <v>597.57142857142856</v>
      </c>
      <c r="CV81">
        <v>0</v>
      </c>
      <c r="CW81">
        <v>1676565643.5</v>
      </c>
      <c r="CX81">
        <v>0</v>
      </c>
      <c r="CY81">
        <v>1676559501.0999999</v>
      </c>
      <c r="CZ81" t="s">
        <v>356</v>
      </c>
      <c r="DA81">
        <v>1676559501.0999999</v>
      </c>
      <c r="DB81">
        <v>1676559496.5999999</v>
      </c>
      <c r="DC81">
        <v>9</v>
      </c>
      <c r="DD81">
        <v>-0.31900000000000001</v>
      </c>
      <c r="DE81">
        <v>0.04</v>
      </c>
      <c r="DF81">
        <v>-6.032</v>
      </c>
      <c r="DG81">
        <v>0.23799999999999999</v>
      </c>
      <c r="DH81">
        <v>416</v>
      </c>
      <c r="DI81">
        <v>31</v>
      </c>
      <c r="DJ81">
        <v>0.66</v>
      </c>
      <c r="DK81">
        <v>0.35</v>
      </c>
      <c r="DL81">
        <v>-20.094356097560979</v>
      </c>
      <c r="DM81">
        <v>-2.6964648083623808</v>
      </c>
      <c r="DN81">
        <v>0.26815302333972357</v>
      </c>
      <c r="DO81">
        <v>0</v>
      </c>
      <c r="DP81">
        <v>2.9818512195121949</v>
      </c>
      <c r="DQ81">
        <v>-9.7689616724735431E-2</v>
      </c>
      <c r="DR81">
        <v>9.7404820823056293E-3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371</v>
      </c>
      <c r="EA81">
        <v>3.2977799999999999</v>
      </c>
      <c r="EB81">
        <v>2.6251799999999998</v>
      </c>
      <c r="EC81">
        <v>0.101433</v>
      </c>
      <c r="ED81">
        <v>0.10326</v>
      </c>
      <c r="EE81">
        <v>0.137515</v>
      </c>
      <c r="EF81">
        <v>0.127861</v>
      </c>
      <c r="EG81">
        <v>27164.6</v>
      </c>
      <c r="EH81">
        <v>27514.5</v>
      </c>
      <c r="EI81">
        <v>28121.1</v>
      </c>
      <c r="EJ81">
        <v>29524.799999999999</v>
      </c>
      <c r="EK81">
        <v>33394.1</v>
      </c>
      <c r="EL81">
        <v>35726.400000000001</v>
      </c>
      <c r="EM81">
        <v>39713.800000000003</v>
      </c>
      <c r="EN81">
        <v>42172.800000000003</v>
      </c>
      <c r="EO81">
        <v>2.0141300000000002</v>
      </c>
      <c r="EP81">
        <v>2.2113999999999998</v>
      </c>
      <c r="EQ81">
        <v>0.11977599999999999</v>
      </c>
      <c r="ER81">
        <v>0</v>
      </c>
      <c r="ES81">
        <v>30.1709</v>
      </c>
      <c r="ET81">
        <v>999.9</v>
      </c>
      <c r="EU81">
        <v>76.3</v>
      </c>
      <c r="EV81">
        <v>31.9</v>
      </c>
      <c r="EW81">
        <v>35.828600000000002</v>
      </c>
      <c r="EX81">
        <v>56.9709</v>
      </c>
      <c r="EY81">
        <v>-3.8902199999999998</v>
      </c>
      <c r="EZ81">
        <v>2</v>
      </c>
      <c r="FA81">
        <v>0.362736</v>
      </c>
      <c r="FB81">
        <v>-0.25891599999999998</v>
      </c>
      <c r="FC81">
        <v>20.2744</v>
      </c>
      <c r="FD81">
        <v>5.2199900000000001</v>
      </c>
      <c r="FE81">
        <v>12.007400000000001</v>
      </c>
      <c r="FF81">
        <v>4.9859999999999998</v>
      </c>
      <c r="FG81">
        <v>3.2844000000000002</v>
      </c>
      <c r="FH81">
        <v>9999</v>
      </c>
      <c r="FI81">
        <v>9999</v>
      </c>
      <c r="FJ81">
        <v>9999</v>
      </c>
      <c r="FK81">
        <v>999.9</v>
      </c>
      <c r="FL81">
        <v>1.8657900000000001</v>
      </c>
      <c r="FM81">
        <v>1.8621799999999999</v>
      </c>
      <c r="FN81">
        <v>1.8641700000000001</v>
      </c>
      <c r="FO81">
        <v>1.8602700000000001</v>
      </c>
      <c r="FP81">
        <v>1.86097</v>
      </c>
      <c r="FQ81">
        <v>1.86016</v>
      </c>
      <c r="FR81">
        <v>1.86188</v>
      </c>
      <c r="FS81">
        <v>1.8584799999999999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-5.984</v>
      </c>
      <c r="GH81">
        <v>0.22409999999999999</v>
      </c>
      <c r="GI81">
        <v>-4.3390407852367989</v>
      </c>
      <c r="GJ81">
        <v>-4.8024823865547416E-3</v>
      </c>
      <c r="GK81">
        <v>2.2541114550050859E-6</v>
      </c>
      <c r="GL81">
        <v>-5.2254267566753844E-10</v>
      </c>
      <c r="GM81">
        <v>0.224158448447625</v>
      </c>
      <c r="GN81">
        <v>0</v>
      </c>
      <c r="GO81">
        <v>0</v>
      </c>
      <c r="GP81">
        <v>0</v>
      </c>
      <c r="GQ81">
        <v>6</v>
      </c>
      <c r="GR81">
        <v>2068</v>
      </c>
      <c r="GS81">
        <v>3</v>
      </c>
      <c r="GT81">
        <v>31</v>
      </c>
      <c r="GU81">
        <v>102.2</v>
      </c>
      <c r="GV81">
        <v>102.3</v>
      </c>
      <c r="GW81">
        <v>1.40625</v>
      </c>
      <c r="GX81">
        <v>2.5280800000000001</v>
      </c>
      <c r="GY81">
        <v>2.04834</v>
      </c>
      <c r="GZ81">
        <v>2.6281699999999999</v>
      </c>
      <c r="HA81">
        <v>2.1972700000000001</v>
      </c>
      <c r="HB81">
        <v>2.2924799999999999</v>
      </c>
      <c r="HC81">
        <v>37.146299999999997</v>
      </c>
      <c r="HD81">
        <v>14.4823</v>
      </c>
      <c r="HE81">
        <v>18</v>
      </c>
      <c r="HF81">
        <v>535.45699999999999</v>
      </c>
      <c r="HG81">
        <v>759.43499999999995</v>
      </c>
      <c r="HH81">
        <v>31.0002</v>
      </c>
      <c r="HI81">
        <v>32.029400000000003</v>
      </c>
      <c r="HJ81">
        <v>30.000299999999999</v>
      </c>
      <c r="HK81">
        <v>31.951000000000001</v>
      </c>
      <c r="HL81">
        <v>31.953199999999999</v>
      </c>
      <c r="HM81">
        <v>28.148399999999999</v>
      </c>
      <c r="HN81">
        <v>19.804099999999998</v>
      </c>
      <c r="HO81">
        <v>100</v>
      </c>
      <c r="HP81">
        <v>31</v>
      </c>
      <c r="HQ81">
        <v>444.875</v>
      </c>
      <c r="HR81">
        <v>30.283999999999999</v>
      </c>
      <c r="HS81">
        <v>99.119600000000005</v>
      </c>
      <c r="HT81">
        <v>97.822199999999995</v>
      </c>
    </row>
    <row r="82" spans="1:228" x14ac:dyDescent="0.2">
      <c r="A82">
        <v>67</v>
      </c>
      <c r="B82">
        <v>1676565636.0999999</v>
      </c>
      <c r="C82">
        <v>263.59999990463263</v>
      </c>
      <c r="D82" t="s">
        <v>492</v>
      </c>
      <c r="E82" t="s">
        <v>493</v>
      </c>
      <c r="F82">
        <v>4</v>
      </c>
      <c r="G82">
        <v>1676565633.7874999</v>
      </c>
      <c r="H82">
        <f t="shared" si="34"/>
        <v>3.3258312173089144E-3</v>
      </c>
      <c r="I82">
        <f t="shared" si="35"/>
        <v>3.3258312173089144</v>
      </c>
      <c r="J82">
        <f t="shared" si="36"/>
        <v>10.475717774885331</v>
      </c>
      <c r="K82">
        <f t="shared" si="37"/>
        <v>412.56375000000003</v>
      </c>
      <c r="L82">
        <f t="shared" si="38"/>
        <v>329.85987872672706</v>
      </c>
      <c r="M82">
        <f t="shared" si="39"/>
        <v>33.385124824171655</v>
      </c>
      <c r="N82">
        <f t="shared" si="40"/>
        <v>41.755585265005877</v>
      </c>
      <c r="O82">
        <f t="shared" si="41"/>
        <v>0.23569636617239845</v>
      </c>
      <c r="P82">
        <f t="shared" si="42"/>
        <v>2.7681371331691613</v>
      </c>
      <c r="Q82">
        <f t="shared" si="43"/>
        <v>0.22508776291968624</v>
      </c>
      <c r="R82">
        <f t="shared" si="44"/>
        <v>0.14159319793671191</v>
      </c>
      <c r="S82">
        <f t="shared" si="45"/>
        <v>226.13664861077615</v>
      </c>
      <c r="T82">
        <f t="shared" si="46"/>
        <v>32.715042375879108</v>
      </c>
      <c r="U82">
        <f t="shared" si="47"/>
        <v>32.113624999999999</v>
      </c>
      <c r="V82">
        <f t="shared" si="48"/>
        <v>4.8058790366632556</v>
      </c>
      <c r="W82">
        <f t="shared" si="49"/>
        <v>69.707733127747133</v>
      </c>
      <c r="X82">
        <f t="shared" si="50"/>
        <v>3.3708376598658871</v>
      </c>
      <c r="Y82">
        <f t="shared" si="51"/>
        <v>4.8356724693492099</v>
      </c>
      <c r="Z82">
        <f t="shared" si="52"/>
        <v>1.4350413767973684</v>
      </c>
      <c r="AA82">
        <f t="shared" si="53"/>
        <v>-146.66915668332314</v>
      </c>
      <c r="AB82">
        <f t="shared" si="54"/>
        <v>16.315204832417187</v>
      </c>
      <c r="AC82">
        <f t="shared" si="55"/>
        <v>1.3388574910985476</v>
      </c>
      <c r="AD82">
        <f t="shared" si="56"/>
        <v>97.121554250968728</v>
      </c>
      <c r="AE82">
        <f t="shared" si="57"/>
        <v>20.990307614152769</v>
      </c>
      <c r="AF82">
        <f t="shared" si="58"/>
        <v>3.3233130028599165</v>
      </c>
      <c r="AG82">
        <f t="shared" si="59"/>
        <v>10.475717774885331</v>
      </c>
      <c r="AH82">
        <v>446.05996365932441</v>
      </c>
      <c r="AI82">
        <v>429.84087878787852</v>
      </c>
      <c r="AJ82">
        <v>1.690249927497405</v>
      </c>
      <c r="AK82">
        <v>60.312584789408973</v>
      </c>
      <c r="AL82">
        <f t="shared" si="60"/>
        <v>3.3258312173089144</v>
      </c>
      <c r="AM82">
        <v>30.339419237705631</v>
      </c>
      <c r="AN82">
        <v>33.307206060606063</v>
      </c>
      <c r="AO82">
        <v>1.281597314243E-5</v>
      </c>
      <c r="AP82">
        <v>101.54</v>
      </c>
      <c r="AQ82">
        <v>133</v>
      </c>
      <c r="AR82">
        <v>20</v>
      </c>
      <c r="AS82">
        <f t="shared" si="61"/>
        <v>1</v>
      </c>
      <c r="AT82">
        <f t="shared" si="62"/>
        <v>0</v>
      </c>
      <c r="AU82">
        <f t="shared" si="63"/>
        <v>47470.985079794118</v>
      </c>
      <c r="AV82">
        <f t="shared" si="64"/>
        <v>1200.10625</v>
      </c>
      <c r="AW82">
        <f t="shared" si="65"/>
        <v>1026.0165510936665</v>
      </c>
      <c r="AX82">
        <f t="shared" si="66"/>
        <v>0.85493809493423301</v>
      </c>
      <c r="AY82">
        <f t="shared" si="67"/>
        <v>0.18843052322306975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1676565633.7874999</v>
      </c>
      <c r="BF82">
        <v>412.56375000000003</v>
      </c>
      <c r="BG82">
        <v>433.20587499999999</v>
      </c>
      <c r="BH82">
        <v>33.305374999999998</v>
      </c>
      <c r="BI82">
        <v>30.339749999999999</v>
      </c>
      <c r="BJ82">
        <v>418.556375</v>
      </c>
      <c r="BK82">
        <v>33.081200000000003</v>
      </c>
      <c r="BL82">
        <v>649.97337500000003</v>
      </c>
      <c r="BM82">
        <v>101.110125</v>
      </c>
      <c r="BN82">
        <v>9.9894700000000003E-2</v>
      </c>
      <c r="BO82">
        <v>32.222949999999997</v>
      </c>
      <c r="BP82">
        <v>32.113624999999999</v>
      </c>
      <c r="BQ82">
        <v>999.9</v>
      </c>
      <c r="BR82">
        <v>0</v>
      </c>
      <c r="BS82">
        <v>0</v>
      </c>
      <c r="BT82">
        <v>9007.0300000000007</v>
      </c>
      <c r="BU82">
        <v>0</v>
      </c>
      <c r="BV82">
        <v>191.68662499999999</v>
      </c>
      <c r="BW82">
        <v>-20.642150000000001</v>
      </c>
      <c r="BX82">
        <v>426.77787499999999</v>
      </c>
      <c r="BY82">
        <v>446.760625</v>
      </c>
      <c r="BZ82">
        <v>2.9656224999999998</v>
      </c>
      <c r="CA82">
        <v>433.20587499999999</v>
      </c>
      <c r="CB82">
        <v>30.339749999999999</v>
      </c>
      <c r="CC82">
        <v>3.3675125000000001</v>
      </c>
      <c r="CD82">
        <v>3.0676562500000002</v>
      </c>
      <c r="CE82">
        <v>25.966175</v>
      </c>
      <c r="CF82">
        <v>24.399775000000002</v>
      </c>
      <c r="CG82">
        <v>1200.10625</v>
      </c>
      <c r="CH82">
        <v>0.49998100000000001</v>
      </c>
      <c r="CI82">
        <v>0.50001925000000003</v>
      </c>
      <c r="CJ82">
        <v>0</v>
      </c>
      <c r="CK82">
        <v>884.39850000000001</v>
      </c>
      <c r="CL82">
        <v>4.9990899999999998</v>
      </c>
      <c r="CM82">
        <v>9554.5837499999998</v>
      </c>
      <c r="CN82">
        <v>9558.6412500000006</v>
      </c>
      <c r="CO82">
        <v>41.811999999999998</v>
      </c>
      <c r="CP82">
        <v>43.625</v>
      </c>
      <c r="CQ82">
        <v>42.617125000000001</v>
      </c>
      <c r="CR82">
        <v>42.686999999999998</v>
      </c>
      <c r="CS82">
        <v>43.125</v>
      </c>
      <c r="CT82">
        <v>597.53</v>
      </c>
      <c r="CU82">
        <v>597.57625000000007</v>
      </c>
      <c r="CV82">
        <v>0</v>
      </c>
      <c r="CW82">
        <v>1676565647.7</v>
      </c>
      <c r="CX82">
        <v>0</v>
      </c>
      <c r="CY82">
        <v>1676559501.0999999</v>
      </c>
      <c r="CZ82" t="s">
        <v>356</v>
      </c>
      <c r="DA82">
        <v>1676559501.0999999</v>
      </c>
      <c r="DB82">
        <v>1676559496.5999999</v>
      </c>
      <c r="DC82">
        <v>9</v>
      </c>
      <c r="DD82">
        <v>-0.31900000000000001</v>
      </c>
      <c r="DE82">
        <v>0.04</v>
      </c>
      <c r="DF82">
        <v>-6.032</v>
      </c>
      <c r="DG82">
        <v>0.23799999999999999</v>
      </c>
      <c r="DH82">
        <v>416</v>
      </c>
      <c r="DI82">
        <v>31</v>
      </c>
      <c r="DJ82">
        <v>0.66</v>
      </c>
      <c r="DK82">
        <v>0.35</v>
      </c>
      <c r="DL82">
        <v>-20.270446341463419</v>
      </c>
      <c r="DM82">
        <v>-2.799873867595855</v>
      </c>
      <c r="DN82">
        <v>0.27774374669482399</v>
      </c>
      <c r="DO82">
        <v>0</v>
      </c>
      <c r="DP82">
        <v>2.9763887804878051</v>
      </c>
      <c r="DQ82">
        <v>-9.3050174216022991E-2</v>
      </c>
      <c r="DR82">
        <v>9.4025438164417417E-3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371</v>
      </c>
      <c r="EA82">
        <v>3.2977300000000001</v>
      </c>
      <c r="EB82">
        <v>2.6252800000000001</v>
      </c>
      <c r="EC82">
        <v>0.102648</v>
      </c>
      <c r="ED82">
        <v>0.104472</v>
      </c>
      <c r="EE82">
        <v>0.13752600000000001</v>
      </c>
      <c r="EF82">
        <v>0.127863</v>
      </c>
      <c r="EG82">
        <v>27127.599999999999</v>
      </c>
      <c r="EH82">
        <v>27477.5</v>
      </c>
      <c r="EI82">
        <v>28120.799999999999</v>
      </c>
      <c r="EJ82">
        <v>29525</v>
      </c>
      <c r="EK82">
        <v>33393.9</v>
      </c>
      <c r="EL82">
        <v>35726.5</v>
      </c>
      <c r="EM82">
        <v>39714</v>
      </c>
      <c r="EN82">
        <v>42173</v>
      </c>
      <c r="EO82">
        <v>2.0138500000000001</v>
      </c>
      <c r="EP82">
        <v>2.2113</v>
      </c>
      <c r="EQ82">
        <v>0.119783</v>
      </c>
      <c r="ER82">
        <v>0</v>
      </c>
      <c r="ES82">
        <v>30.170500000000001</v>
      </c>
      <c r="ET82">
        <v>999.9</v>
      </c>
      <c r="EU82">
        <v>76.400000000000006</v>
      </c>
      <c r="EV82">
        <v>31.9</v>
      </c>
      <c r="EW82">
        <v>35.881999999999998</v>
      </c>
      <c r="EX82">
        <v>56.640900000000002</v>
      </c>
      <c r="EY82">
        <v>-3.87019</v>
      </c>
      <c r="EZ82">
        <v>2</v>
      </c>
      <c r="FA82">
        <v>0.36288100000000001</v>
      </c>
      <c r="FB82">
        <v>-0.25847999999999999</v>
      </c>
      <c r="FC82">
        <v>20.2743</v>
      </c>
      <c r="FD82">
        <v>5.2199900000000001</v>
      </c>
      <c r="FE82">
        <v>12.007999999999999</v>
      </c>
      <c r="FF82">
        <v>4.9862500000000001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1.8657699999999999</v>
      </c>
      <c r="FM82">
        <v>1.8621799999999999</v>
      </c>
      <c r="FN82">
        <v>1.8641700000000001</v>
      </c>
      <c r="FO82">
        <v>1.86026</v>
      </c>
      <c r="FP82">
        <v>1.86097</v>
      </c>
      <c r="FQ82">
        <v>1.86016</v>
      </c>
      <c r="FR82">
        <v>1.86188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-6.0049999999999999</v>
      </c>
      <c r="GH82">
        <v>0.22409999999999999</v>
      </c>
      <c r="GI82">
        <v>-4.3390407852367989</v>
      </c>
      <c r="GJ82">
        <v>-4.8024823865547416E-3</v>
      </c>
      <c r="GK82">
        <v>2.2541114550050859E-6</v>
      </c>
      <c r="GL82">
        <v>-5.2254267566753844E-10</v>
      </c>
      <c r="GM82">
        <v>0.224158448447625</v>
      </c>
      <c r="GN82">
        <v>0</v>
      </c>
      <c r="GO82">
        <v>0</v>
      </c>
      <c r="GP82">
        <v>0</v>
      </c>
      <c r="GQ82">
        <v>6</v>
      </c>
      <c r="GR82">
        <v>2068</v>
      </c>
      <c r="GS82">
        <v>3</v>
      </c>
      <c r="GT82">
        <v>31</v>
      </c>
      <c r="GU82">
        <v>102.2</v>
      </c>
      <c r="GV82">
        <v>102.3</v>
      </c>
      <c r="GW82">
        <v>1.4209000000000001</v>
      </c>
      <c r="GX82">
        <v>2.5378400000000001</v>
      </c>
      <c r="GY82">
        <v>2.04834</v>
      </c>
      <c r="GZ82">
        <v>2.6269499999999999</v>
      </c>
      <c r="HA82">
        <v>2.1972700000000001</v>
      </c>
      <c r="HB82">
        <v>2.32056</v>
      </c>
      <c r="HC82">
        <v>37.146299999999997</v>
      </c>
      <c r="HD82">
        <v>14.517300000000001</v>
      </c>
      <c r="HE82">
        <v>18</v>
      </c>
      <c r="HF82">
        <v>535.29300000000001</v>
      </c>
      <c r="HG82">
        <v>759.36500000000001</v>
      </c>
      <c r="HH82">
        <v>31.0002</v>
      </c>
      <c r="HI82">
        <v>32.031500000000001</v>
      </c>
      <c r="HJ82">
        <v>30.000299999999999</v>
      </c>
      <c r="HK82">
        <v>31.953399999999998</v>
      </c>
      <c r="HL82">
        <v>31.955300000000001</v>
      </c>
      <c r="HM82">
        <v>28.500699999999998</v>
      </c>
      <c r="HN82">
        <v>19.804099999999998</v>
      </c>
      <c r="HO82">
        <v>100</v>
      </c>
      <c r="HP82">
        <v>31</v>
      </c>
      <c r="HQ82">
        <v>451.55399999999997</v>
      </c>
      <c r="HR82">
        <v>30.283999999999999</v>
      </c>
      <c r="HS82">
        <v>99.119500000000002</v>
      </c>
      <c r="HT82">
        <v>97.822800000000001</v>
      </c>
    </row>
    <row r="83" spans="1:228" x14ac:dyDescent="0.2">
      <c r="A83">
        <v>68</v>
      </c>
      <c r="B83">
        <v>1676565640.0999999</v>
      </c>
      <c r="C83">
        <v>267.59999990463263</v>
      </c>
      <c r="D83" t="s">
        <v>494</v>
      </c>
      <c r="E83" t="s">
        <v>495</v>
      </c>
      <c r="F83">
        <v>4</v>
      </c>
      <c r="G83">
        <v>1676565638.0999999</v>
      </c>
      <c r="H83">
        <f t="shared" si="34"/>
        <v>3.3262372093355442E-3</v>
      </c>
      <c r="I83">
        <f t="shared" si="35"/>
        <v>3.3262372093355443</v>
      </c>
      <c r="J83">
        <f t="shared" si="36"/>
        <v>10.461498129882294</v>
      </c>
      <c r="K83">
        <f t="shared" si="37"/>
        <v>419.66771428571428</v>
      </c>
      <c r="L83">
        <f t="shared" si="38"/>
        <v>336.84069738496436</v>
      </c>
      <c r="M83">
        <f t="shared" si="39"/>
        <v>34.091945317325894</v>
      </c>
      <c r="N83">
        <f t="shared" si="40"/>
        <v>42.474941056556418</v>
      </c>
      <c r="O83">
        <f t="shared" si="41"/>
        <v>0.23553681562353376</v>
      </c>
      <c r="P83">
        <f t="shared" si="42"/>
        <v>2.7653975070483119</v>
      </c>
      <c r="Q83">
        <f t="shared" si="43"/>
        <v>0.2249322352271895</v>
      </c>
      <c r="R83">
        <f t="shared" si="44"/>
        <v>0.14149563490814754</v>
      </c>
      <c r="S83">
        <f t="shared" si="45"/>
        <v>226.13162143397562</v>
      </c>
      <c r="T83">
        <f t="shared" si="46"/>
        <v>32.723083599322635</v>
      </c>
      <c r="U83">
        <f t="shared" si="47"/>
        <v>32.119700000000002</v>
      </c>
      <c r="V83">
        <f t="shared" si="48"/>
        <v>4.8075304028944608</v>
      </c>
      <c r="W83">
        <f t="shared" si="49"/>
        <v>69.687332095033256</v>
      </c>
      <c r="X83">
        <f t="shared" si="50"/>
        <v>3.371324481102572</v>
      </c>
      <c r="Y83">
        <f t="shared" si="51"/>
        <v>4.8377866963038079</v>
      </c>
      <c r="Z83">
        <f t="shared" si="52"/>
        <v>1.4362059217918888</v>
      </c>
      <c r="AA83">
        <f t="shared" si="53"/>
        <v>-146.68706093169749</v>
      </c>
      <c r="AB83">
        <f t="shared" si="54"/>
        <v>16.546650424249663</v>
      </c>
      <c r="AC83">
        <f t="shared" si="55"/>
        <v>1.3592878346445925</v>
      </c>
      <c r="AD83">
        <f t="shared" si="56"/>
        <v>97.350498761172389</v>
      </c>
      <c r="AE83">
        <f t="shared" si="57"/>
        <v>21.054283835274472</v>
      </c>
      <c r="AF83">
        <f t="shared" si="58"/>
        <v>3.325068916925408</v>
      </c>
      <c r="AG83">
        <f t="shared" si="59"/>
        <v>10.461498129882294</v>
      </c>
      <c r="AH83">
        <v>452.93698302298333</v>
      </c>
      <c r="AI83">
        <v>436.6770121212117</v>
      </c>
      <c r="AJ83">
        <v>1.705411170603651</v>
      </c>
      <c r="AK83">
        <v>60.312584789408973</v>
      </c>
      <c r="AL83">
        <f t="shared" si="60"/>
        <v>3.3262372093355443</v>
      </c>
      <c r="AM83">
        <v>30.34217083792208</v>
      </c>
      <c r="AN83">
        <v>33.309968484848483</v>
      </c>
      <c r="AO83">
        <v>2.324284865489395E-5</v>
      </c>
      <c r="AP83">
        <v>101.54</v>
      </c>
      <c r="AQ83">
        <v>133</v>
      </c>
      <c r="AR83">
        <v>20</v>
      </c>
      <c r="AS83">
        <f t="shared" si="61"/>
        <v>1</v>
      </c>
      <c r="AT83">
        <f t="shared" si="62"/>
        <v>0</v>
      </c>
      <c r="AU83">
        <f t="shared" si="63"/>
        <v>47394.247891277329</v>
      </c>
      <c r="AV83">
        <f t="shared" si="64"/>
        <v>1200.078571428571</v>
      </c>
      <c r="AW83">
        <f t="shared" si="65"/>
        <v>1025.9929851989509</v>
      </c>
      <c r="AX83">
        <f t="shared" si="66"/>
        <v>0.85493817623758672</v>
      </c>
      <c r="AY83">
        <f t="shared" si="67"/>
        <v>0.18843068013854211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1676565638.0999999</v>
      </c>
      <c r="BF83">
        <v>419.66771428571428</v>
      </c>
      <c r="BG83">
        <v>440.3894285714286</v>
      </c>
      <c r="BH83">
        <v>33.309899999999992</v>
      </c>
      <c r="BI83">
        <v>30.343</v>
      </c>
      <c r="BJ83">
        <v>425.68285714285719</v>
      </c>
      <c r="BK83">
        <v>33.085714285714282</v>
      </c>
      <c r="BL83">
        <v>650.03428571428572</v>
      </c>
      <c r="BM83">
        <v>101.1108571428571</v>
      </c>
      <c r="BN83">
        <v>0.1000285428571429</v>
      </c>
      <c r="BO83">
        <v>32.230685714285713</v>
      </c>
      <c r="BP83">
        <v>32.119700000000002</v>
      </c>
      <c r="BQ83">
        <v>999.89999999999986</v>
      </c>
      <c r="BR83">
        <v>0</v>
      </c>
      <c r="BS83">
        <v>0</v>
      </c>
      <c r="BT83">
        <v>8992.4114285714277</v>
      </c>
      <c r="BU83">
        <v>0</v>
      </c>
      <c r="BV83">
        <v>258.05757142857141</v>
      </c>
      <c r="BW83">
        <v>-20.72165714285714</v>
      </c>
      <c r="BX83">
        <v>434.12842857142863</v>
      </c>
      <c r="BY83">
        <v>454.17014285714288</v>
      </c>
      <c r="BZ83">
        <v>2.9668871428571428</v>
      </c>
      <c r="CA83">
        <v>440.3894285714286</v>
      </c>
      <c r="CB83">
        <v>30.343</v>
      </c>
      <c r="CC83">
        <v>3.3679857142857141</v>
      </c>
      <c r="CD83">
        <v>3.068002857142857</v>
      </c>
      <c r="CE83">
        <v>25.96857142857143</v>
      </c>
      <c r="CF83">
        <v>24.40165714285714</v>
      </c>
      <c r="CG83">
        <v>1200.078571428571</v>
      </c>
      <c r="CH83">
        <v>0.49997814285714293</v>
      </c>
      <c r="CI83">
        <v>0.50002200000000008</v>
      </c>
      <c r="CJ83">
        <v>0</v>
      </c>
      <c r="CK83">
        <v>884.83985714285711</v>
      </c>
      <c r="CL83">
        <v>4.9990899999999998</v>
      </c>
      <c r="CM83">
        <v>9574.130000000001</v>
      </c>
      <c r="CN83">
        <v>9558.4128571428573</v>
      </c>
      <c r="CO83">
        <v>41.811999999999998</v>
      </c>
      <c r="CP83">
        <v>43.625</v>
      </c>
      <c r="CQ83">
        <v>42.625</v>
      </c>
      <c r="CR83">
        <v>42.686999999999998</v>
      </c>
      <c r="CS83">
        <v>43.125</v>
      </c>
      <c r="CT83">
        <v>597.51428571428562</v>
      </c>
      <c r="CU83">
        <v>597.56714285714293</v>
      </c>
      <c r="CV83">
        <v>0</v>
      </c>
      <c r="CW83">
        <v>1676565651.9000001</v>
      </c>
      <c r="CX83">
        <v>0</v>
      </c>
      <c r="CY83">
        <v>1676559501.0999999</v>
      </c>
      <c r="CZ83" t="s">
        <v>356</v>
      </c>
      <c r="DA83">
        <v>1676559501.0999999</v>
      </c>
      <c r="DB83">
        <v>1676559496.5999999</v>
      </c>
      <c r="DC83">
        <v>9</v>
      </c>
      <c r="DD83">
        <v>-0.31900000000000001</v>
      </c>
      <c r="DE83">
        <v>0.04</v>
      </c>
      <c r="DF83">
        <v>-6.032</v>
      </c>
      <c r="DG83">
        <v>0.23799999999999999</v>
      </c>
      <c r="DH83">
        <v>416</v>
      </c>
      <c r="DI83">
        <v>31</v>
      </c>
      <c r="DJ83">
        <v>0.66</v>
      </c>
      <c r="DK83">
        <v>0.35</v>
      </c>
      <c r="DL83">
        <v>-20.436187804878049</v>
      </c>
      <c r="DM83">
        <v>-2.4005059233449222</v>
      </c>
      <c r="DN83">
        <v>0.2411148913420503</v>
      </c>
      <c r="DO83">
        <v>0</v>
      </c>
      <c r="DP83">
        <v>2.9719231707317069</v>
      </c>
      <c r="DQ83">
        <v>-6.3735261324038298E-2</v>
      </c>
      <c r="DR83">
        <v>7.0994453369824378E-3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371</v>
      </c>
      <c r="EA83">
        <v>3.2977400000000001</v>
      </c>
      <c r="EB83">
        <v>2.6251899999999999</v>
      </c>
      <c r="EC83">
        <v>0.103865</v>
      </c>
      <c r="ED83">
        <v>0.105669</v>
      </c>
      <c r="EE83">
        <v>0.13753399999999999</v>
      </c>
      <c r="EF83">
        <v>0.12787599999999999</v>
      </c>
      <c r="EG83">
        <v>27090.6</v>
      </c>
      <c r="EH83">
        <v>27440.799999999999</v>
      </c>
      <c r="EI83">
        <v>28120.6</v>
      </c>
      <c r="EJ83">
        <v>29525.1</v>
      </c>
      <c r="EK83">
        <v>33393.199999999997</v>
      </c>
      <c r="EL83">
        <v>35726.5</v>
      </c>
      <c r="EM83">
        <v>39713.5</v>
      </c>
      <c r="EN83">
        <v>42173.5</v>
      </c>
      <c r="EO83">
        <v>2.0139499999999999</v>
      </c>
      <c r="EP83">
        <v>2.2112500000000002</v>
      </c>
      <c r="EQ83">
        <v>0.12027500000000001</v>
      </c>
      <c r="ER83">
        <v>0</v>
      </c>
      <c r="ES83">
        <v>30.170500000000001</v>
      </c>
      <c r="ET83">
        <v>999.9</v>
      </c>
      <c r="EU83">
        <v>76.400000000000006</v>
      </c>
      <c r="EV83">
        <v>31.9</v>
      </c>
      <c r="EW83">
        <v>35.877200000000002</v>
      </c>
      <c r="EX83">
        <v>56.610900000000001</v>
      </c>
      <c r="EY83">
        <v>-3.9663499999999998</v>
      </c>
      <c r="EZ83">
        <v>2</v>
      </c>
      <c r="FA83">
        <v>0.36306899999999998</v>
      </c>
      <c r="FB83">
        <v>-0.25656000000000001</v>
      </c>
      <c r="FC83">
        <v>20.2744</v>
      </c>
      <c r="FD83">
        <v>5.2202799999999998</v>
      </c>
      <c r="FE83">
        <v>12.007400000000001</v>
      </c>
      <c r="FF83">
        <v>4.9865500000000003</v>
      </c>
      <c r="FG83">
        <v>3.2844500000000001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1.8621799999999999</v>
      </c>
      <c r="FN83">
        <v>1.8641700000000001</v>
      </c>
      <c r="FO83">
        <v>1.86025</v>
      </c>
      <c r="FP83">
        <v>1.86097</v>
      </c>
      <c r="FQ83">
        <v>1.86015</v>
      </c>
      <c r="FR83">
        <v>1.86188</v>
      </c>
      <c r="FS83">
        <v>1.8584799999999999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-6.0250000000000004</v>
      </c>
      <c r="GH83">
        <v>0.22409999999999999</v>
      </c>
      <c r="GI83">
        <v>-4.3390407852367989</v>
      </c>
      <c r="GJ83">
        <v>-4.8024823865547416E-3</v>
      </c>
      <c r="GK83">
        <v>2.2541114550050859E-6</v>
      </c>
      <c r="GL83">
        <v>-5.2254267566753844E-10</v>
      </c>
      <c r="GM83">
        <v>0.224158448447625</v>
      </c>
      <c r="GN83">
        <v>0</v>
      </c>
      <c r="GO83">
        <v>0</v>
      </c>
      <c r="GP83">
        <v>0</v>
      </c>
      <c r="GQ83">
        <v>6</v>
      </c>
      <c r="GR83">
        <v>2068</v>
      </c>
      <c r="GS83">
        <v>3</v>
      </c>
      <c r="GT83">
        <v>31</v>
      </c>
      <c r="GU83">
        <v>102.3</v>
      </c>
      <c r="GV83">
        <v>102.4</v>
      </c>
      <c r="GW83">
        <v>1.4416500000000001</v>
      </c>
      <c r="GX83">
        <v>2.5781200000000002</v>
      </c>
      <c r="GY83">
        <v>2.04834</v>
      </c>
      <c r="GZ83">
        <v>2.6281699999999999</v>
      </c>
      <c r="HA83">
        <v>2.1972700000000001</v>
      </c>
      <c r="HB83">
        <v>2.32422</v>
      </c>
      <c r="HC83">
        <v>37.170200000000001</v>
      </c>
      <c r="HD83">
        <v>14.491</v>
      </c>
      <c r="HE83">
        <v>18</v>
      </c>
      <c r="HF83">
        <v>535.38099999999997</v>
      </c>
      <c r="HG83">
        <v>759.35</v>
      </c>
      <c r="HH83">
        <v>31.000399999999999</v>
      </c>
      <c r="HI83">
        <v>32.0336</v>
      </c>
      <c r="HJ83">
        <v>30.0002</v>
      </c>
      <c r="HK83">
        <v>31.956</v>
      </c>
      <c r="HL83">
        <v>31.957799999999999</v>
      </c>
      <c r="HM83">
        <v>28.8522</v>
      </c>
      <c r="HN83">
        <v>19.804099999999998</v>
      </c>
      <c r="HO83">
        <v>100</v>
      </c>
      <c r="HP83">
        <v>31</v>
      </c>
      <c r="HQ83">
        <v>458.23200000000003</v>
      </c>
      <c r="HR83">
        <v>30.283999999999999</v>
      </c>
      <c r="HS83">
        <v>99.118499999999997</v>
      </c>
      <c r="HT83">
        <v>97.823599999999999</v>
      </c>
    </row>
    <row r="84" spans="1:228" x14ac:dyDescent="0.2">
      <c r="A84">
        <v>69</v>
      </c>
      <c r="B84">
        <v>1676565644.0999999</v>
      </c>
      <c r="C84">
        <v>271.59999990463263</v>
      </c>
      <c r="D84" t="s">
        <v>496</v>
      </c>
      <c r="E84" t="s">
        <v>497</v>
      </c>
      <c r="F84">
        <v>4</v>
      </c>
      <c r="G84">
        <v>1676565641.7874999</v>
      </c>
      <c r="H84">
        <f t="shared" si="34"/>
        <v>3.3170881156619524E-3</v>
      </c>
      <c r="I84">
        <f t="shared" si="35"/>
        <v>3.3170881156619525</v>
      </c>
      <c r="J84">
        <f t="shared" si="36"/>
        <v>10.815248229490237</v>
      </c>
      <c r="K84">
        <f t="shared" si="37"/>
        <v>425.66</v>
      </c>
      <c r="L84">
        <f t="shared" si="38"/>
        <v>339.8861401238251</v>
      </c>
      <c r="M84">
        <f t="shared" si="39"/>
        <v>34.401116839089518</v>
      </c>
      <c r="N84">
        <f t="shared" si="40"/>
        <v>43.082602274962255</v>
      </c>
      <c r="O84">
        <f t="shared" si="41"/>
        <v>0.23448580995181675</v>
      </c>
      <c r="P84">
        <f t="shared" si="42"/>
        <v>2.7676686447990071</v>
      </c>
      <c r="Q84">
        <f t="shared" si="43"/>
        <v>0.22398159843467158</v>
      </c>
      <c r="R84">
        <f t="shared" si="44"/>
        <v>0.14089304420524082</v>
      </c>
      <c r="S84">
        <f t="shared" si="45"/>
        <v>226.13017569752071</v>
      </c>
      <c r="T84">
        <f t="shared" si="46"/>
        <v>32.729112937410243</v>
      </c>
      <c r="U84">
        <f t="shared" si="47"/>
        <v>32.127049999999997</v>
      </c>
      <c r="V84">
        <f t="shared" si="48"/>
        <v>4.8095290124718941</v>
      </c>
      <c r="W84">
        <f t="shared" si="49"/>
        <v>69.668672957598972</v>
      </c>
      <c r="X84">
        <f t="shared" si="50"/>
        <v>3.371167322770904</v>
      </c>
      <c r="Y84">
        <f t="shared" si="51"/>
        <v>4.8388568055869667</v>
      </c>
      <c r="Z84">
        <f t="shared" si="52"/>
        <v>1.4383616897009901</v>
      </c>
      <c r="AA84">
        <f t="shared" si="53"/>
        <v>-146.28358590069209</v>
      </c>
      <c r="AB84">
        <f t="shared" si="54"/>
        <v>16.047594865277862</v>
      </c>
      <c r="AC84">
        <f t="shared" si="55"/>
        <v>1.3172821519627282</v>
      </c>
      <c r="AD84">
        <f t="shared" si="56"/>
        <v>97.211466814069212</v>
      </c>
      <c r="AE84">
        <f t="shared" si="57"/>
        <v>21.225109568522274</v>
      </c>
      <c r="AF84">
        <f t="shared" si="58"/>
        <v>3.3196353242088774</v>
      </c>
      <c r="AG84">
        <f t="shared" si="59"/>
        <v>10.815248229490237</v>
      </c>
      <c r="AH84">
        <v>459.81572851148712</v>
      </c>
      <c r="AI84">
        <v>443.35128484848468</v>
      </c>
      <c r="AJ84">
        <v>1.669108224579505</v>
      </c>
      <c r="AK84">
        <v>60.312584789408973</v>
      </c>
      <c r="AL84">
        <f t="shared" si="60"/>
        <v>3.3170881156619525</v>
      </c>
      <c r="AM84">
        <v>30.34493177220779</v>
      </c>
      <c r="AN84">
        <v>33.305188484848479</v>
      </c>
      <c r="AO84">
        <v>-2.377260475392236E-5</v>
      </c>
      <c r="AP84">
        <v>101.54</v>
      </c>
      <c r="AQ84">
        <v>133</v>
      </c>
      <c r="AR84">
        <v>20</v>
      </c>
      <c r="AS84">
        <f t="shared" si="61"/>
        <v>1</v>
      </c>
      <c r="AT84">
        <f t="shared" si="62"/>
        <v>0</v>
      </c>
      <c r="AU84">
        <f t="shared" si="63"/>
        <v>47456.279118530387</v>
      </c>
      <c r="AV84">
        <f t="shared" si="64"/>
        <v>1200.07</v>
      </c>
      <c r="AW84">
        <f t="shared" si="65"/>
        <v>1025.9857449209951</v>
      </c>
      <c r="AX84">
        <f t="shared" si="66"/>
        <v>0.85493824936961604</v>
      </c>
      <c r="AY84">
        <f t="shared" si="67"/>
        <v>0.18843082128335908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1676565641.7874999</v>
      </c>
      <c r="BF84">
        <v>425.66</v>
      </c>
      <c r="BG84">
        <v>446.55787500000002</v>
      </c>
      <c r="BH84">
        <v>33.307437499999999</v>
      </c>
      <c r="BI84">
        <v>30.345062500000001</v>
      </c>
      <c r="BJ84">
        <v>431.69400000000002</v>
      </c>
      <c r="BK84">
        <v>33.083275</v>
      </c>
      <c r="BL84">
        <v>649.96500000000003</v>
      </c>
      <c r="BM84">
        <v>101.11375</v>
      </c>
      <c r="BN84">
        <v>9.9900037499999997E-2</v>
      </c>
      <c r="BO84">
        <v>32.2346</v>
      </c>
      <c r="BP84">
        <v>32.127049999999997</v>
      </c>
      <c r="BQ84">
        <v>999.9</v>
      </c>
      <c r="BR84">
        <v>0</v>
      </c>
      <c r="BS84">
        <v>0</v>
      </c>
      <c r="BT84">
        <v>9004.2175000000007</v>
      </c>
      <c r="BU84">
        <v>0</v>
      </c>
      <c r="BV84">
        <v>365.77550000000002</v>
      </c>
      <c r="BW84">
        <v>-20.897987499999999</v>
      </c>
      <c r="BX84">
        <v>440.32625000000002</v>
      </c>
      <c r="BY84">
        <v>460.53287499999999</v>
      </c>
      <c r="BZ84">
        <v>2.9623925</v>
      </c>
      <c r="CA84">
        <v>446.55787500000002</v>
      </c>
      <c r="CB84">
        <v>30.345062500000001</v>
      </c>
      <c r="CC84">
        <v>3.3678374999999998</v>
      </c>
      <c r="CD84">
        <v>3.0682999999999998</v>
      </c>
      <c r="CE84">
        <v>25.967812500000001</v>
      </c>
      <c r="CF84">
        <v>24.4032625</v>
      </c>
      <c r="CG84">
        <v>1200.07</v>
      </c>
      <c r="CH84">
        <v>0.49997637499999997</v>
      </c>
      <c r="CI84">
        <v>0.50002424999999995</v>
      </c>
      <c r="CJ84">
        <v>0</v>
      </c>
      <c r="CK84">
        <v>885.00737500000002</v>
      </c>
      <c r="CL84">
        <v>4.9990899999999998</v>
      </c>
      <c r="CM84">
        <v>9639.8250000000007</v>
      </c>
      <c r="CN84">
        <v>9558.338749999999</v>
      </c>
      <c r="CO84">
        <v>41.811999999999998</v>
      </c>
      <c r="CP84">
        <v>43.66375</v>
      </c>
      <c r="CQ84">
        <v>42.625</v>
      </c>
      <c r="CR84">
        <v>42.686999999999998</v>
      </c>
      <c r="CS84">
        <v>43.125</v>
      </c>
      <c r="CT84">
        <v>597.50624999999991</v>
      </c>
      <c r="CU84">
        <v>597.56500000000005</v>
      </c>
      <c r="CV84">
        <v>0</v>
      </c>
      <c r="CW84">
        <v>1676565655.5</v>
      </c>
      <c r="CX84">
        <v>0</v>
      </c>
      <c r="CY84">
        <v>1676559501.0999999</v>
      </c>
      <c r="CZ84" t="s">
        <v>356</v>
      </c>
      <c r="DA84">
        <v>1676559501.0999999</v>
      </c>
      <c r="DB84">
        <v>1676559496.5999999</v>
      </c>
      <c r="DC84">
        <v>9</v>
      </c>
      <c r="DD84">
        <v>-0.31900000000000001</v>
      </c>
      <c r="DE84">
        <v>0.04</v>
      </c>
      <c r="DF84">
        <v>-6.032</v>
      </c>
      <c r="DG84">
        <v>0.23799999999999999</v>
      </c>
      <c r="DH84">
        <v>416</v>
      </c>
      <c r="DI84">
        <v>31</v>
      </c>
      <c r="DJ84">
        <v>0.66</v>
      </c>
      <c r="DK84">
        <v>0.35</v>
      </c>
      <c r="DL84">
        <v>-20.59771219512195</v>
      </c>
      <c r="DM84">
        <v>-2.201684320557487</v>
      </c>
      <c r="DN84">
        <v>0.22070929251506041</v>
      </c>
      <c r="DO84">
        <v>0</v>
      </c>
      <c r="DP84">
        <v>2.9677607317073171</v>
      </c>
      <c r="DQ84">
        <v>-4.1681393728219628E-2</v>
      </c>
      <c r="DR84">
        <v>4.874936592580187E-3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371</v>
      </c>
      <c r="EA84">
        <v>3.29779</v>
      </c>
      <c r="EB84">
        <v>2.6253899999999999</v>
      </c>
      <c r="EC84">
        <v>0.10505299999999999</v>
      </c>
      <c r="ED84">
        <v>0.106877</v>
      </c>
      <c r="EE84">
        <v>0.13752500000000001</v>
      </c>
      <c r="EF84">
        <v>0.127883</v>
      </c>
      <c r="EG84">
        <v>27054.799999999999</v>
      </c>
      <c r="EH84">
        <v>27403.599999999999</v>
      </c>
      <c r="EI84">
        <v>28120.799999999999</v>
      </c>
      <c r="EJ84">
        <v>29525</v>
      </c>
      <c r="EK84">
        <v>33394.1</v>
      </c>
      <c r="EL84">
        <v>35725.800000000003</v>
      </c>
      <c r="EM84">
        <v>39714.1</v>
      </c>
      <c r="EN84">
        <v>42172.9</v>
      </c>
      <c r="EO84">
        <v>2.0140199999999999</v>
      </c>
      <c r="EP84">
        <v>2.2111700000000001</v>
      </c>
      <c r="EQ84">
        <v>0.12055</v>
      </c>
      <c r="ER84">
        <v>0</v>
      </c>
      <c r="ES84">
        <v>30.170500000000001</v>
      </c>
      <c r="ET84">
        <v>999.9</v>
      </c>
      <c r="EU84">
        <v>76.400000000000006</v>
      </c>
      <c r="EV84">
        <v>31.9</v>
      </c>
      <c r="EW84">
        <v>35.874600000000001</v>
      </c>
      <c r="EX84">
        <v>56.850900000000003</v>
      </c>
      <c r="EY84">
        <v>-3.98638</v>
      </c>
      <c r="EZ84">
        <v>2</v>
      </c>
      <c r="FA84">
        <v>0.36315799999999998</v>
      </c>
      <c r="FB84">
        <v>-0.256718</v>
      </c>
      <c r="FC84">
        <v>20.2744</v>
      </c>
      <c r="FD84">
        <v>5.2198399999999996</v>
      </c>
      <c r="FE84">
        <v>12.0067</v>
      </c>
      <c r="FF84">
        <v>4.9865000000000004</v>
      </c>
      <c r="FG84">
        <v>3.28443</v>
      </c>
      <c r="FH84">
        <v>9999</v>
      </c>
      <c r="FI84">
        <v>9999</v>
      </c>
      <c r="FJ84">
        <v>9999</v>
      </c>
      <c r="FK84">
        <v>999.9</v>
      </c>
      <c r="FL84">
        <v>1.86578</v>
      </c>
      <c r="FM84">
        <v>1.8621799999999999</v>
      </c>
      <c r="FN84">
        <v>1.8641700000000001</v>
      </c>
      <c r="FO84">
        <v>1.86026</v>
      </c>
      <c r="FP84">
        <v>1.86097</v>
      </c>
      <c r="FQ84">
        <v>1.86016</v>
      </c>
      <c r="FR84">
        <v>1.86188</v>
      </c>
      <c r="FS84">
        <v>1.85846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-6.0460000000000003</v>
      </c>
      <c r="GH84">
        <v>0.22420000000000001</v>
      </c>
      <c r="GI84">
        <v>-4.3390407852367989</v>
      </c>
      <c r="GJ84">
        <v>-4.8024823865547416E-3</v>
      </c>
      <c r="GK84">
        <v>2.2541114550050859E-6</v>
      </c>
      <c r="GL84">
        <v>-5.2254267566753844E-10</v>
      </c>
      <c r="GM84">
        <v>0.224158448447625</v>
      </c>
      <c r="GN84">
        <v>0</v>
      </c>
      <c r="GO84">
        <v>0</v>
      </c>
      <c r="GP84">
        <v>0</v>
      </c>
      <c r="GQ84">
        <v>6</v>
      </c>
      <c r="GR84">
        <v>2068</v>
      </c>
      <c r="GS84">
        <v>3</v>
      </c>
      <c r="GT84">
        <v>31</v>
      </c>
      <c r="GU84">
        <v>102.4</v>
      </c>
      <c r="GV84">
        <v>102.5</v>
      </c>
      <c r="GW84">
        <v>1.4562999999999999</v>
      </c>
      <c r="GX84">
        <v>2.5488300000000002</v>
      </c>
      <c r="GY84">
        <v>2.04834</v>
      </c>
      <c r="GZ84">
        <v>2.6281699999999999</v>
      </c>
      <c r="HA84">
        <v>2.1972700000000001</v>
      </c>
      <c r="HB84">
        <v>2.34131</v>
      </c>
      <c r="HC84">
        <v>37.170200000000001</v>
      </c>
      <c r="HD84">
        <v>14.4823</v>
      </c>
      <c r="HE84">
        <v>18</v>
      </c>
      <c r="HF84">
        <v>535.44299999999998</v>
      </c>
      <c r="HG84">
        <v>759.29700000000003</v>
      </c>
      <c r="HH84">
        <v>31.0002</v>
      </c>
      <c r="HI84">
        <v>32.0364</v>
      </c>
      <c r="HJ84">
        <v>30.000299999999999</v>
      </c>
      <c r="HK84">
        <v>31.9573</v>
      </c>
      <c r="HL84">
        <v>31.959399999999999</v>
      </c>
      <c r="HM84">
        <v>29.2027</v>
      </c>
      <c r="HN84">
        <v>19.804099999999998</v>
      </c>
      <c r="HO84">
        <v>100</v>
      </c>
      <c r="HP84">
        <v>31</v>
      </c>
      <c r="HQ84">
        <v>464.91</v>
      </c>
      <c r="HR84">
        <v>30.283999999999999</v>
      </c>
      <c r="HS84">
        <v>99.119600000000005</v>
      </c>
      <c r="HT84">
        <v>97.822699999999998</v>
      </c>
    </row>
    <row r="85" spans="1:228" x14ac:dyDescent="0.2">
      <c r="A85">
        <v>70</v>
      </c>
      <c r="B85">
        <v>1676565648.0999999</v>
      </c>
      <c r="C85">
        <v>275.59999990463263</v>
      </c>
      <c r="D85" t="s">
        <v>498</v>
      </c>
      <c r="E85" t="s">
        <v>499</v>
      </c>
      <c r="F85">
        <v>4</v>
      </c>
      <c r="G85">
        <v>1676565646.0999999</v>
      </c>
      <c r="H85">
        <f t="shared" si="34"/>
        <v>3.3195459764633326E-3</v>
      </c>
      <c r="I85">
        <f t="shared" si="35"/>
        <v>3.3195459764633326</v>
      </c>
      <c r="J85">
        <f t="shared" si="36"/>
        <v>10.65880871046131</v>
      </c>
      <c r="K85">
        <f t="shared" si="37"/>
        <v>432.75428571428569</v>
      </c>
      <c r="L85">
        <f t="shared" si="38"/>
        <v>347.96797846118869</v>
      </c>
      <c r="M85">
        <f t="shared" si="39"/>
        <v>35.219033326158986</v>
      </c>
      <c r="N85">
        <f t="shared" si="40"/>
        <v>43.800546469851419</v>
      </c>
      <c r="O85">
        <f t="shared" si="41"/>
        <v>0.23468179897798222</v>
      </c>
      <c r="P85">
        <f t="shared" si="42"/>
        <v>2.7630488099419237</v>
      </c>
      <c r="Q85">
        <f t="shared" si="43"/>
        <v>0.22414370146942472</v>
      </c>
      <c r="R85">
        <f t="shared" si="44"/>
        <v>0.14099718248330911</v>
      </c>
      <c r="S85">
        <f t="shared" si="45"/>
        <v>226.11925204934366</v>
      </c>
      <c r="T85">
        <f t="shared" si="46"/>
        <v>32.724167228614768</v>
      </c>
      <c r="U85">
        <f t="shared" si="47"/>
        <v>32.127057142857147</v>
      </c>
      <c r="V85">
        <f t="shared" si="48"/>
        <v>4.8095309551069843</v>
      </c>
      <c r="W85">
        <f t="shared" si="49"/>
        <v>69.687838256162962</v>
      </c>
      <c r="X85">
        <f t="shared" si="50"/>
        <v>3.3711475895597713</v>
      </c>
      <c r="Y85">
        <f t="shared" si="51"/>
        <v>4.8374977240187791</v>
      </c>
      <c r="Z85">
        <f t="shared" si="52"/>
        <v>1.4383833655472129</v>
      </c>
      <c r="AA85">
        <f t="shared" si="53"/>
        <v>-146.39197756203296</v>
      </c>
      <c r="AB85">
        <f t="shared" si="54"/>
        <v>15.279192569007867</v>
      </c>
      <c r="AC85">
        <f t="shared" si="55"/>
        <v>1.2562735005130148</v>
      </c>
      <c r="AD85">
        <f t="shared" si="56"/>
        <v>96.26274055683156</v>
      </c>
      <c r="AE85">
        <f t="shared" si="57"/>
        <v>21.403429227684732</v>
      </c>
      <c r="AF85">
        <f t="shared" si="58"/>
        <v>3.3154104085451865</v>
      </c>
      <c r="AG85">
        <f t="shared" si="59"/>
        <v>10.65880871046131</v>
      </c>
      <c r="AH85">
        <v>466.79384042864382</v>
      </c>
      <c r="AI85">
        <v>450.26020606060609</v>
      </c>
      <c r="AJ85">
        <v>1.7288215367847659</v>
      </c>
      <c r="AK85">
        <v>60.312584789408973</v>
      </c>
      <c r="AL85">
        <f t="shared" si="60"/>
        <v>3.3195459764633326</v>
      </c>
      <c r="AM85">
        <v>30.34745785203463</v>
      </c>
      <c r="AN85">
        <v>33.309181818181798</v>
      </c>
      <c r="AO85">
        <v>1.4272805981817801E-5</v>
      </c>
      <c r="AP85">
        <v>101.54</v>
      </c>
      <c r="AQ85">
        <v>132</v>
      </c>
      <c r="AR85">
        <v>20</v>
      </c>
      <c r="AS85">
        <f t="shared" si="61"/>
        <v>1</v>
      </c>
      <c r="AT85">
        <f t="shared" si="62"/>
        <v>0</v>
      </c>
      <c r="AU85">
        <f t="shared" si="63"/>
        <v>47329.698899843454</v>
      </c>
      <c r="AV85">
        <f t="shared" si="64"/>
        <v>1200.014285714286</v>
      </c>
      <c r="AW85">
        <f t="shared" si="65"/>
        <v>1025.9378922535461</v>
      </c>
      <c r="AX85">
        <f t="shared" si="66"/>
        <v>0.8549380657105059</v>
      </c>
      <c r="AY85">
        <f t="shared" si="67"/>
        <v>0.18843046682127657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1676565646.0999999</v>
      </c>
      <c r="BF85">
        <v>432.75428571428569</v>
      </c>
      <c r="BG85">
        <v>453.83342857142861</v>
      </c>
      <c r="BH85">
        <v>33.307314285714291</v>
      </c>
      <c r="BI85">
        <v>30.34918571428571</v>
      </c>
      <c r="BJ85">
        <v>438.81071428571431</v>
      </c>
      <c r="BK85">
        <v>33.083171428571433</v>
      </c>
      <c r="BL85">
        <v>650.06971428571433</v>
      </c>
      <c r="BM85">
        <v>101.11328571428569</v>
      </c>
      <c r="BN85">
        <v>0.1001462857142857</v>
      </c>
      <c r="BO85">
        <v>32.22962857142857</v>
      </c>
      <c r="BP85">
        <v>32.127057142857147</v>
      </c>
      <c r="BQ85">
        <v>999.89999999999986</v>
      </c>
      <c r="BR85">
        <v>0</v>
      </c>
      <c r="BS85">
        <v>0</v>
      </c>
      <c r="BT85">
        <v>8979.7300000000014</v>
      </c>
      <c r="BU85">
        <v>0</v>
      </c>
      <c r="BV85">
        <v>791.2411428571429</v>
      </c>
      <c r="BW85">
        <v>-21.079128571428569</v>
      </c>
      <c r="BX85">
        <v>447.66485714285722</v>
      </c>
      <c r="BY85">
        <v>468.03785714285721</v>
      </c>
      <c r="BZ85">
        <v>2.9581557142857142</v>
      </c>
      <c r="CA85">
        <v>453.83342857142861</v>
      </c>
      <c r="CB85">
        <v>30.34918571428571</v>
      </c>
      <c r="CC85">
        <v>3.3678185714285709</v>
      </c>
      <c r="CD85">
        <v>3.0687099999999989</v>
      </c>
      <c r="CE85">
        <v>25.96772857142858</v>
      </c>
      <c r="CF85">
        <v>24.40551428571429</v>
      </c>
      <c r="CG85">
        <v>1200.014285714286</v>
      </c>
      <c r="CH85">
        <v>0.49998271428571428</v>
      </c>
      <c r="CI85">
        <v>0.50001785714285707</v>
      </c>
      <c r="CJ85">
        <v>0</v>
      </c>
      <c r="CK85">
        <v>885.36171428571436</v>
      </c>
      <c r="CL85">
        <v>4.9990899999999998</v>
      </c>
      <c r="CM85">
        <v>9747.437142857143</v>
      </c>
      <c r="CN85">
        <v>9557.9214285714279</v>
      </c>
      <c r="CO85">
        <v>41.811999999999998</v>
      </c>
      <c r="CP85">
        <v>43.660428571428582</v>
      </c>
      <c r="CQ85">
        <v>42.625</v>
      </c>
      <c r="CR85">
        <v>42.686999999999998</v>
      </c>
      <c r="CS85">
        <v>43.125</v>
      </c>
      <c r="CT85">
        <v>597.48571428571427</v>
      </c>
      <c r="CU85">
        <v>597.53</v>
      </c>
      <c r="CV85">
        <v>0</v>
      </c>
      <c r="CW85">
        <v>1676565659.7</v>
      </c>
      <c r="CX85">
        <v>0</v>
      </c>
      <c r="CY85">
        <v>1676559501.0999999</v>
      </c>
      <c r="CZ85" t="s">
        <v>356</v>
      </c>
      <c r="DA85">
        <v>1676559501.0999999</v>
      </c>
      <c r="DB85">
        <v>1676559496.5999999</v>
      </c>
      <c r="DC85">
        <v>9</v>
      </c>
      <c r="DD85">
        <v>-0.31900000000000001</v>
      </c>
      <c r="DE85">
        <v>0.04</v>
      </c>
      <c r="DF85">
        <v>-6.032</v>
      </c>
      <c r="DG85">
        <v>0.23799999999999999</v>
      </c>
      <c r="DH85">
        <v>416</v>
      </c>
      <c r="DI85">
        <v>31</v>
      </c>
      <c r="DJ85">
        <v>0.66</v>
      </c>
      <c r="DK85">
        <v>0.35</v>
      </c>
      <c r="DL85">
        <v>-20.753336585365851</v>
      </c>
      <c r="DM85">
        <v>-2.217263414634147</v>
      </c>
      <c r="DN85">
        <v>0.22265789657098031</v>
      </c>
      <c r="DO85">
        <v>0</v>
      </c>
      <c r="DP85">
        <v>2.9643092682926828</v>
      </c>
      <c r="DQ85">
        <v>-3.3159094076651303E-2</v>
      </c>
      <c r="DR85">
        <v>3.8722101776280239E-3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371</v>
      </c>
      <c r="EA85">
        <v>3.2978700000000001</v>
      </c>
      <c r="EB85">
        <v>2.6252499999999999</v>
      </c>
      <c r="EC85">
        <v>0.10626099999999999</v>
      </c>
      <c r="ED85">
        <v>0.108056</v>
      </c>
      <c r="EE85">
        <v>0.13752400000000001</v>
      </c>
      <c r="EF85">
        <v>0.12789400000000001</v>
      </c>
      <c r="EG85">
        <v>27018.6</v>
      </c>
      <c r="EH85">
        <v>27367.4</v>
      </c>
      <c r="EI85">
        <v>28121.200000000001</v>
      </c>
      <c r="EJ85">
        <v>29525</v>
      </c>
      <c r="EK85">
        <v>33394.300000000003</v>
      </c>
      <c r="EL85">
        <v>35725.9</v>
      </c>
      <c r="EM85">
        <v>39714.1</v>
      </c>
      <c r="EN85">
        <v>42173.5</v>
      </c>
      <c r="EO85">
        <v>2.01505</v>
      </c>
      <c r="EP85">
        <v>2.2111499999999999</v>
      </c>
      <c r="EQ85">
        <v>0.120103</v>
      </c>
      <c r="ER85">
        <v>0</v>
      </c>
      <c r="ES85">
        <v>30.170500000000001</v>
      </c>
      <c r="ET85">
        <v>999.9</v>
      </c>
      <c r="EU85">
        <v>76.400000000000006</v>
      </c>
      <c r="EV85">
        <v>31.9</v>
      </c>
      <c r="EW85">
        <v>35.875399999999999</v>
      </c>
      <c r="EX85">
        <v>56.700899999999997</v>
      </c>
      <c r="EY85">
        <v>-3.9503200000000001</v>
      </c>
      <c r="EZ85">
        <v>2</v>
      </c>
      <c r="FA85">
        <v>0.363369</v>
      </c>
      <c r="FB85">
        <v>-0.25811000000000001</v>
      </c>
      <c r="FC85">
        <v>20.2744</v>
      </c>
      <c r="FD85">
        <v>5.2187900000000003</v>
      </c>
      <c r="FE85">
        <v>12.0068</v>
      </c>
      <c r="FF85">
        <v>4.9867499999999998</v>
      </c>
      <c r="FG85">
        <v>3.2844500000000001</v>
      </c>
      <c r="FH85">
        <v>9999</v>
      </c>
      <c r="FI85">
        <v>9999</v>
      </c>
      <c r="FJ85">
        <v>9999</v>
      </c>
      <c r="FK85">
        <v>999.9</v>
      </c>
      <c r="FL85">
        <v>1.8657900000000001</v>
      </c>
      <c r="FM85">
        <v>1.8621799999999999</v>
      </c>
      <c r="FN85">
        <v>1.8641700000000001</v>
      </c>
      <c r="FO85">
        <v>1.8602799999999999</v>
      </c>
      <c r="FP85">
        <v>1.86097</v>
      </c>
      <c r="FQ85">
        <v>1.86016</v>
      </c>
      <c r="FR85">
        <v>1.86188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-6.0670000000000002</v>
      </c>
      <c r="GH85">
        <v>0.22420000000000001</v>
      </c>
      <c r="GI85">
        <v>-4.3390407852367989</v>
      </c>
      <c r="GJ85">
        <v>-4.8024823865547416E-3</v>
      </c>
      <c r="GK85">
        <v>2.2541114550050859E-6</v>
      </c>
      <c r="GL85">
        <v>-5.2254267566753844E-10</v>
      </c>
      <c r="GM85">
        <v>0.224158448447625</v>
      </c>
      <c r="GN85">
        <v>0</v>
      </c>
      <c r="GO85">
        <v>0</v>
      </c>
      <c r="GP85">
        <v>0</v>
      </c>
      <c r="GQ85">
        <v>6</v>
      </c>
      <c r="GR85">
        <v>2068</v>
      </c>
      <c r="GS85">
        <v>3</v>
      </c>
      <c r="GT85">
        <v>31</v>
      </c>
      <c r="GU85">
        <v>102.5</v>
      </c>
      <c r="GV85">
        <v>102.5</v>
      </c>
      <c r="GW85">
        <v>1.47339</v>
      </c>
      <c r="GX85">
        <v>2.5463900000000002</v>
      </c>
      <c r="GY85">
        <v>2.04834</v>
      </c>
      <c r="GZ85">
        <v>2.6281699999999999</v>
      </c>
      <c r="HA85">
        <v>2.1972700000000001</v>
      </c>
      <c r="HB85">
        <v>2.32178</v>
      </c>
      <c r="HC85">
        <v>37.170200000000001</v>
      </c>
      <c r="HD85">
        <v>14.491</v>
      </c>
      <c r="HE85">
        <v>18</v>
      </c>
      <c r="HF85">
        <v>536.15700000000004</v>
      </c>
      <c r="HG85">
        <v>759.29</v>
      </c>
      <c r="HH85">
        <v>30.9999</v>
      </c>
      <c r="HI85">
        <v>32.038499999999999</v>
      </c>
      <c r="HJ85">
        <v>30.000299999999999</v>
      </c>
      <c r="HK85">
        <v>31.960100000000001</v>
      </c>
      <c r="HL85">
        <v>31.960799999999999</v>
      </c>
      <c r="HM85">
        <v>29.551300000000001</v>
      </c>
      <c r="HN85">
        <v>19.804099999999998</v>
      </c>
      <c r="HO85">
        <v>100</v>
      </c>
      <c r="HP85">
        <v>31</v>
      </c>
      <c r="HQ85">
        <v>471.589</v>
      </c>
      <c r="HR85">
        <v>30.283999999999999</v>
      </c>
      <c r="HS85">
        <v>99.120199999999997</v>
      </c>
      <c r="HT85">
        <v>97.823400000000007</v>
      </c>
    </row>
    <row r="86" spans="1:228" x14ac:dyDescent="0.2">
      <c r="A86">
        <v>71</v>
      </c>
      <c r="B86">
        <v>1676565652.0999999</v>
      </c>
      <c r="C86">
        <v>279.59999990463263</v>
      </c>
      <c r="D86" t="s">
        <v>500</v>
      </c>
      <c r="E86" t="s">
        <v>501</v>
      </c>
      <c r="F86">
        <v>4</v>
      </c>
      <c r="G86">
        <v>1676565649.7874999</v>
      </c>
      <c r="H86">
        <f t="shared" si="34"/>
        <v>3.307644627040608E-3</v>
      </c>
      <c r="I86">
        <f t="shared" si="35"/>
        <v>3.3076446270406081</v>
      </c>
      <c r="J86">
        <f t="shared" si="36"/>
        <v>11.155613806115614</v>
      </c>
      <c r="K86">
        <f t="shared" si="37"/>
        <v>438.79950000000002</v>
      </c>
      <c r="L86">
        <f t="shared" si="38"/>
        <v>350.1228882255964</v>
      </c>
      <c r="M86">
        <f t="shared" si="39"/>
        <v>35.436595673941362</v>
      </c>
      <c r="N86">
        <f t="shared" si="40"/>
        <v>44.41172224481511</v>
      </c>
      <c r="O86">
        <f t="shared" si="41"/>
        <v>0.23383271370121014</v>
      </c>
      <c r="P86">
        <f t="shared" si="42"/>
        <v>2.7670641190069771</v>
      </c>
      <c r="Q86">
        <f t="shared" si="43"/>
        <v>0.22338336009228524</v>
      </c>
      <c r="R86">
        <f t="shared" si="44"/>
        <v>0.14051451680515697</v>
      </c>
      <c r="S86">
        <f t="shared" si="45"/>
        <v>226.11585444770773</v>
      </c>
      <c r="T86">
        <f t="shared" si="46"/>
        <v>32.723481874461619</v>
      </c>
      <c r="U86">
        <f t="shared" si="47"/>
        <v>32.124924999999998</v>
      </c>
      <c r="V86">
        <f t="shared" si="48"/>
        <v>4.8089511088602608</v>
      </c>
      <c r="W86">
        <f t="shared" si="49"/>
        <v>69.69476562039992</v>
      </c>
      <c r="X86">
        <f t="shared" si="50"/>
        <v>3.3708629214711845</v>
      </c>
      <c r="Y86">
        <f t="shared" si="51"/>
        <v>4.8366084475137683</v>
      </c>
      <c r="Z86">
        <f t="shared" si="52"/>
        <v>1.4380881873890763</v>
      </c>
      <c r="AA86">
        <f t="shared" si="53"/>
        <v>-145.86712805249081</v>
      </c>
      <c r="AB86">
        <f t="shared" si="54"/>
        <v>15.134104121527049</v>
      </c>
      <c r="AC86">
        <f t="shared" si="55"/>
        <v>1.2425055843611816</v>
      </c>
      <c r="AD86">
        <f t="shared" si="56"/>
        <v>96.625336101105134</v>
      </c>
      <c r="AE86">
        <f t="shared" si="57"/>
        <v>21.499465429914494</v>
      </c>
      <c r="AF86">
        <f t="shared" si="58"/>
        <v>3.3103794189271074</v>
      </c>
      <c r="AG86">
        <f t="shared" si="59"/>
        <v>11.155613806115614</v>
      </c>
      <c r="AH86">
        <v>473.67811976932518</v>
      </c>
      <c r="AI86">
        <v>456.92210303030288</v>
      </c>
      <c r="AJ86">
        <v>1.6609407672811369</v>
      </c>
      <c r="AK86">
        <v>60.312584789408973</v>
      </c>
      <c r="AL86">
        <f t="shared" si="60"/>
        <v>3.3076446270406081</v>
      </c>
      <c r="AM86">
        <v>30.350889736926408</v>
      </c>
      <c r="AN86">
        <v>33.302310303030282</v>
      </c>
      <c r="AO86">
        <v>-2.4506113769265651E-5</v>
      </c>
      <c r="AP86">
        <v>101.54</v>
      </c>
      <c r="AQ86">
        <v>132</v>
      </c>
      <c r="AR86">
        <v>20</v>
      </c>
      <c r="AS86">
        <f t="shared" si="61"/>
        <v>1</v>
      </c>
      <c r="AT86">
        <f t="shared" si="62"/>
        <v>0</v>
      </c>
      <c r="AU86">
        <f t="shared" si="63"/>
        <v>47440.873816328989</v>
      </c>
      <c r="AV86">
        <f t="shared" si="64"/>
        <v>1199.9974999999999</v>
      </c>
      <c r="AW86">
        <f t="shared" si="65"/>
        <v>1025.9234199210921</v>
      </c>
      <c r="AX86">
        <f t="shared" si="66"/>
        <v>0.85493796438833591</v>
      </c>
      <c r="AY86">
        <f t="shared" si="67"/>
        <v>0.18843027126948828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1676565649.7874999</v>
      </c>
      <c r="BF86">
        <v>438.79950000000002</v>
      </c>
      <c r="BG86">
        <v>459.98412500000001</v>
      </c>
      <c r="BH86">
        <v>33.305012499999997</v>
      </c>
      <c r="BI86">
        <v>30.351312499999999</v>
      </c>
      <c r="BJ86">
        <v>444.87487499999997</v>
      </c>
      <c r="BK86">
        <v>33.080862499999988</v>
      </c>
      <c r="BL86">
        <v>650.05799999999999</v>
      </c>
      <c r="BM86">
        <v>101.111875</v>
      </c>
      <c r="BN86">
        <v>0.1000047875</v>
      </c>
      <c r="BO86">
        <v>32.226374999999997</v>
      </c>
      <c r="BP86">
        <v>32.124924999999998</v>
      </c>
      <c r="BQ86">
        <v>999.9</v>
      </c>
      <c r="BR86">
        <v>0</v>
      </c>
      <c r="BS86">
        <v>0</v>
      </c>
      <c r="BT86">
        <v>9001.1725000000006</v>
      </c>
      <c r="BU86">
        <v>0</v>
      </c>
      <c r="BV86">
        <v>1122.6947500000001</v>
      </c>
      <c r="BW86">
        <v>-21.184587499999999</v>
      </c>
      <c r="BX86">
        <v>453.917125</v>
      </c>
      <c r="BY86">
        <v>474.38225</v>
      </c>
      <c r="BZ86">
        <v>2.9537062500000002</v>
      </c>
      <c r="CA86">
        <v>459.98412500000001</v>
      </c>
      <c r="CB86">
        <v>30.351312499999999</v>
      </c>
      <c r="CC86">
        <v>3.36752875</v>
      </c>
      <c r="CD86">
        <v>3.0688762500000002</v>
      </c>
      <c r="CE86">
        <v>25.966249999999999</v>
      </c>
      <c r="CF86">
        <v>24.406412499999998</v>
      </c>
      <c r="CG86">
        <v>1199.9974999999999</v>
      </c>
      <c r="CH86">
        <v>0.49998524999999999</v>
      </c>
      <c r="CI86">
        <v>0.5000150000000001</v>
      </c>
      <c r="CJ86">
        <v>0</v>
      </c>
      <c r="CK86">
        <v>885.71499999999992</v>
      </c>
      <c r="CL86">
        <v>4.9990899999999998</v>
      </c>
      <c r="CM86">
        <v>9835.7687499999993</v>
      </c>
      <c r="CN86">
        <v>9557.7775000000001</v>
      </c>
      <c r="CO86">
        <v>41.811999999999998</v>
      </c>
      <c r="CP86">
        <v>43.671499999999988</v>
      </c>
      <c r="CQ86">
        <v>42.625</v>
      </c>
      <c r="CR86">
        <v>42.686999999999998</v>
      </c>
      <c r="CS86">
        <v>43.125</v>
      </c>
      <c r="CT86">
        <v>597.48125000000005</v>
      </c>
      <c r="CU86">
        <v>597.51749999999993</v>
      </c>
      <c r="CV86">
        <v>0</v>
      </c>
      <c r="CW86">
        <v>1676565663.9000001</v>
      </c>
      <c r="CX86">
        <v>0</v>
      </c>
      <c r="CY86">
        <v>1676559501.0999999</v>
      </c>
      <c r="CZ86" t="s">
        <v>356</v>
      </c>
      <c r="DA86">
        <v>1676559501.0999999</v>
      </c>
      <c r="DB86">
        <v>1676559496.5999999</v>
      </c>
      <c r="DC86">
        <v>9</v>
      </c>
      <c r="DD86">
        <v>-0.31900000000000001</v>
      </c>
      <c r="DE86">
        <v>0.04</v>
      </c>
      <c r="DF86">
        <v>-6.032</v>
      </c>
      <c r="DG86">
        <v>0.23799999999999999</v>
      </c>
      <c r="DH86">
        <v>416</v>
      </c>
      <c r="DI86">
        <v>31</v>
      </c>
      <c r="DJ86">
        <v>0.66</v>
      </c>
      <c r="DK86">
        <v>0.35</v>
      </c>
      <c r="DL86">
        <v>-20.896980487804871</v>
      </c>
      <c r="DM86">
        <v>-2.1600459930313671</v>
      </c>
      <c r="DN86">
        <v>0.21751942018095649</v>
      </c>
      <c r="DO86">
        <v>0</v>
      </c>
      <c r="DP86">
        <v>2.9614519512195119</v>
      </c>
      <c r="DQ86">
        <v>-4.6063484320562301E-2</v>
      </c>
      <c r="DR86">
        <v>5.0483811554104252E-3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371</v>
      </c>
      <c r="EA86">
        <v>3.2978800000000001</v>
      </c>
      <c r="EB86">
        <v>2.6252800000000001</v>
      </c>
      <c r="EC86">
        <v>0.10742400000000001</v>
      </c>
      <c r="ED86">
        <v>0.10923099999999999</v>
      </c>
      <c r="EE86">
        <v>0.13750799999999999</v>
      </c>
      <c r="EF86">
        <v>0.12789900000000001</v>
      </c>
      <c r="EG86">
        <v>26983.3</v>
      </c>
      <c r="EH86">
        <v>27331.4</v>
      </c>
      <c r="EI86">
        <v>28121</v>
      </c>
      <c r="EJ86">
        <v>29525.200000000001</v>
      </c>
      <c r="EK86">
        <v>33395.1</v>
      </c>
      <c r="EL86">
        <v>35725.599999999999</v>
      </c>
      <c r="EM86">
        <v>39714.199999999997</v>
      </c>
      <c r="EN86">
        <v>42173.3</v>
      </c>
      <c r="EO86">
        <v>2.0155500000000002</v>
      </c>
      <c r="EP86">
        <v>2.2113</v>
      </c>
      <c r="EQ86">
        <v>0.120681</v>
      </c>
      <c r="ER86">
        <v>0</v>
      </c>
      <c r="ES86">
        <v>30.168299999999999</v>
      </c>
      <c r="ET86">
        <v>999.9</v>
      </c>
      <c r="EU86">
        <v>76.400000000000006</v>
      </c>
      <c r="EV86">
        <v>31.9</v>
      </c>
      <c r="EW86">
        <v>35.8765</v>
      </c>
      <c r="EX86">
        <v>57.1509</v>
      </c>
      <c r="EY86">
        <v>-3.9703499999999998</v>
      </c>
      <c r="EZ86">
        <v>2</v>
      </c>
      <c r="FA86">
        <v>0.36366599999999999</v>
      </c>
      <c r="FB86">
        <v>-0.25947700000000001</v>
      </c>
      <c r="FC86">
        <v>20.2743</v>
      </c>
      <c r="FD86">
        <v>5.2193899999999998</v>
      </c>
      <c r="FE86">
        <v>12.0062</v>
      </c>
      <c r="FF86">
        <v>4.9870000000000001</v>
      </c>
      <c r="FG86">
        <v>3.2846299999999999</v>
      </c>
      <c r="FH86">
        <v>9999</v>
      </c>
      <c r="FI86">
        <v>9999</v>
      </c>
      <c r="FJ86">
        <v>9999</v>
      </c>
      <c r="FK86">
        <v>999.9</v>
      </c>
      <c r="FL86">
        <v>1.86578</v>
      </c>
      <c r="FM86">
        <v>1.8621799999999999</v>
      </c>
      <c r="FN86">
        <v>1.8641700000000001</v>
      </c>
      <c r="FO86">
        <v>1.86026</v>
      </c>
      <c r="FP86">
        <v>1.8609800000000001</v>
      </c>
      <c r="FQ86">
        <v>1.8601399999999999</v>
      </c>
      <c r="FR86">
        <v>1.86188</v>
      </c>
      <c r="FS86">
        <v>1.8584499999999999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-6.0869999999999997</v>
      </c>
      <c r="GH86">
        <v>0.22420000000000001</v>
      </c>
      <c r="GI86">
        <v>-4.3390407852367989</v>
      </c>
      <c r="GJ86">
        <v>-4.8024823865547416E-3</v>
      </c>
      <c r="GK86">
        <v>2.2541114550050859E-6</v>
      </c>
      <c r="GL86">
        <v>-5.2254267566753844E-10</v>
      </c>
      <c r="GM86">
        <v>0.224158448447625</v>
      </c>
      <c r="GN86">
        <v>0</v>
      </c>
      <c r="GO86">
        <v>0</v>
      </c>
      <c r="GP86">
        <v>0</v>
      </c>
      <c r="GQ86">
        <v>6</v>
      </c>
      <c r="GR86">
        <v>2068</v>
      </c>
      <c r="GS86">
        <v>3</v>
      </c>
      <c r="GT86">
        <v>31</v>
      </c>
      <c r="GU86">
        <v>102.5</v>
      </c>
      <c r="GV86">
        <v>102.6</v>
      </c>
      <c r="GW86">
        <v>1.49048</v>
      </c>
      <c r="GX86">
        <v>2.5476100000000002</v>
      </c>
      <c r="GY86">
        <v>2.04834</v>
      </c>
      <c r="GZ86">
        <v>2.6281699999999999</v>
      </c>
      <c r="HA86">
        <v>2.1972700000000001</v>
      </c>
      <c r="HB86">
        <v>2.2912599999999999</v>
      </c>
      <c r="HC86">
        <v>37.170200000000001</v>
      </c>
      <c r="HD86">
        <v>14.4648</v>
      </c>
      <c r="HE86">
        <v>18</v>
      </c>
      <c r="HF86">
        <v>536.50900000000001</v>
      </c>
      <c r="HG86">
        <v>759.47199999999998</v>
      </c>
      <c r="HH86">
        <v>30.9998</v>
      </c>
      <c r="HI86">
        <v>32.040999999999997</v>
      </c>
      <c r="HJ86">
        <v>30.000299999999999</v>
      </c>
      <c r="HK86">
        <v>31.9618</v>
      </c>
      <c r="HL86">
        <v>31.9636</v>
      </c>
      <c r="HM86">
        <v>29.901399999999999</v>
      </c>
      <c r="HN86">
        <v>19.804099999999998</v>
      </c>
      <c r="HO86">
        <v>100</v>
      </c>
      <c r="HP86">
        <v>31</v>
      </c>
      <c r="HQ86">
        <v>478.26799999999997</v>
      </c>
      <c r="HR86">
        <v>30.283999999999999</v>
      </c>
      <c r="HS86">
        <v>99.120099999999994</v>
      </c>
      <c r="HT86">
        <v>97.823400000000007</v>
      </c>
    </row>
    <row r="87" spans="1:228" x14ac:dyDescent="0.2">
      <c r="A87">
        <v>72</v>
      </c>
      <c r="B87">
        <v>1676565656.0999999</v>
      </c>
      <c r="C87">
        <v>283.59999990463263</v>
      </c>
      <c r="D87" t="s">
        <v>502</v>
      </c>
      <c r="E87" t="s">
        <v>503</v>
      </c>
      <c r="F87">
        <v>4</v>
      </c>
      <c r="G87">
        <v>1676565654.0999999</v>
      </c>
      <c r="H87">
        <f t="shared" si="34"/>
        <v>3.2958764389636862E-3</v>
      </c>
      <c r="I87">
        <f t="shared" si="35"/>
        <v>3.2958764389636861</v>
      </c>
      <c r="J87">
        <f t="shared" si="36"/>
        <v>11.181970121268726</v>
      </c>
      <c r="K87">
        <f t="shared" si="37"/>
        <v>445.79328571428579</v>
      </c>
      <c r="L87">
        <f t="shared" si="38"/>
        <v>356.4749637266541</v>
      </c>
      <c r="M87">
        <f t="shared" si="39"/>
        <v>36.078957530629282</v>
      </c>
      <c r="N87">
        <f t="shared" si="40"/>
        <v>45.118896582758246</v>
      </c>
      <c r="O87">
        <f t="shared" si="41"/>
        <v>0.23293981172997899</v>
      </c>
      <c r="P87">
        <f t="shared" si="42"/>
        <v>2.7649170587069296</v>
      </c>
      <c r="Q87">
        <f t="shared" si="43"/>
        <v>0.2225605380055925</v>
      </c>
      <c r="R87">
        <f t="shared" si="44"/>
        <v>0.13999432987031185</v>
      </c>
      <c r="S87">
        <f t="shared" si="45"/>
        <v>226.12200604896788</v>
      </c>
      <c r="T87">
        <f t="shared" si="46"/>
        <v>32.726062101060933</v>
      </c>
      <c r="U87">
        <f t="shared" si="47"/>
        <v>32.122999999999998</v>
      </c>
      <c r="V87">
        <f t="shared" si="48"/>
        <v>4.8084276483586246</v>
      </c>
      <c r="W87">
        <f t="shared" si="49"/>
        <v>69.6845402115121</v>
      </c>
      <c r="X87">
        <f t="shared" si="50"/>
        <v>3.3701717931380704</v>
      </c>
      <c r="Y87">
        <f t="shared" si="51"/>
        <v>4.8363263686732445</v>
      </c>
      <c r="Z87">
        <f t="shared" si="52"/>
        <v>1.4382558552205542</v>
      </c>
      <c r="AA87">
        <f t="shared" si="53"/>
        <v>-145.34815095829856</v>
      </c>
      <c r="AB87">
        <f t="shared" si="54"/>
        <v>15.25545230674369</v>
      </c>
      <c r="AC87">
        <f t="shared" si="55"/>
        <v>1.2534226052531532</v>
      </c>
      <c r="AD87">
        <f t="shared" si="56"/>
        <v>97.282730002666156</v>
      </c>
      <c r="AE87">
        <f t="shared" si="57"/>
        <v>21.723049152543496</v>
      </c>
      <c r="AF87">
        <f t="shared" si="58"/>
        <v>3.296921640416616</v>
      </c>
      <c r="AG87">
        <f t="shared" si="59"/>
        <v>11.181970121268726</v>
      </c>
      <c r="AH87">
        <v>480.58512550766898</v>
      </c>
      <c r="AI87">
        <v>463.68969696969702</v>
      </c>
      <c r="AJ87">
        <v>1.6917255700113489</v>
      </c>
      <c r="AK87">
        <v>60.312584789408973</v>
      </c>
      <c r="AL87">
        <f t="shared" si="60"/>
        <v>3.2958764389636861</v>
      </c>
      <c r="AM87">
        <v>30.355674950606058</v>
      </c>
      <c r="AN87">
        <v>33.296735757575753</v>
      </c>
      <c r="AO87">
        <v>-2.78438623522811E-5</v>
      </c>
      <c r="AP87">
        <v>101.54</v>
      </c>
      <c r="AQ87">
        <v>132</v>
      </c>
      <c r="AR87">
        <v>20</v>
      </c>
      <c r="AS87">
        <f t="shared" si="61"/>
        <v>1</v>
      </c>
      <c r="AT87">
        <f t="shared" si="62"/>
        <v>0</v>
      </c>
      <c r="AU87">
        <f t="shared" si="63"/>
        <v>47381.829940165211</v>
      </c>
      <c r="AV87">
        <f t="shared" si="64"/>
        <v>1200.024285714286</v>
      </c>
      <c r="AW87">
        <f t="shared" si="65"/>
        <v>1025.9468922533513</v>
      </c>
      <c r="AX87">
        <f t="shared" si="66"/>
        <v>0.8549384412188632</v>
      </c>
      <c r="AY87">
        <f t="shared" si="67"/>
        <v>0.18843119155240606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1676565654.0999999</v>
      </c>
      <c r="BF87">
        <v>445.79328571428579</v>
      </c>
      <c r="BG87">
        <v>467.20085714285722</v>
      </c>
      <c r="BH87">
        <v>33.298685714285718</v>
      </c>
      <c r="BI87">
        <v>30.356871428571431</v>
      </c>
      <c r="BJ87">
        <v>451.89042857142857</v>
      </c>
      <c r="BK87">
        <v>33.074528571428573</v>
      </c>
      <c r="BL87">
        <v>650.03528571428558</v>
      </c>
      <c r="BM87">
        <v>101.11028571428569</v>
      </c>
      <c r="BN87">
        <v>0.1000690142857143</v>
      </c>
      <c r="BO87">
        <v>32.225342857142863</v>
      </c>
      <c r="BP87">
        <v>32.122999999999998</v>
      </c>
      <c r="BQ87">
        <v>999.89999999999986</v>
      </c>
      <c r="BR87">
        <v>0</v>
      </c>
      <c r="BS87">
        <v>0</v>
      </c>
      <c r="BT87">
        <v>8989.9114285714277</v>
      </c>
      <c r="BU87">
        <v>0</v>
      </c>
      <c r="BV87">
        <v>1591.978571428572</v>
      </c>
      <c r="BW87">
        <v>-21.407614285714281</v>
      </c>
      <c r="BX87">
        <v>461.14914285714292</v>
      </c>
      <c r="BY87">
        <v>481.82771428571431</v>
      </c>
      <c r="BZ87">
        <v>2.9418128571428568</v>
      </c>
      <c r="CA87">
        <v>467.20085714285722</v>
      </c>
      <c r="CB87">
        <v>30.356871428571431</v>
      </c>
      <c r="CC87">
        <v>3.3668428571428568</v>
      </c>
      <c r="CD87">
        <v>3.069394285714286</v>
      </c>
      <c r="CE87">
        <v>25.962814285714281</v>
      </c>
      <c r="CF87">
        <v>24.409228571428571</v>
      </c>
      <c r="CG87">
        <v>1200.024285714286</v>
      </c>
      <c r="CH87">
        <v>0.49996885714285721</v>
      </c>
      <c r="CI87">
        <v>0.50003157142857135</v>
      </c>
      <c r="CJ87">
        <v>0</v>
      </c>
      <c r="CK87">
        <v>886.25857142857149</v>
      </c>
      <c r="CL87">
        <v>4.9990899999999998</v>
      </c>
      <c r="CM87">
        <v>9936.8628571428562</v>
      </c>
      <c r="CN87">
        <v>9557.9285714285706</v>
      </c>
      <c r="CO87">
        <v>41.811999999999998</v>
      </c>
      <c r="CP87">
        <v>43.686999999999998</v>
      </c>
      <c r="CQ87">
        <v>42.625</v>
      </c>
      <c r="CR87">
        <v>42.686999999999998</v>
      </c>
      <c r="CS87">
        <v>43.125</v>
      </c>
      <c r="CT87">
        <v>597.47571428571428</v>
      </c>
      <c r="CU87">
        <v>597.54999999999995</v>
      </c>
      <c r="CV87">
        <v>0</v>
      </c>
      <c r="CW87">
        <v>1676565667.5</v>
      </c>
      <c r="CX87">
        <v>0</v>
      </c>
      <c r="CY87">
        <v>1676559501.0999999</v>
      </c>
      <c r="CZ87" t="s">
        <v>356</v>
      </c>
      <c r="DA87">
        <v>1676559501.0999999</v>
      </c>
      <c r="DB87">
        <v>1676559496.5999999</v>
      </c>
      <c r="DC87">
        <v>9</v>
      </c>
      <c r="DD87">
        <v>-0.31900000000000001</v>
      </c>
      <c r="DE87">
        <v>0.04</v>
      </c>
      <c r="DF87">
        <v>-6.032</v>
      </c>
      <c r="DG87">
        <v>0.23799999999999999</v>
      </c>
      <c r="DH87">
        <v>416</v>
      </c>
      <c r="DI87">
        <v>31</v>
      </c>
      <c r="DJ87">
        <v>0.66</v>
      </c>
      <c r="DK87">
        <v>0.35</v>
      </c>
      <c r="DL87">
        <v>-21.04795609756097</v>
      </c>
      <c r="DM87">
        <v>-2.408673867595871</v>
      </c>
      <c r="DN87">
        <v>0.24128016308218561</v>
      </c>
      <c r="DO87">
        <v>0</v>
      </c>
      <c r="DP87">
        <v>2.9570324390243901</v>
      </c>
      <c r="DQ87">
        <v>-8.4032404181179868E-2</v>
      </c>
      <c r="DR87">
        <v>8.6276506087561017E-3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371</v>
      </c>
      <c r="EA87">
        <v>3.2976200000000002</v>
      </c>
      <c r="EB87">
        <v>2.62527</v>
      </c>
      <c r="EC87">
        <v>0.108597</v>
      </c>
      <c r="ED87">
        <v>0.110401</v>
      </c>
      <c r="EE87">
        <v>0.13749400000000001</v>
      </c>
      <c r="EF87">
        <v>0.127914</v>
      </c>
      <c r="EG87">
        <v>26947.7</v>
      </c>
      <c r="EH87">
        <v>27295</v>
      </c>
      <c r="EI87">
        <v>28121</v>
      </c>
      <c r="EJ87">
        <v>29524.6</v>
      </c>
      <c r="EK87">
        <v>33395.699999999997</v>
      </c>
      <c r="EL87">
        <v>35724.5</v>
      </c>
      <c r="EM87">
        <v>39714.199999999997</v>
      </c>
      <c r="EN87">
        <v>42172.6</v>
      </c>
      <c r="EO87">
        <v>2.0156800000000001</v>
      </c>
      <c r="EP87">
        <v>2.21123</v>
      </c>
      <c r="EQ87">
        <v>0.12023399999999999</v>
      </c>
      <c r="ER87">
        <v>0</v>
      </c>
      <c r="ES87">
        <v>30.167899999999999</v>
      </c>
      <c r="ET87">
        <v>999.9</v>
      </c>
      <c r="EU87">
        <v>76.400000000000006</v>
      </c>
      <c r="EV87">
        <v>31.9</v>
      </c>
      <c r="EW87">
        <v>35.875500000000002</v>
      </c>
      <c r="EX87">
        <v>56.940899999999999</v>
      </c>
      <c r="EY87">
        <v>-3.94631</v>
      </c>
      <c r="EZ87">
        <v>2</v>
      </c>
      <c r="FA87">
        <v>0.36373499999999998</v>
      </c>
      <c r="FB87">
        <v>-0.25953199999999998</v>
      </c>
      <c r="FC87">
        <v>20.2744</v>
      </c>
      <c r="FD87">
        <v>5.2201399999999998</v>
      </c>
      <c r="FE87">
        <v>12.0068</v>
      </c>
      <c r="FF87">
        <v>4.9870999999999999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1.86578</v>
      </c>
      <c r="FM87">
        <v>1.8621799999999999</v>
      </c>
      <c r="FN87">
        <v>1.8641700000000001</v>
      </c>
      <c r="FO87">
        <v>1.8602799999999999</v>
      </c>
      <c r="FP87">
        <v>1.8609599999999999</v>
      </c>
      <c r="FQ87">
        <v>1.86016</v>
      </c>
      <c r="FR87">
        <v>1.86188</v>
      </c>
      <c r="FS87">
        <v>1.85843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-6.1070000000000002</v>
      </c>
      <c r="GH87">
        <v>0.22420000000000001</v>
      </c>
      <c r="GI87">
        <v>-4.3390407852367989</v>
      </c>
      <c r="GJ87">
        <v>-4.8024823865547416E-3</v>
      </c>
      <c r="GK87">
        <v>2.2541114550050859E-6</v>
      </c>
      <c r="GL87">
        <v>-5.2254267566753844E-10</v>
      </c>
      <c r="GM87">
        <v>0.224158448447625</v>
      </c>
      <c r="GN87">
        <v>0</v>
      </c>
      <c r="GO87">
        <v>0</v>
      </c>
      <c r="GP87">
        <v>0</v>
      </c>
      <c r="GQ87">
        <v>6</v>
      </c>
      <c r="GR87">
        <v>2068</v>
      </c>
      <c r="GS87">
        <v>3</v>
      </c>
      <c r="GT87">
        <v>31</v>
      </c>
      <c r="GU87">
        <v>102.6</v>
      </c>
      <c r="GV87">
        <v>102.7</v>
      </c>
      <c r="GW87">
        <v>1.5075700000000001</v>
      </c>
      <c r="GX87">
        <v>2.5427200000000001</v>
      </c>
      <c r="GY87">
        <v>2.04834</v>
      </c>
      <c r="GZ87">
        <v>2.6269499999999999</v>
      </c>
      <c r="HA87">
        <v>2.1972700000000001</v>
      </c>
      <c r="HB87">
        <v>2.3156699999999999</v>
      </c>
      <c r="HC87">
        <v>37.170200000000001</v>
      </c>
      <c r="HD87">
        <v>14.4823</v>
      </c>
      <c r="HE87">
        <v>18</v>
      </c>
      <c r="HF87">
        <v>536.61400000000003</v>
      </c>
      <c r="HG87">
        <v>759.43299999999999</v>
      </c>
      <c r="HH87">
        <v>30.9999</v>
      </c>
      <c r="HI87">
        <v>32.043500000000002</v>
      </c>
      <c r="HJ87">
        <v>30.000299999999999</v>
      </c>
      <c r="HK87">
        <v>31.964300000000001</v>
      </c>
      <c r="HL87">
        <v>31.966200000000001</v>
      </c>
      <c r="HM87">
        <v>30.249300000000002</v>
      </c>
      <c r="HN87">
        <v>19.804099999999998</v>
      </c>
      <c r="HO87">
        <v>100</v>
      </c>
      <c r="HP87">
        <v>31</v>
      </c>
      <c r="HQ87">
        <v>484.947</v>
      </c>
      <c r="HR87">
        <v>30.284099999999999</v>
      </c>
      <c r="HS87">
        <v>99.12</v>
      </c>
      <c r="HT87">
        <v>97.821700000000007</v>
      </c>
    </row>
    <row r="88" spans="1:228" x14ac:dyDescent="0.2">
      <c r="A88">
        <v>73</v>
      </c>
      <c r="B88">
        <v>1676565660.0999999</v>
      </c>
      <c r="C88">
        <v>287.59999990463263</v>
      </c>
      <c r="D88" t="s">
        <v>504</v>
      </c>
      <c r="E88" t="s">
        <v>505</v>
      </c>
      <c r="F88">
        <v>4</v>
      </c>
      <c r="G88">
        <v>1676565657.7874999</v>
      </c>
      <c r="H88">
        <f t="shared" si="34"/>
        <v>3.2899399155327746E-3</v>
      </c>
      <c r="I88">
        <f t="shared" si="35"/>
        <v>3.2899399155327744</v>
      </c>
      <c r="J88">
        <f t="shared" si="36"/>
        <v>11.456532686565513</v>
      </c>
      <c r="K88">
        <f t="shared" si="37"/>
        <v>451.80362500000001</v>
      </c>
      <c r="L88">
        <f t="shared" si="38"/>
        <v>360.29864362055378</v>
      </c>
      <c r="M88">
        <f t="shared" si="39"/>
        <v>36.466122791571649</v>
      </c>
      <c r="N88">
        <f t="shared" si="40"/>
        <v>45.727417403986365</v>
      </c>
      <c r="O88">
        <f t="shared" si="41"/>
        <v>0.23257897868930463</v>
      </c>
      <c r="P88">
        <f t="shared" si="42"/>
        <v>2.7724116088052613</v>
      </c>
      <c r="Q88">
        <f t="shared" si="43"/>
        <v>0.22225770693022981</v>
      </c>
      <c r="R88">
        <f t="shared" si="44"/>
        <v>0.13980021992500702</v>
      </c>
      <c r="S88">
        <f t="shared" si="45"/>
        <v>226.11015894731943</v>
      </c>
      <c r="T88">
        <f t="shared" si="46"/>
        <v>32.719966212200802</v>
      </c>
      <c r="U88">
        <f t="shared" si="47"/>
        <v>32.120175000000003</v>
      </c>
      <c r="V88">
        <f t="shared" si="48"/>
        <v>4.8076595428828526</v>
      </c>
      <c r="W88">
        <f t="shared" si="49"/>
        <v>69.706669954190403</v>
      </c>
      <c r="X88">
        <f t="shared" si="50"/>
        <v>3.3700244146045519</v>
      </c>
      <c r="Y88">
        <f t="shared" si="51"/>
        <v>4.8345795557573661</v>
      </c>
      <c r="Z88">
        <f t="shared" si="52"/>
        <v>1.4376351282783006</v>
      </c>
      <c r="AA88">
        <f t="shared" si="53"/>
        <v>-145.08635027499537</v>
      </c>
      <c r="AB88">
        <f t="shared" si="54"/>
        <v>14.763529303439331</v>
      </c>
      <c r="AC88">
        <f t="shared" si="55"/>
        <v>1.2096712141478554</v>
      </c>
      <c r="AD88">
        <f t="shared" si="56"/>
        <v>96.997009189911239</v>
      </c>
      <c r="AE88">
        <f t="shared" si="57"/>
        <v>21.899971265557568</v>
      </c>
      <c r="AF88">
        <f t="shared" si="58"/>
        <v>3.289861101653857</v>
      </c>
      <c r="AG88">
        <f t="shared" si="59"/>
        <v>11.456532686565513</v>
      </c>
      <c r="AH88">
        <v>487.50351336381209</v>
      </c>
      <c r="AI88">
        <v>470.40278181818178</v>
      </c>
      <c r="AJ88">
        <v>1.6756576908194061</v>
      </c>
      <c r="AK88">
        <v>60.312584789408973</v>
      </c>
      <c r="AL88">
        <f t="shared" si="60"/>
        <v>3.2899399155327744</v>
      </c>
      <c r="AM88">
        <v>30.36037094952383</v>
      </c>
      <c r="AN88">
        <v>33.296492727272742</v>
      </c>
      <c r="AO88">
        <v>5.2799659310342883E-8</v>
      </c>
      <c r="AP88">
        <v>101.54</v>
      </c>
      <c r="AQ88">
        <v>132</v>
      </c>
      <c r="AR88">
        <v>20</v>
      </c>
      <c r="AS88">
        <f t="shared" si="61"/>
        <v>1</v>
      </c>
      <c r="AT88">
        <f t="shared" si="62"/>
        <v>0</v>
      </c>
      <c r="AU88">
        <f t="shared" si="63"/>
        <v>47589.555270473415</v>
      </c>
      <c r="AV88">
        <f t="shared" si="64"/>
        <v>1199.96</v>
      </c>
      <c r="AW88">
        <f t="shared" si="65"/>
        <v>1025.8920699208909</v>
      </c>
      <c r="AX88">
        <f t="shared" si="66"/>
        <v>0.85493855621928305</v>
      </c>
      <c r="AY88">
        <f t="shared" si="67"/>
        <v>0.18843141350321629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1676565657.7874999</v>
      </c>
      <c r="BF88">
        <v>451.80362500000001</v>
      </c>
      <c r="BG88">
        <v>473.39375000000001</v>
      </c>
      <c r="BH88">
        <v>33.297075000000007</v>
      </c>
      <c r="BI88">
        <v>30.361025000000001</v>
      </c>
      <c r="BJ88">
        <v>457.91950000000003</v>
      </c>
      <c r="BK88">
        <v>33.072912500000001</v>
      </c>
      <c r="BL88">
        <v>649.91774999999996</v>
      </c>
      <c r="BM88">
        <v>101.111</v>
      </c>
      <c r="BN88">
        <v>9.982451249999999E-2</v>
      </c>
      <c r="BO88">
        <v>32.21895</v>
      </c>
      <c r="BP88">
        <v>32.120175000000003</v>
      </c>
      <c r="BQ88">
        <v>999.9</v>
      </c>
      <c r="BR88">
        <v>0</v>
      </c>
      <c r="BS88">
        <v>0</v>
      </c>
      <c r="BT88">
        <v>9029.6862500000007</v>
      </c>
      <c r="BU88">
        <v>0</v>
      </c>
      <c r="BV88">
        <v>1635.6487500000001</v>
      </c>
      <c r="BW88">
        <v>-21.589837500000002</v>
      </c>
      <c r="BX88">
        <v>467.36562500000002</v>
      </c>
      <c r="BY88">
        <v>488.21625</v>
      </c>
      <c r="BZ88">
        <v>2.9360575</v>
      </c>
      <c r="CA88">
        <v>473.39375000000001</v>
      </c>
      <c r="CB88">
        <v>30.361025000000001</v>
      </c>
      <c r="CC88">
        <v>3.3666962499999999</v>
      </c>
      <c r="CD88">
        <v>3.0698275000000002</v>
      </c>
      <c r="CE88">
        <v>25.962087499999999</v>
      </c>
      <c r="CF88">
        <v>24.4116</v>
      </c>
      <c r="CG88">
        <v>1199.96</v>
      </c>
      <c r="CH88">
        <v>0.49996437500000002</v>
      </c>
      <c r="CI88">
        <v>0.50003612499999994</v>
      </c>
      <c r="CJ88">
        <v>0</v>
      </c>
      <c r="CK88">
        <v>886.65625</v>
      </c>
      <c r="CL88">
        <v>4.9990899999999998</v>
      </c>
      <c r="CM88">
        <v>9813.3250000000007</v>
      </c>
      <c r="CN88">
        <v>9557.4187499999989</v>
      </c>
      <c r="CO88">
        <v>41.811999999999998</v>
      </c>
      <c r="CP88">
        <v>43.686999999999998</v>
      </c>
      <c r="CQ88">
        <v>42.625</v>
      </c>
      <c r="CR88">
        <v>42.686999999999998</v>
      </c>
      <c r="CS88">
        <v>43.125</v>
      </c>
      <c r="CT88">
        <v>597.43875000000003</v>
      </c>
      <c r="CU88">
        <v>597.52250000000004</v>
      </c>
      <c r="CV88">
        <v>0</v>
      </c>
      <c r="CW88">
        <v>1676565671.7</v>
      </c>
      <c r="CX88">
        <v>0</v>
      </c>
      <c r="CY88">
        <v>1676559501.0999999</v>
      </c>
      <c r="CZ88" t="s">
        <v>356</v>
      </c>
      <c r="DA88">
        <v>1676559501.0999999</v>
      </c>
      <c r="DB88">
        <v>1676559496.5999999</v>
      </c>
      <c r="DC88">
        <v>9</v>
      </c>
      <c r="DD88">
        <v>-0.31900000000000001</v>
      </c>
      <c r="DE88">
        <v>0.04</v>
      </c>
      <c r="DF88">
        <v>-6.032</v>
      </c>
      <c r="DG88">
        <v>0.23799999999999999</v>
      </c>
      <c r="DH88">
        <v>416</v>
      </c>
      <c r="DI88">
        <v>31</v>
      </c>
      <c r="DJ88">
        <v>0.66</v>
      </c>
      <c r="DK88">
        <v>0.35</v>
      </c>
      <c r="DL88">
        <v>-21.21833170731707</v>
      </c>
      <c r="DM88">
        <v>-2.5774473867596011</v>
      </c>
      <c r="DN88">
        <v>0.25739787028798922</v>
      </c>
      <c r="DO88">
        <v>0</v>
      </c>
      <c r="DP88">
        <v>2.9509578048780489</v>
      </c>
      <c r="DQ88">
        <v>-0.1013993728223008</v>
      </c>
      <c r="DR88">
        <v>1.022518734092681E-2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3.29766</v>
      </c>
      <c r="EB88">
        <v>2.62541</v>
      </c>
      <c r="EC88">
        <v>0.109753</v>
      </c>
      <c r="ED88">
        <v>0.11157300000000001</v>
      </c>
      <c r="EE88">
        <v>0.137491</v>
      </c>
      <c r="EF88">
        <v>0.127912</v>
      </c>
      <c r="EG88">
        <v>26912.799999999999</v>
      </c>
      <c r="EH88">
        <v>27259</v>
      </c>
      <c r="EI88">
        <v>28121</v>
      </c>
      <c r="EJ88">
        <v>29524.6</v>
      </c>
      <c r="EK88">
        <v>33395.699999999997</v>
      </c>
      <c r="EL88">
        <v>35724.699999999997</v>
      </c>
      <c r="EM88">
        <v>39714</v>
      </c>
      <c r="EN88">
        <v>42172.7</v>
      </c>
      <c r="EO88">
        <v>2.01518</v>
      </c>
      <c r="EP88">
        <v>2.2111499999999999</v>
      </c>
      <c r="EQ88">
        <v>0.120029</v>
      </c>
      <c r="ER88">
        <v>0</v>
      </c>
      <c r="ES88">
        <v>30.167899999999999</v>
      </c>
      <c r="ET88">
        <v>999.9</v>
      </c>
      <c r="EU88">
        <v>76.400000000000006</v>
      </c>
      <c r="EV88">
        <v>31.9</v>
      </c>
      <c r="EW88">
        <v>35.877299999999998</v>
      </c>
      <c r="EX88">
        <v>56.5809</v>
      </c>
      <c r="EY88">
        <v>-3.9783599999999999</v>
      </c>
      <c r="EZ88">
        <v>2</v>
      </c>
      <c r="FA88">
        <v>0.36402200000000001</v>
      </c>
      <c r="FB88">
        <v>-0.26026100000000002</v>
      </c>
      <c r="FC88">
        <v>20.2744</v>
      </c>
      <c r="FD88">
        <v>5.2198399999999996</v>
      </c>
      <c r="FE88">
        <v>12.006500000000001</v>
      </c>
      <c r="FF88">
        <v>4.98705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1.86581</v>
      </c>
      <c r="FM88">
        <v>1.8621799999999999</v>
      </c>
      <c r="FN88">
        <v>1.8641700000000001</v>
      </c>
      <c r="FO88">
        <v>1.86026</v>
      </c>
      <c r="FP88">
        <v>1.8609599999999999</v>
      </c>
      <c r="FQ88">
        <v>1.8601399999999999</v>
      </c>
      <c r="FR88">
        <v>1.86188</v>
      </c>
      <c r="FS88">
        <v>1.8585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-6.1269999999999998</v>
      </c>
      <c r="GH88">
        <v>0.22420000000000001</v>
      </c>
      <c r="GI88">
        <v>-4.3390407852367989</v>
      </c>
      <c r="GJ88">
        <v>-4.8024823865547416E-3</v>
      </c>
      <c r="GK88">
        <v>2.2541114550050859E-6</v>
      </c>
      <c r="GL88">
        <v>-5.2254267566753844E-10</v>
      </c>
      <c r="GM88">
        <v>0.224158448447625</v>
      </c>
      <c r="GN88">
        <v>0</v>
      </c>
      <c r="GO88">
        <v>0</v>
      </c>
      <c r="GP88">
        <v>0</v>
      </c>
      <c r="GQ88">
        <v>6</v>
      </c>
      <c r="GR88">
        <v>2068</v>
      </c>
      <c r="GS88">
        <v>3</v>
      </c>
      <c r="GT88">
        <v>31</v>
      </c>
      <c r="GU88">
        <v>102.7</v>
      </c>
      <c r="GV88">
        <v>102.7</v>
      </c>
      <c r="GW88">
        <v>1.5246599999999999</v>
      </c>
      <c r="GX88">
        <v>2.5366200000000001</v>
      </c>
      <c r="GY88">
        <v>2.04834</v>
      </c>
      <c r="GZ88">
        <v>2.6269499999999999</v>
      </c>
      <c r="HA88">
        <v>2.1972700000000001</v>
      </c>
      <c r="HB88">
        <v>2.3339799999999999</v>
      </c>
      <c r="HC88">
        <v>37.170200000000001</v>
      </c>
      <c r="HD88">
        <v>14.5085</v>
      </c>
      <c r="HE88">
        <v>18</v>
      </c>
      <c r="HF88">
        <v>536.30100000000004</v>
      </c>
      <c r="HG88">
        <v>759.38900000000001</v>
      </c>
      <c r="HH88">
        <v>30.9998</v>
      </c>
      <c r="HI88">
        <v>32.0456</v>
      </c>
      <c r="HJ88">
        <v>30.000399999999999</v>
      </c>
      <c r="HK88">
        <v>31.967099999999999</v>
      </c>
      <c r="HL88">
        <v>31.968499999999999</v>
      </c>
      <c r="HM88">
        <v>30.595800000000001</v>
      </c>
      <c r="HN88">
        <v>20.0777</v>
      </c>
      <c r="HO88">
        <v>100</v>
      </c>
      <c r="HP88">
        <v>31</v>
      </c>
      <c r="HQ88">
        <v>491.625</v>
      </c>
      <c r="HR88">
        <v>30.2852</v>
      </c>
      <c r="HS88">
        <v>99.119900000000001</v>
      </c>
      <c r="HT88">
        <v>97.821700000000007</v>
      </c>
    </row>
    <row r="89" spans="1:228" x14ac:dyDescent="0.2">
      <c r="A89">
        <v>74</v>
      </c>
      <c r="B89">
        <v>1676565664.0999999</v>
      </c>
      <c r="C89">
        <v>291.59999990463263</v>
      </c>
      <c r="D89" t="s">
        <v>506</v>
      </c>
      <c r="E89" t="s">
        <v>507</v>
      </c>
      <c r="F89">
        <v>4</v>
      </c>
      <c r="G89">
        <v>1676565662.0999999</v>
      </c>
      <c r="H89">
        <f t="shared" si="34"/>
        <v>3.296305316522594E-3</v>
      </c>
      <c r="I89">
        <f t="shared" si="35"/>
        <v>3.2963053165225942</v>
      </c>
      <c r="J89">
        <f t="shared" si="36"/>
        <v>11.252176698608228</v>
      </c>
      <c r="K89">
        <f t="shared" si="37"/>
        <v>458.88314285714279</v>
      </c>
      <c r="L89">
        <f t="shared" si="38"/>
        <v>368.88624200940103</v>
      </c>
      <c r="M89">
        <f t="shared" si="39"/>
        <v>37.336216802015159</v>
      </c>
      <c r="N89">
        <f t="shared" si="40"/>
        <v>46.445105719252453</v>
      </c>
      <c r="O89">
        <f t="shared" si="41"/>
        <v>0.23325593291372249</v>
      </c>
      <c r="P89">
        <f t="shared" si="42"/>
        <v>2.7704643106407998</v>
      </c>
      <c r="Q89">
        <f t="shared" si="43"/>
        <v>0.22286898514514814</v>
      </c>
      <c r="R89">
        <f t="shared" si="44"/>
        <v>0.14018779415580188</v>
      </c>
      <c r="S89">
        <f t="shared" si="45"/>
        <v>226.10323466460187</v>
      </c>
      <c r="T89">
        <f t="shared" si="46"/>
        <v>32.717747878577285</v>
      </c>
      <c r="U89">
        <f t="shared" si="47"/>
        <v>32.115357142857142</v>
      </c>
      <c r="V89">
        <f t="shared" si="48"/>
        <v>4.8063498344346316</v>
      </c>
      <c r="W89">
        <f t="shared" si="49"/>
        <v>69.705768196839529</v>
      </c>
      <c r="X89">
        <f t="shared" si="50"/>
        <v>3.3698352727187966</v>
      </c>
      <c r="Y89">
        <f t="shared" si="51"/>
        <v>4.8343707556637838</v>
      </c>
      <c r="Z89">
        <f t="shared" si="52"/>
        <v>1.436514561715835</v>
      </c>
      <c r="AA89">
        <f t="shared" si="53"/>
        <v>-145.36706445864638</v>
      </c>
      <c r="AB89">
        <f t="shared" si="54"/>
        <v>15.358606217801732</v>
      </c>
      <c r="AC89">
        <f t="shared" si="55"/>
        <v>1.2592796779129856</v>
      </c>
      <c r="AD89">
        <f t="shared" si="56"/>
        <v>97.35405610167021</v>
      </c>
      <c r="AE89">
        <f t="shared" si="57"/>
        <v>22.022419904118269</v>
      </c>
      <c r="AF89">
        <f t="shared" si="58"/>
        <v>3.3098787835486005</v>
      </c>
      <c r="AG89">
        <f t="shared" si="59"/>
        <v>11.252176698608228</v>
      </c>
      <c r="AH89">
        <v>494.39596921299238</v>
      </c>
      <c r="AI89">
        <v>477.29600606060598</v>
      </c>
      <c r="AJ89">
        <v>1.7287496834124729</v>
      </c>
      <c r="AK89">
        <v>60.312584789408973</v>
      </c>
      <c r="AL89">
        <f t="shared" si="60"/>
        <v>3.2963053165225942</v>
      </c>
      <c r="AM89">
        <v>30.34985070060608</v>
      </c>
      <c r="AN89">
        <v>33.29132909090908</v>
      </c>
      <c r="AO89">
        <v>-1.0753246753347241E-5</v>
      </c>
      <c r="AP89">
        <v>101.54</v>
      </c>
      <c r="AQ89">
        <v>132</v>
      </c>
      <c r="AR89">
        <v>20</v>
      </c>
      <c r="AS89">
        <f t="shared" si="61"/>
        <v>1</v>
      </c>
      <c r="AT89">
        <f t="shared" si="62"/>
        <v>0</v>
      </c>
      <c r="AU89">
        <f t="shared" si="63"/>
        <v>47535.950426037925</v>
      </c>
      <c r="AV89">
        <f t="shared" si="64"/>
        <v>1199.9271428571431</v>
      </c>
      <c r="AW89">
        <f t="shared" si="65"/>
        <v>1025.8635993080841</v>
      </c>
      <c r="AX89">
        <f t="shared" si="66"/>
        <v>0.85493823972129102</v>
      </c>
      <c r="AY89">
        <f t="shared" si="67"/>
        <v>0.18843080266209172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1676565662.0999999</v>
      </c>
      <c r="BF89">
        <v>458.88314285714279</v>
      </c>
      <c r="BG89">
        <v>480.61328571428578</v>
      </c>
      <c r="BH89">
        <v>33.294371428571431</v>
      </c>
      <c r="BI89">
        <v>30.340857142857139</v>
      </c>
      <c r="BJ89">
        <v>465.02057142857137</v>
      </c>
      <c r="BK89">
        <v>33.070228571428572</v>
      </c>
      <c r="BL89">
        <v>650.00771428571431</v>
      </c>
      <c r="BM89">
        <v>101.1134285714286</v>
      </c>
      <c r="BN89">
        <v>9.9933571428571427E-2</v>
      </c>
      <c r="BO89">
        <v>32.218185714285717</v>
      </c>
      <c r="BP89">
        <v>32.115357142857142</v>
      </c>
      <c r="BQ89">
        <v>999.89999999999986</v>
      </c>
      <c r="BR89">
        <v>0</v>
      </c>
      <c r="BS89">
        <v>0</v>
      </c>
      <c r="BT89">
        <v>9019.1085714285709</v>
      </c>
      <c r="BU89">
        <v>0</v>
      </c>
      <c r="BV89">
        <v>659.65614285714287</v>
      </c>
      <c r="BW89">
        <v>-21.7303</v>
      </c>
      <c r="BX89">
        <v>474.6875714285714</v>
      </c>
      <c r="BY89">
        <v>495.65171428571432</v>
      </c>
      <c r="BZ89">
        <v>2.9535357142857142</v>
      </c>
      <c r="CA89">
        <v>480.61328571428578</v>
      </c>
      <c r="CB89">
        <v>30.340857142857139</v>
      </c>
      <c r="CC89">
        <v>3.366514285714286</v>
      </c>
      <c r="CD89">
        <v>3.0678700000000001</v>
      </c>
      <c r="CE89">
        <v>25.961171428571429</v>
      </c>
      <c r="CF89">
        <v>24.400928571428569</v>
      </c>
      <c r="CG89">
        <v>1199.9271428571431</v>
      </c>
      <c r="CH89">
        <v>0.49997485714285711</v>
      </c>
      <c r="CI89">
        <v>0.50002542857142862</v>
      </c>
      <c r="CJ89">
        <v>0</v>
      </c>
      <c r="CK89">
        <v>887.21742857142874</v>
      </c>
      <c r="CL89">
        <v>4.9990899999999998</v>
      </c>
      <c r="CM89">
        <v>9622.5728571428572</v>
      </c>
      <c r="CN89">
        <v>9557.1885714285727</v>
      </c>
      <c r="CO89">
        <v>41.811999999999998</v>
      </c>
      <c r="CP89">
        <v>43.696000000000012</v>
      </c>
      <c r="CQ89">
        <v>42.625</v>
      </c>
      <c r="CR89">
        <v>42.686999999999998</v>
      </c>
      <c r="CS89">
        <v>43.142714285714291</v>
      </c>
      <c r="CT89">
        <v>597.43428571428569</v>
      </c>
      <c r="CU89">
        <v>597.49285714285725</v>
      </c>
      <c r="CV89">
        <v>0</v>
      </c>
      <c r="CW89">
        <v>1676565675.9000001</v>
      </c>
      <c r="CX89">
        <v>0</v>
      </c>
      <c r="CY89">
        <v>1676559501.0999999</v>
      </c>
      <c r="CZ89" t="s">
        <v>356</v>
      </c>
      <c r="DA89">
        <v>1676559501.0999999</v>
      </c>
      <c r="DB89">
        <v>1676559496.5999999</v>
      </c>
      <c r="DC89">
        <v>9</v>
      </c>
      <c r="DD89">
        <v>-0.31900000000000001</v>
      </c>
      <c r="DE89">
        <v>0.04</v>
      </c>
      <c r="DF89">
        <v>-6.032</v>
      </c>
      <c r="DG89">
        <v>0.23799999999999999</v>
      </c>
      <c r="DH89">
        <v>416</v>
      </c>
      <c r="DI89">
        <v>31</v>
      </c>
      <c r="DJ89">
        <v>0.66</v>
      </c>
      <c r="DK89">
        <v>0.35</v>
      </c>
      <c r="DL89">
        <v>-21.386573170731712</v>
      </c>
      <c r="DM89">
        <v>-2.5226320557491579</v>
      </c>
      <c r="DN89">
        <v>0.25240684736604041</v>
      </c>
      <c r="DO89">
        <v>0</v>
      </c>
      <c r="DP89">
        <v>2.9487460975609761</v>
      </c>
      <c r="DQ89">
        <v>-4.6600139372819073E-2</v>
      </c>
      <c r="DR89">
        <v>9.1696245309861313E-3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371</v>
      </c>
      <c r="EA89">
        <v>3.2977599999999998</v>
      </c>
      <c r="EB89">
        <v>2.6253899999999999</v>
      </c>
      <c r="EC89">
        <v>0.110927</v>
      </c>
      <c r="ED89">
        <v>0.112733</v>
      </c>
      <c r="EE89">
        <v>0.13747599999999999</v>
      </c>
      <c r="EF89">
        <v>0.127827</v>
      </c>
      <c r="EG89">
        <v>26876.799999999999</v>
      </c>
      <c r="EH89">
        <v>27223.3</v>
      </c>
      <c r="EI89">
        <v>28120.5</v>
      </c>
      <c r="EJ89">
        <v>29524.6</v>
      </c>
      <c r="EK89">
        <v>33396</v>
      </c>
      <c r="EL89">
        <v>35728.300000000003</v>
      </c>
      <c r="EM89">
        <v>39713.599999999999</v>
      </c>
      <c r="EN89">
        <v>42172.800000000003</v>
      </c>
      <c r="EO89">
        <v>2.0151300000000001</v>
      </c>
      <c r="EP89">
        <v>2.21102</v>
      </c>
      <c r="EQ89">
        <v>0.119433</v>
      </c>
      <c r="ER89">
        <v>0</v>
      </c>
      <c r="ES89">
        <v>30.170100000000001</v>
      </c>
      <c r="ET89">
        <v>999.9</v>
      </c>
      <c r="EU89">
        <v>76.400000000000006</v>
      </c>
      <c r="EV89">
        <v>31.9</v>
      </c>
      <c r="EW89">
        <v>35.877800000000001</v>
      </c>
      <c r="EX89">
        <v>56.820900000000002</v>
      </c>
      <c r="EY89">
        <v>-4.0064099999999998</v>
      </c>
      <c r="EZ89">
        <v>2</v>
      </c>
      <c r="FA89">
        <v>0.36433700000000002</v>
      </c>
      <c r="FB89">
        <v>-0.260662</v>
      </c>
      <c r="FC89">
        <v>20.2744</v>
      </c>
      <c r="FD89">
        <v>5.2199900000000001</v>
      </c>
      <c r="FE89">
        <v>12.006500000000001</v>
      </c>
      <c r="FF89">
        <v>4.9869000000000003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1.86582</v>
      </c>
      <c r="FM89">
        <v>1.8621799999999999</v>
      </c>
      <c r="FN89">
        <v>1.8641700000000001</v>
      </c>
      <c r="FO89">
        <v>1.86029</v>
      </c>
      <c r="FP89">
        <v>1.8609800000000001</v>
      </c>
      <c r="FQ89">
        <v>1.86015</v>
      </c>
      <c r="FR89">
        <v>1.86188</v>
      </c>
      <c r="FS89">
        <v>1.8584799999999999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-6.1470000000000002</v>
      </c>
      <c r="GH89">
        <v>0.22420000000000001</v>
      </c>
      <c r="GI89">
        <v>-4.3390407852367989</v>
      </c>
      <c r="GJ89">
        <v>-4.8024823865547416E-3</v>
      </c>
      <c r="GK89">
        <v>2.2541114550050859E-6</v>
      </c>
      <c r="GL89">
        <v>-5.2254267566753844E-10</v>
      </c>
      <c r="GM89">
        <v>0.224158448447625</v>
      </c>
      <c r="GN89">
        <v>0</v>
      </c>
      <c r="GO89">
        <v>0</v>
      </c>
      <c r="GP89">
        <v>0</v>
      </c>
      <c r="GQ89">
        <v>6</v>
      </c>
      <c r="GR89">
        <v>2068</v>
      </c>
      <c r="GS89">
        <v>3</v>
      </c>
      <c r="GT89">
        <v>31</v>
      </c>
      <c r="GU89">
        <v>102.7</v>
      </c>
      <c r="GV89">
        <v>102.8</v>
      </c>
      <c r="GW89">
        <v>1.54297</v>
      </c>
      <c r="GX89">
        <v>2.5439500000000002</v>
      </c>
      <c r="GY89">
        <v>2.04834</v>
      </c>
      <c r="GZ89">
        <v>2.6281699999999999</v>
      </c>
      <c r="HA89">
        <v>2.1972700000000001</v>
      </c>
      <c r="HB89">
        <v>2.3095699999999999</v>
      </c>
      <c r="HC89">
        <v>37.194099999999999</v>
      </c>
      <c r="HD89">
        <v>14.491</v>
      </c>
      <c r="HE89">
        <v>18</v>
      </c>
      <c r="HF89">
        <v>536.28499999999997</v>
      </c>
      <c r="HG89">
        <v>759.29499999999996</v>
      </c>
      <c r="HH89">
        <v>30.9999</v>
      </c>
      <c r="HI89">
        <v>32.048400000000001</v>
      </c>
      <c r="HJ89">
        <v>30.000299999999999</v>
      </c>
      <c r="HK89">
        <v>31.969200000000001</v>
      </c>
      <c r="HL89">
        <v>31.970600000000001</v>
      </c>
      <c r="HM89">
        <v>30.939399999999999</v>
      </c>
      <c r="HN89">
        <v>20.0777</v>
      </c>
      <c r="HO89">
        <v>100</v>
      </c>
      <c r="HP89">
        <v>31</v>
      </c>
      <c r="HQ89">
        <v>498.30500000000001</v>
      </c>
      <c r="HR89">
        <v>30.291699999999999</v>
      </c>
      <c r="HS89">
        <v>99.118499999999997</v>
      </c>
      <c r="HT89">
        <v>97.821799999999996</v>
      </c>
    </row>
    <row r="90" spans="1:228" x14ac:dyDescent="0.2">
      <c r="A90">
        <v>75</v>
      </c>
      <c r="B90">
        <v>1676565668.0999999</v>
      </c>
      <c r="C90">
        <v>295.59999990463263</v>
      </c>
      <c r="D90" t="s">
        <v>508</v>
      </c>
      <c r="E90" t="s">
        <v>509</v>
      </c>
      <c r="F90">
        <v>4</v>
      </c>
      <c r="G90">
        <v>1676565665.7874999</v>
      </c>
      <c r="H90">
        <f t="shared" si="34"/>
        <v>3.3081038650797537E-3</v>
      </c>
      <c r="I90">
        <f t="shared" si="35"/>
        <v>3.3081038650797536</v>
      </c>
      <c r="J90">
        <f t="shared" si="36"/>
        <v>11.630457586822734</v>
      </c>
      <c r="K90">
        <f t="shared" si="37"/>
        <v>464.9735</v>
      </c>
      <c r="L90">
        <f t="shared" si="38"/>
        <v>372.45525241933575</v>
      </c>
      <c r="M90">
        <f t="shared" si="39"/>
        <v>37.697391823047646</v>
      </c>
      <c r="N90">
        <f t="shared" si="40"/>
        <v>47.061460680112226</v>
      </c>
      <c r="O90">
        <f t="shared" si="41"/>
        <v>0.2341212261014296</v>
      </c>
      <c r="P90">
        <f t="shared" si="42"/>
        <v>2.7672196236146576</v>
      </c>
      <c r="Q90">
        <f t="shared" si="43"/>
        <v>0.22364725198059401</v>
      </c>
      <c r="R90">
        <f t="shared" si="44"/>
        <v>0.1406815257906654</v>
      </c>
      <c r="S90">
        <f t="shared" si="45"/>
        <v>226.11701511035534</v>
      </c>
      <c r="T90">
        <f t="shared" si="46"/>
        <v>32.718427121924471</v>
      </c>
      <c r="U90">
        <f t="shared" si="47"/>
        <v>32.112274999999997</v>
      </c>
      <c r="V90">
        <f t="shared" si="48"/>
        <v>4.8055121334534352</v>
      </c>
      <c r="W90">
        <f t="shared" si="49"/>
        <v>69.672722312825712</v>
      </c>
      <c r="X90">
        <f t="shared" si="50"/>
        <v>3.3688614651058595</v>
      </c>
      <c r="Y90">
        <f t="shared" si="51"/>
        <v>4.835266016992855</v>
      </c>
      <c r="Z90">
        <f t="shared" si="52"/>
        <v>1.4366506683475757</v>
      </c>
      <c r="AA90">
        <f t="shared" si="53"/>
        <v>-145.88738045001713</v>
      </c>
      <c r="AB90">
        <f t="shared" si="54"/>
        <v>16.289283973532136</v>
      </c>
      <c r="AC90">
        <f t="shared" si="55"/>
        <v>1.3371549363045363</v>
      </c>
      <c r="AD90">
        <f t="shared" si="56"/>
        <v>97.856073570174871</v>
      </c>
      <c r="AE90">
        <f t="shared" si="57"/>
        <v>22.189640995499119</v>
      </c>
      <c r="AF90">
        <f t="shared" si="58"/>
        <v>3.3143096263614087</v>
      </c>
      <c r="AG90">
        <f t="shared" si="59"/>
        <v>11.630457586822734</v>
      </c>
      <c r="AH90">
        <v>501.4146789660349</v>
      </c>
      <c r="AI90">
        <v>484.06370909090867</v>
      </c>
      <c r="AJ90">
        <v>1.699345755826529</v>
      </c>
      <c r="AK90">
        <v>60.312584789408973</v>
      </c>
      <c r="AL90">
        <f t="shared" si="60"/>
        <v>3.3081038650797536</v>
      </c>
      <c r="AM90">
        <v>30.327239735974029</v>
      </c>
      <c r="AN90">
        <v>33.279498181818163</v>
      </c>
      <c r="AO90">
        <v>-5.1010323010341159E-5</v>
      </c>
      <c r="AP90">
        <v>101.54</v>
      </c>
      <c r="AQ90">
        <v>132</v>
      </c>
      <c r="AR90">
        <v>20</v>
      </c>
      <c r="AS90">
        <f t="shared" si="61"/>
        <v>1</v>
      </c>
      <c r="AT90">
        <f t="shared" si="62"/>
        <v>0</v>
      </c>
      <c r="AU90">
        <f t="shared" si="63"/>
        <v>47445.935342460041</v>
      </c>
      <c r="AV90">
        <f t="shared" si="64"/>
        <v>1200.0050000000001</v>
      </c>
      <c r="AW90">
        <f t="shared" si="65"/>
        <v>1025.9297010934483</v>
      </c>
      <c r="AX90">
        <f t="shared" si="66"/>
        <v>0.85493785533680966</v>
      </c>
      <c r="AY90">
        <f t="shared" si="67"/>
        <v>0.18843006080004276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1676565665.7874999</v>
      </c>
      <c r="BF90">
        <v>464.9735</v>
      </c>
      <c r="BG90">
        <v>486.87824999999998</v>
      </c>
      <c r="BH90">
        <v>33.284799999999997</v>
      </c>
      <c r="BI90">
        <v>30.327337499999999</v>
      </c>
      <c r="BJ90">
        <v>471.12937499999998</v>
      </c>
      <c r="BK90">
        <v>33.060625000000002</v>
      </c>
      <c r="BL90">
        <v>650.01537500000006</v>
      </c>
      <c r="BM90">
        <v>101.11324999999999</v>
      </c>
      <c r="BN90">
        <v>9.9960387499999998E-2</v>
      </c>
      <c r="BO90">
        <v>32.221462500000001</v>
      </c>
      <c r="BP90">
        <v>32.112274999999997</v>
      </c>
      <c r="BQ90">
        <v>999.9</v>
      </c>
      <c r="BR90">
        <v>0</v>
      </c>
      <c r="BS90">
        <v>0</v>
      </c>
      <c r="BT90">
        <v>9001.8762499999993</v>
      </c>
      <c r="BU90">
        <v>0</v>
      </c>
      <c r="BV90">
        <v>356.32499999999999</v>
      </c>
      <c r="BW90">
        <v>-21.905037499999999</v>
      </c>
      <c r="BX90">
        <v>480.98262499999998</v>
      </c>
      <c r="BY90">
        <v>502.10587500000003</v>
      </c>
      <c r="BZ90">
        <v>2.9574712500000002</v>
      </c>
      <c r="CA90">
        <v>486.87824999999998</v>
      </c>
      <c r="CB90">
        <v>30.327337499999999</v>
      </c>
      <c r="CC90">
        <v>3.36553375</v>
      </c>
      <c r="CD90">
        <v>3.0664937499999998</v>
      </c>
      <c r="CE90">
        <v>25.956250000000001</v>
      </c>
      <c r="CF90">
        <v>24.393437500000001</v>
      </c>
      <c r="CG90">
        <v>1200.0050000000001</v>
      </c>
      <c r="CH90">
        <v>0.49998999999999999</v>
      </c>
      <c r="CI90">
        <v>0.50001012499999997</v>
      </c>
      <c r="CJ90">
        <v>0</v>
      </c>
      <c r="CK90">
        <v>887.62462500000004</v>
      </c>
      <c r="CL90">
        <v>4.9990899999999998</v>
      </c>
      <c r="CM90">
        <v>9620.43</v>
      </c>
      <c r="CN90">
        <v>9557.8562500000007</v>
      </c>
      <c r="CO90">
        <v>41.811999999999998</v>
      </c>
      <c r="CP90">
        <v>43.686999999999998</v>
      </c>
      <c r="CQ90">
        <v>42.625</v>
      </c>
      <c r="CR90">
        <v>42.702749999999988</v>
      </c>
      <c r="CS90">
        <v>43.132750000000001</v>
      </c>
      <c r="CT90">
        <v>597.48874999999998</v>
      </c>
      <c r="CU90">
        <v>597.5162499999999</v>
      </c>
      <c r="CV90">
        <v>0</v>
      </c>
      <c r="CW90">
        <v>1676565679.5</v>
      </c>
      <c r="CX90">
        <v>0</v>
      </c>
      <c r="CY90">
        <v>1676559501.0999999</v>
      </c>
      <c r="CZ90" t="s">
        <v>356</v>
      </c>
      <c r="DA90">
        <v>1676559501.0999999</v>
      </c>
      <c r="DB90">
        <v>1676559496.5999999</v>
      </c>
      <c r="DC90">
        <v>9</v>
      </c>
      <c r="DD90">
        <v>-0.31900000000000001</v>
      </c>
      <c r="DE90">
        <v>0.04</v>
      </c>
      <c r="DF90">
        <v>-6.032</v>
      </c>
      <c r="DG90">
        <v>0.23799999999999999</v>
      </c>
      <c r="DH90">
        <v>416</v>
      </c>
      <c r="DI90">
        <v>31</v>
      </c>
      <c r="DJ90">
        <v>0.66</v>
      </c>
      <c r="DK90">
        <v>0.35</v>
      </c>
      <c r="DL90">
        <v>-21.550619512195119</v>
      </c>
      <c r="DM90">
        <v>-2.6882885017421381</v>
      </c>
      <c r="DN90">
        <v>0.26734493223176298</v>
      </c>
      <c r="DO90">
        <v>0</v>
      </c>
      <c r="DP90">
        <v>2.9484551219512189</v>
      </c>
      <c r="DQ90">
        <v>1.7936864111495091E-2</v>
      </c>
      <c r="DR90">
        <v>8.9788244441999145E-3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371</v>
      </c>
      <c r="EA90">
        <v>3.2976700000000001</v>
      </c>
      <c r="EB90">
        <v>2.6252399999999998</v>
      </c>
      <c r="EC90">
        <v>0.11208</v>
      </c>
      <c r="ED90">
        <v>0.11387799999999999</v>
      </c>
      <c r="EE90">
        <v>0.13744000000000001</v>
      </c>
      <c r="EF90">
        <v>0.12782099999999999</v>
      </c>
      <c r="EG90">
        <v>26841.7</v>
      </c>
      <c r="EH90">
        <v>27188.2</v>
      </c>
      <c r="EI90">
        <v>28120.3</v>
      </c>
      <c r="EJ90">
        <v>29524.6</v>
      </c>
      <c r="EK90">
        <v>33396.9</v>
      </c>
      <c r="EL90">
        <v>35728.699999999997</v>
      </c>
      <c r="EM90">
        <v>39712.9</v>
      </c>
      <c r="EN90">
        <v>42172.9</v>
      </c>
      <c r="EO90">
        <v>2.0154000000000001</v>
      </c>
      <c r="EP90">
        <v>2.2109999999999999</v>
      </c>
      <c r="EQ90">
        <v>0.11974899999999999</v>
      </c>
      <c r="ER90">
        <v>0</v>
      </c>
      <c r="ES90">
        <v>30.172000000000001</v>
      </c>
      <c r="ET90">
        <v>999.9</v>
      </c>
      <c r="EU90">
        <v>76.400000000000006</v>
      </c>
      <c r="EV90">
        <v>31.9</v>
      </c>
      <c r="EW90">
        <v>35.877000000000002</v>
      </c>
      <c r="EX90">
        <v>57.030900000000003</v>
      </c>
      <c r="EY90">
        <v>-3.90625</v>
      </c>
      <c r="EZ90">
        <v>2</v>
      </c>
      <c r="FA90">
        <v>0.36438300000000001</v>
      </c>
      <c r="FB90">
        <v>-0.26097500000000001</v>
      </c>
      <c r="FC90">
        <v>20.2743</v>
      </c>
      <c r="FD90">
        <v>5.2198399999999996</v>
      </c>
      <c r="FE90">
        <v>12.007099999999999</v>
      </c>
      <c r="FF90">
        <v>4.9870000000000001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1.86581</v>
      </c>
      <c r="FM90">
        <v>1.8621799999999999</v>
      </c>
      <c r="FN90">
        <v>1.8641700000000001</v>
      </c>
      <c r="FO90">
        <v>1.8602799999999999</v>
      </c>
      <c r="FP90">
        <v>1.86097</v>
      </c>
      <c r="FQ90">
        <v>1.86016</v>
      </c>
      <c r="FR90">
        <v>1.86188</v>
      </c>
      <c r="FS90">
        <v>1.8585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-6.1669999999999998</v>
      </c>
      <c r="GH90">
        <v>0.22409999999999999</v>
      </c>
      <c r="GI90">
        <v>-4.3390407852367989</v>
      </c>
      <c r="GJ90">
        <v>-4.8024823865547416E-3</v>
      </c>
      <c r="GK90">
        <v>2.2541114550050859E-6</v>
      </c>
      <c r="GL90">
        <v>-5.2254267566753844E-10</v>
      </c>
      <c r="GM90">
        <v>0.224158448447625</v>
      </c>
      <c r="GN90">
        <v>0</v>
      </c>
      <c r="GO90">
        <v>0</v>
      </c>
      <c r="GP90">
        <v>0</v>
      </c>
      <c r="GQ90">
        <v>6</v>
      </c>
      <c r="GR90">
        <v>2068</v>
      </c>
      <c r="GS90">
        <v>3</v>
      </c>
      <c r="GT90">
        <v>31</v>
      </c>
      <c r="GU90">
        <v>102.8</v>
      </c>
      <c r="GV90">
        <v>102.9</v>
      </c>
      <c r="GW90">
        <v>1.56006</v>
      </c>
      <c r="GX90">
        <v>2.5512700000000001</v>
      </c>
      <c r="GY90">
        <v>2.04834</v>
      </c>
      <c r="GZ90">
        <v>2.6281699999999999</v>
      </c>
      <c r="HA90">
        <v>2.1972700000000001</v>
      </c>
      <c r="HB90">
        <v>2.2766099999999998</v>
      </c>
      <c r="HC90">
        <v>37.170200000000001</v>
      </c>
      <c r="HD90">
        <v>14.4735</v>
      </c>
      <c r="HE90">
        <v>18</v>
      </c>
      <c r="HF90">
        <v>536.49400000000003</v>
      </c>
      <c r="HG90">
        <v>759.30700000000002</v>
      </c>
      <c r="HH90">
        <v>30.9999</v>
      </c>
      <c r="HI90">
        <v>32.050600000000003</v>
      </c>
      <c r="HJ90">
        <v>30.000299999999999</v>
      </c>
      <c r="HK90">
        <v>31.972000000000001</v>
      </c>
      <c r="HL90">
        <v>31.973400000000002</v>
      </c>
      <c r="HM90">
        <v>31.284099999999999</v>
      </c>
      <c r="HN90">
        <v>20.0777</v>
      </c>
      <c r="HO90">
        <v>100</v>
      </c>
      <c r="HP90">
        <v>31</v>
      </c>
      <c r="HQ90">
        <v>504.99</v>
      </c>
      <c r="HR90">
        <v>30.303599999999999</v>
      </c>
      <c r="HS90">
        <v>99.117199999999997</v>
      </c>
      <c r="HT90">
        <v>97.822100000000006</v>
      </c>
    </row>
    <row r="91" spans="1:228" x14ac:dyDescent="0.2">
      <c r="A91">
        <v>76</v>
      </c>
      <c r="B91">
        <v>1676565672.0999999</v>
      </c>
      <c r="C91">
        <v>299.59999990463263</v>
      </c>
      <c r="D91" t="s">
        <v>510</v>
      </c>
      <c r="E91" t="s">
        <v>511</v>
      </c>
      <c r="F91">
        <v>4</v>
      </c>
      <c r="G91">
        <v>1676565670.0999999</v>
      </c>
      <c r="H91">
        <f t="shared" si="34"/>
        <v>3.3008003073588025E-3</v>
      </c>
      <c r="I91">
        <f t="shared" si="35"/>
        <v>3.3008003073588026</v>
      </c>
      <c r="J91">
        <f t="shared" si="36"/>
        <v>11.847722156213438</v>
      </c>
      <c r="K91">
        <f t="shared" si="37"/>
        <v>472.04714285714277</v>
      </c>
      <c r="L91">
        <f t="shared" si="38"/>
        <v>377.49485547823241</v>
      </c>
      <c r="M91">
        <f t="shared" si="39"/>
        <v>38.207281211421673</v>
      </c>
      <c r="N91">
        <f t="shared" si="40"/>
        <v>47.777175424927051</v>
      </c>
      <c r="O91">
        <f t="shared" si="41"/>
        <v>0.23315083394077937</v>
      </c>
      <c r="P91">
        <f t="shared" si="42"/>
        <v>2.7730553679229297</v>
      </c>
      <c r="Q91">
        <f t="shared" si="43"/>
        <v>0.22278225361252427</v>
      </c>
      <c r="R91">
        <f t="shared" si="44"/>
        <v>0.14013205569237852</v>
      </c>
      <c r="S91">
        <f t="shared" si="45"/>
        <v>226.10955643527257</v>
      </c>
      <c r="T91">
        <f t="shared" si="46"/>
        <v>32.724626891321506</v>
      </c>
      <c r="U91">
        <f t="shared" si="47"/>
        <v>32.117300000000007</v>
      </c>
      <c r="V91">
        <f t="shared" si="48"/>
        <v>4.8068779522827549</v>
      </c>
      <c r="W91">
        <f t="shared" si="49"/>
        <v>69.631107253712102</v>
      </c>
      <c r="X91">
        <f t="shared" si="50"/>
        <v>3.3678431457597573</v>
      </c>
      <c r="Y91">
        <f t="shared" si="51"/>
        <v>4.8366933667857399</v>
      </c>
      <c r="Z91">
        <f t="shared" si="52"/>
        <v>1.4390348065229976</v>
      </c>
      <c r="AA91">
        <f t="shared" si="53"/>
        <v>-145.56529355452318</v>
      </c>
      <c r="AB91">
        <f t="shared" si="54"/>
        <v>16.353269404889264</v>
      </c>
      <c r="AC91">
        <f t="shared" si="55"/>
        <v>1.339649830526823</v>
      </c>
      <c r="AD91">
        <f t="shared" si="56"/>
        <v>98.237182116165457</v>
      </c>
      <c r="AE91">
        <f t="shared" si="57"/>
        <v>22.252010857435383</v>
      </c>
      <c r="AF91">
        <f t="shared" si="58"/>
        <v>3.3012396536118831</v>
      </c>
      <c r="AG91">
        <f t="shared" si="59"/>
        <v>11.847722156213438</v>
      </c>
      <c r="AH91">
        <v>508.24299685781341</v>
      </c>
      <c r="AI91">
        <v>490.78338181818179</v>
      </c>
      <c r="AJ91">
        <v>1.6725589565000021</v>
      </c>
      <c r="AK91">
        <v>60.312584789408973</v>
      </c>
      <c r="AL91">
        <f t="shared" si="60"/>
        <v>3.3008003073588026</v>
      </c>
      <c r="AM91">
        <v>30.328244575930739</v>
      </c>
      <c r="AN91">
        <v>33.274029696969677</v>
      </c>
      <c r="AO91">
        <v>-3.03498093946205E-5</v>
      </c>
      <c r="AP91">
        <v>101.54</v>
      </c>
      <c r="AQ91">
        <v>132</v>
      </c>
      <c r="AR91">
        <v>20</v>
      </c>
      <c r="AS91">
        <f t="shared" si="61"/>
        <v>1</v>
      </c>
      <c r="AT91">
        <f t="shared" si="62"/>
        <v>0</v>
      </c>
      <c r="AU91">
        <f t="shared" si="63"/>
        <v>47606.133643403649</v>
      </c>
      <c r="AV91">
        <f t="shared" si="64"/>
        <v>1199.9657142857141</v>
      </c>
      <c r="AW91">
        <f t="shared" si="65"/>
        <v>1025.8960851996228</v>
      </c>
      <c r="AX91">
        <f t="shared" si="66"/>
        <v>0.85493783112819433</v>
      </c>
      <c r="AY91">
        <f t="shared" si="67"/>
        <v>0.18843001407741511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1676565670.0999999</v>
      </c>
      <c r="BF91">
        <v>472.04714285714277</v>
      </c>
      <c r="BG91">
        <v>494.0265714285714</v>
      </c>
      <c r="BH91">
        <v>33.274900000000002</v>
      </c>
      <c r="BI91">
        <v>30.32891428571428</v>
      </c>
      <c r="BJ91">
        <v>478.22457142857138</v>
      </c>
      <c r="BK91">
        <v>33.050742857142858</v>
      </c>
      <c r="BL91">
        <v>649.98099999999999</v>
      </c>
      <c r="BM91">
        <v>101.1128571428571</v>
      </c>
      <c r="BN91">
        <v>9.986312857142858E-2</v>
      </c>
      <c r="BO91">
        <v>32.226685714285722</v>
      </c>
      <c r="BP91">
        <v>32.117300000000007</v>
      </c>
      <c r="BQ91">
        <v>999.89999999999986</v>
      </c>
      <c r="BR91">
        <v>0</v>
      </c>
      <c r="BS91">
        <v>0</v>
      </c>
      <c r="BT91">
        <v>9032.9471428571433</v>
      </c>
      <c r="BU91">
        <v>0</v>
      </c>
      <c r="BV91">
        <v>335.9</v>
      </c>
      <c r="BW91">
        <v>-21.979299999999999</v>
      </c>
      <c r="BX91">
        <v>488.29528571428568</v>
      </c>
      <c r="BY91">
        <v>509.47842857142848</v>
      </c>
      <c r="BZ91">
        <v>2.9459571428571421</v>
      </c>
      <c r="CA91">
        <v>494.0265714285714</v>
      </c>
      <c r="CB91">
        <v>30.32891428571428</v>
      </c>
      <c r="CC91">
        <v>3.364521428571428</v>
      </c>
      <c r="CD91">
        <v>3.0666485714285718</v>
      </c>
      <c r="CE91">
        <v>25.951185714285721</v>
      </c>
      <c r="CF91">
        <v>24.394285714285719</v>
      </c>
      <c r="CG91">
        <v>1199.9657142857141</v>
      </c>
      <c r="CH91">
        <v>0.49999057142857151</v>
      </c>
      <c r="CI91">
        <v>0.50000957142857139</v>
      </c>
      <c r="CJ91">
        <v>0</v>
      </c>
      <c r="CK91">
        <v>888.29042857142861</v>
      </c>
      <c r="CL91">
        <v>4.9990899999999998</v>
      </c>
      <c r="CM91">
        <v>9622.9900000000016</v>
      </c>
      <c r="CN91">
        <v>9557.5728571428572</v>
      </c>
      <c r="CO91">
        <v>41.811999999999998</v>
      </c>
      <c r="CP91">
        <v>43.686999999999998</v>
      </c>
      <c r="CQ91">
        <v>42.625</v>
      </c>
      <c r="CR91">
        <v>42.686999999999998</v>
      </c>
      <c r="CS91">
        <v>43.142714285714291</v>
      </c>
      <c r="CT91">
        <v>597.47142857142865</v>
      </c>
      <c r="CU91">
        <v>597.49714285714276</v>
      </c>
      <c r="CV91">
        <v>0</v>
      </c>
      <c r="CW91">
        <v>1676565683.7</v>
      </c>
      <c r="CX91">
        <v>0</v>
      </c>
      <c r="CY91">
        <v>1676559501.0999999</v>
      </c>
      <c r="CZ91" t="s">
        <v>356</v>
      </c>
      <c r="DA91">
        <v>1676559501.0999999</v>
      </c>
      <c r="DB91">
        <v>1676559496.5999999</v>
      </c>
      <c r="DC91">
        <v>9</v>
      </c>
      <c r="DD91">
        <v>-0.31900000000000001</v>
      </c>
      <c r="DE91">
        <v>0.04</v>
      </c>
      <c r="DF91">
        <v>-6.032</v>
      </c>
      <c r="DG91">
        <v>0.23799999999999999</v>
      </c>
      <c r="DH91">
        <v>416</v>
      </c>
      <c r="DI91">
        <v>31</v>
      </c>
      <c r="DJ91">
        <v>0.66</v>
      </c>
      <c r="DK91">
        <v>0.35</v>
      </c>
      <c r="DL91">
        <v>-21.71026097560976</v>
      </c>
      <c r="DM91">
        <v>-2.244374216027889</v>
      </c>
      <c r="DN91">
        <v>0.2253955946482829</v>
      </c>
      <c r="DO91">
        <v>0</v>
      </c>
      <c r="DP91">
        <v>2.94692243902439</v>
      </c>
      <c r="DQ91">
        <v>3.7322508710801998E-2</v>
      </c>
      <c r="DR91">
        <v>8.503738569647817E-3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371</v>
      </c>
      <c r="EA91">
        <v>3.2976200000000002</v>
      </c>
      <c r="EB91">
        <v>2.6254400000000002</v>
      </c>
      <c r="EC91">
        <v>0.113217</v>
      </c>
      <c r="ED91">
        <v>0.115009</v>
      </c>
      <c r="EE91">
        <v>0.13742799999999999</v>
      </c>
      <c r="EF91">
        <v>0.127831</v>
      </c>
      <c r="EG91">
        <v>26807.5</v>
      </c>
      <c r="EH91">
        <v>27153</v>
      </c>
      <c r="EI91">
        <v>28120.5</v>
      </c>
      <c r="EJ91">
        <v>29524.1</v>
      </c>
      <c r="EK91">
        <v>33397.800000000003</v>
      </c>
      <c r="EL91">
        <v>35727.9</v>
      </c>
      <c r="EM91">
        <v>39713.300000000003</v>
      </c>
      <c r="EN91">
        <v>42172.3</v>
      </c>
      <c r="EO91">
        <v>2.01545</v>
      </c>
      <c r="EP91">
        <v>2.2109999999999999</v>
      </c>
      <c r="EQ91">
        <v>0.120159</v>
      </c>
      <c r="ER91">
        <v>0</v>
      </c>
      <c r="ES91">
        <v>30.173400000000001</v>
      </c>
      <c r="ET91">
        <v>999.9</v>
      </c>
      <c r="EU91">
        <v>76.400000000000006</v>
      </c>
      <c r="EV91">
        <v>31.9</v>
      </c>
      <c r="EW91">
        <v>35.873699999999999</v>
      </c>
      <c r="EX91">
        <v>56.760899999999999</v>
      </c>
      <c r="EY91">
        <v>-3.8060900000000002</v>
      </c>
      <c r="EZ91">
        <v>2</v>
      </c>
      <c r="FA91">
        <v>0.36468200000000001</v>
      </c>
      <c r="FB91">
        <v>-0.261656</v>
      </c>
      <c r="FC91">
        <v>20.2744</v>
      </c>
      <c r="FD91">
        <v>5.2201399999999998</v>
      </c>
      <c r="FE91">
        <v>12.0059</v>
      </c>
      <c r="FF91">
        <v>4.9867499999999998</v>
      </c>
      <c r="FG91">
        <v>3.2845800000000001</v>
      </c>
      <c r="FH91">
        <v>9999</v>
      </c>
      <c r="FI91">
        <v>9999</v>
      </c>
      <c r="FJ91">
        <v>9999</v>
      </c>
      <c r="FK91">
        <v>999.9</v>
      </c>
      <c r="FL91">
        <v>1.8658300000000001</v>
      </c>
      <c r="FM91">
        <v>1.8621799999999999</v>
      </c>
      <c r="FN91">
        <v>1.8641700000000001</v>
      </c>
      <c r="FO91">
        <v>1.86025</v>
      </c>
      <c r="FP91">
        <v>1.8609800000000001</v>
      </c>
      <c r="FQ91">
        <v>1.8601700000000001</v>
      </c>
      <c r="FR91">
        <v>1.86188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-6.1879999999999997</v>
      </c>
      <c r="GH91">
        <v>0.22420000000000001</v>
      </c>
      <c r="GI91">
        <v>-4.3390407852367989</v>
      </c>
      <c r="GJ91">
        <v>-4.8024823865547416E-3</v>
      </c>
      <c r="GK91">
        <v>2.2541114550050859E-6</v>
      </c>
      <c r="GL91">
        <v>-5.2254267566753844E-10</v>
      </c>
      <c r="GM91">
        <v>0.224158448447625</v>
      </c>
      <c r="GN91">
        <v>0</v>
      </c>
      <c r="GO91">
        <v>0</v>
      </c>
      <c r="GP91">
        <v>0</v>
      </c>
      <c r="GQ91">
        <v>6</v>
      </c>
      <c r="GR91">
        <v>2068</v>
      </c>
      <c r="GS91">
        <v>3</v>
      </c>
      <c r="GT91">
        <v>31</v>
      </c>
      <c r="GU91">
        <v>102.8</v>
      </c>
      <c r="GV91">
        <v>102.9</v>
      </c>
      <c r="GW91">
        <v>1.5771500000000001</v>
      </c>
      <c r="GX91">
        <v>2.5354000000000001</v>
      </c>
      <c r="GY91">
        <v>2.04834</v>
      </c>
      <c r="GZ91">
        <v>2.6281699999999999</v>
      </c>
      <c r="HA91">
        <v>2.1972700000000001</v>
      </c>
      <c r="HB91">
        <v>2.31934</v>
      </c>
      <c r="HC91">
        <v>37.194099999999999</v>
      </c>
      <c r="HD91">
        <v>14.5085</v>
      </c>
      <c r="HE91">
        <v>18</v>
      </c>
      <c r="HF91">
        <v>536.54600000000005</v>
      </c>
      <c r="HG91">
        <v>759.32500000000005</v>
      </c>
      <c r="HH91">
        <v>30.9999</v>
      </c>
      <c r="HI91">
        <v>32.052700000000002</v>
      </c>
      <c r="HJ91">
        <v>30.000399999999999</v>
      </c>
      <c r="HK91">
        <v>31.9741</v>
      </c>
      <c r="HL91">
        <v>31.974799999999998</v>
      </c>
      <c r="HM91">
        <v>31.6296</v>
      </c>
      <c r="HN91">
        <v>20.0777</v>
      </c>
      <c r="HO91">
        <v>100</v>
      </c>
      <c r="HP91">
        <v>31</v>
      </c>
      <c r="HQ91">
        <v>511.66800000000001</v>
      </c>
      <c r="HR91">
        <v>30.309699999999999</v>
      </c>
      <c r="HS91">
        <v>99.118099999999998</v>
      </c>
      <c r="HT91">
        <v>97.820499999999996</v>
      </c>
    </row>
    <row r="92" spans="1:228" x14ac:dyDescent="0.2">
      <c r="A92">
        <v>77</v>
      </c>
      <c r="B92">
        <v>1676565676.0999999</v>
      </c>
      <c r="C92">
        <v>303.59999990463263</v>
      </c>
      <c r="D92" t="s">
        <v>512</v>
      </c>
      <c r="E92" t="s">
        <v>513</v>
      </c>
      <c r="F92">
        <v>4</v>
      </c>
      <c r="G92">
        <v>1676565673.7874999</v>
      </c>
      <c r="H92">
        <f t="shared" si="34"/>
        <v>3.3002092776538146E-3</v>
      </c>
      <c r="I92">
        <f t="shared" si="35"/>
        <v>3.3002092776538148</v>
      </c>
      <c r="J92">
        <f t="shared" si="36"/>
        <v>11.86784239558904</v>
      </c>
      <c r="K92">
        <f t="shared" si="37"/>
        <v>478.02224999999999</v>
      </c>
      <c r="L92">
        <f t="shared" si="38"/>
        <v>382.95878959623553</v>
      </c>
      <c r="M92">
        <f t="shared" si="39"/>
        <v>38.76051061393337</v>
      </c>
      <c r="N92">
        <f t="shared" si="40"/>
        <v>48.382194111163564</v>
      </c>
      <c r="O92">
        <f t="shared" si="41"/>
        <v>0.23255351026266416</v>
      </c>
      <c r="P92">
        <f t="shared" si="42"/>
        <v>2.7727306848950337</v>
      </c>
      <c r="Q92">
        <f t="shared" si="43"/>
        <v>0.22223557577822253</v>
      </c>
      <c r="R92">
        <f t="shared" si="44"/>
        <v>0.13978610863236124</v>
      </c>
      <c r="S92">
        <f t="shared" si="45"/>
        <v>226.11119436076393</v>
      </c>
      <c r="T92">
        <f t="shared" si="46"/>
        <v>32.731413912627445</v>
      </c>
      <c r="U92">
        <f t="shared" si="47"/>
        <v>32.129512499999997</v>
      </c>
      <c r="V92">
        <f t="shared" si="48"/>
        <v>4.8101987763927507</v>
      </c>
      <c r="W92">
        <f t="shared" si="49"/>
        <v>69.606445811240221</v>
      </c>
      <c r="X92">
        <f t="shared" si="50"/>
        <v>3.3678993271805822</v>
      </c>
      <c r="Y92">
        <f t="shared" si="51"/>
        <v>4.8384877117755742</v>
      </c>
      <c r="Z92">
        <f t="shared" si="52"/>
        <v>1.4422994492121686</v>
      </c>
      <c r="AA92">
        <f t="shared" si="53"/>
        <v>-145.53922914453321</v>
      </c>
      <c r="AB92">
        <f t="shared" si="54"/>
        <v>15.507040087762956</v>
      </c>
      <c r="AC92">
        <f t="shared" si="55"/>
        <v>1.2705932511887996</v>
      </c>
      <c r="AD92">
        <f t="shared" si="56"/>
        <v>97.349598555182496</v>
      </c>
      <c r="AE92">
        <f t="shared" si="57"/>
        <v>22.466711521970357</v>
      </c>
      <c r="AF92">
        <f t="shared" si="58"/>
        <v>3.2978016164160628</v>
      </c>
      <c r="AG92">
        <f t="shared" si="59"/>
        <v>11.86784239558904</v>
      </c>
      <c r="AH92">
        <v>515.15077675226235</v>
      </c>
      <c r="AI92">
        <v>497.56917575757569</v>
      </c>
      <c r="AJ92">
        <v>1.7003888556388951</v>
      </c>
      <c r="AK92">
        <v>60.312584789408973</v>
      </c>
      <c r="AL92">
        <f t="shared" si="60"/>
        <v>3.3002092776538148</v>
      </c>
      <c r="AM92">
        <v>30.331175892597411</v>
      </c>
      <c r="AN92">
        <v>33.276172727272737</v>
      </c>
      <c r="AO92">
        <v>1.1894849112339439E-5</v>
      </c>
      <c r="AP92">
        <v>101.54</v>
      </c>
      <c r="AQ92">
        <v>132</v>
      </c>
      <c r="AR92">
        <v>20</v>
      </c>
      <c r="AS92">
        <f t="shared" si="61"/>
        <v>1</v>
      </c>
      <c r="AT92">
        <f t="shared" si="62"/>
        <v>0</v>
      </c>
      <c r="AU92">
        <f t="shared" si="63"/>
        <v>47596.151015637312</v>
      </c>
      <c r="AV92">
        <f t="shared" si="64"/>
        <v>1199.9712500000001</v>
      </c>
      <c r="AW92">
        <f t="shared" si="65"/>
        <v>1025.9011260936602</v>
      </c>
      <c r="AX92">
        <f t="shared" si="66"/>
        <v>0.85493808796974102</v>
      </c>
      <c r="AY92">
        <f t="shared" si="67"/>
        <v>0.18843050978160011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1676565673.7874999</v>
      </c>
      <c r="BF92">
        <v>478.02224999999999</v>
      </c>
      <c r="BG92">
        <v>500.21662500000002</v>
      </c>
      <c r="BH92">
        <v>33.275275000000001</v>
      </c>
      <c r="BI92">
        <v>30.332350000000002</v>
      </c>
      <c r="BJ92">
        <v>484.217375</v>
      </c>
      <c r="BK92">
        <v>33.051112500000002</v>
      </c>
      <c r="BL92">
        <v>649.97912499999995</v>
      </c>
      <c r="BM92">
        <v>101.113375</v>
      </c>
      <c r="BN92">
        <v>9.9893024999999996E-2</v>
      </c>
      <c r="BO92">
        <v>32.233249999999998</v>
      </c>
      <c r="BP92">
        <v>32.129512499999997</v>
      </c>
      <c r="BQ92">
        <v>999.9</v>
      </c>
      <c r="BR92">
        <v>0</v>
      </c>
      <c r="BS92">
        <v>0</v>
      </c>
      <c r="BT92">
        <v>9031.1725000000006</v>
      </c>
      <c r="BU92">
        <v>0</v>
      </c>
      <c r="BV92">
        <v>326.81175000000002</v>
      </c>
      <c r="BW92">
        <v>-22.194537499999999</v>
      </c>
      <c r="BX92">
        <v>494.47587499999997</v>
      </c>
      <c r="BY92">
        <v>515.86387500000001</v>
      </c>
      <c r="BZ92">
        <v>2.94290875</v>
      </c>
      <c r="CA92">
        <v>500.21662500000002</v>
      </c>
      <c r="CB92">
        <v>30.332350000000002</v>
      </c>
      <c r="CC92">
        <v>3.3645725</v>
      </c>
      <c r="CD92">
        <v>3.06700375</v>
      </c>
      <c r="CE92">
        <v>25.951425</v>
      </c>
      <c r="CF92">
        <v>24.396225000000001</v>
      </c>
      <c r="CG92">
        <v>1199.9712500000001</v>
      </c>
      <c r="CH92">
        <v>0.49998175</v>
      </c>
      <c r="CI92">
        <v>0.50001850000000003</v>
      </c>
      <c r="CJ92">
        <v>0</v>
      </c>
      <c r="CK92">
        <v>888.67862500000001</v>
      </c>
      <c r="CL92">
        <v>4.9990899999999998</v>
      </c>
      <c r="CM92">
        <v>9626.1875</v>
      </c>
      <c r="CN92">
        <v>9557.567500000001</v>
      </c>
      <c r="CO92">
        <v>41.811999999999998</v>
      </c>
      <c r="CP92">
        <v>43.686999999999998</v>
      </c>
      <c r="CQ92">
        <v>42.625</v>
      </c>
      <c r="CR92">
        <v>42.686999999999998</v>
      </c>
      <c r="CS92">
        <v>43.171499999999988</v>
      </c>
      <c r="CT92">
        <v>597.46249999999998</v>
      </c>
      <c r="CU92">
        <v>597.50874999999996</v>
      </c>
      <c r="CV92">
        <v>0</v>
      </c>
      <c r="CW92">
        <v>1676565687.9000001</v>
      </c>
      <c r="CX92">
        <v>0</v>
      </c>
      <c r="CY92">
        <v>1676559501.0999999</v>
      </c>
      <c r="CZ92" t="s">
        <v>356</v>
      </c>
      <c r="DA92">
        <v>1676559501.0999999</v>
      </c>
      <c r="DB92">
        <v>1676559496.5999999</v>
      </c>
      <c r="DC92">
        <v>9</v>
      </c>
      <c r="DD92">
        <v>-0.31900000000000001</v>
      </c>
      <c r="DE92">
        <v>0.04</v>
      </c>
      <c r="DF92">
        <v>-6.032</v>
      </c>
      <c r="DG92">
        <v>0.23799999999999999</v>
      </c>
      <c r="DH92">
        <v>416</v>
      </c>
      <c r="DI92">
        <v>31</v>
      </c>
      <c r="DJ92">
        <v>0.66</v>
      </c>
      <c r="DK92">
        <v>0.35</v>
      </c>
      <c r="DL92">
        <v>-21.87093658536585</v>
      </c>
      <c r="DM92">
        <v>-2.214691986062705</v>
      </c>
      <c r="DN92">
        <v>0.22241324837283169</v>
      </c>
      <c r="DO92">
        <v>0</v>
      </c>
      <c r="DP92">
        <v>2.9467012195121951</v>
      </c>
      <c r="DQ92">
        <v>1.5208432055751861E-2</v>
      </c>
      <c r="DR92">
        <v>8.4344234250356333E-3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371</v>
      </c>
      <c r="EA92">
        <v>3.2976800000000002</v>
      </c>
      <c r="EB92">
        <v>2.6254200000000001</v>
      </c>
      <c r="EC92">
        <v>0.114356</v>
      </c>
      <c r="ED92">
        <v>0.116149</v>
      </c>
      <c r="EE92">
        <v>0.137431</v>
      </c>
      <c r="EF92">
        <v>0.12784599999999999</v>
      </c>
      <c r="EG92">
        <v>26773.1</v>
      </c>
      <c r="EH92">
        <v>27118.1</v>
      </c>
      <c r="EI92">
        <v>28120.6</v>
      </c>
      <c r="EJ92">
        <v>29524.2</v>
      </c>
      <c r="EK92">
        <v>33398.1</v>
      </c>
      <c r="EL92">
        <v>35727.5</v>
      </c>
      <c r="EM92">
        <v>39713.800000000003</v>
      </c>
      <c r="EN92">
        <v>42172.4</v>
      </c>
      <c r="EO92">
        <v>2.0150700000000001</v>
      </c>
      <c r="EP92">
        <v>2.21095</v>
      </c>
      <c r="EQ92">
        <v>0.120252</v>
      </c>
      <c r="ER92">
        <v>0</v>
      </c>
      <c r="ES92">
        <v>30.175799999999999</v>
      </c>
      <c r="ET92">
        <v>999.9</v>
      </c>
      <c r="EU92">
        <v>76.400000000000006</v>
      </c>
      <c r="EV92">
        <v>31.9</v>
      </c>
      <c r="EW92">
        <v>35.878399999999999</v>
      </c>
      <c r="EX92">
        <v>56.910899999999998</v>
      </c>
      <c r="EY92">
        <v>-3.9342999999999999</v>
      </c>
      <c r="EZ92">
        <v>2</v>
      </c>
      <c r="FA92">
        <v>0.36490299999999998</v>
      </c>
      <c r="FB92">
        <v>-0.26386700000000002</v>
      </c>
      <c r="FC92">
        <v>20.2745</v>
      </c>
      <c r="FD92">
        <v>5.2196899999999999</v>
      </c>
      <c r="FE92">
        <v>12.007</v>
      </c>
      <c r="FF92">
        <v>4.9868499999999996</v>
      </c>
      <c r="FG92">
        <v>3.2844799999999998</v>
      </c>
      <c r="FH92">
        <v>9999</v>
      </c>
      <c r="FI92">
        <v>9999</v>
      </c>
      <c r="FJ92">
        <v>9999</v>
      </c>
      <c r="FK92">
        <v>999.9</v>
      </c>
      <c r="FL92">
        <v>1.86582</v>
      </c>
      <c r="FM92">
        <v>1.8621799999999999</v>
      </c>
      <c r="FN92">
        <v>1.8641700000000001</v>
      </c>
      <c r="FO92">
        <v>1.86025</v>
      </c>
      <c r="FP92">
        <v>1.8609800000000001</v>
      </c>
      <c r="FQ92">
        <v>1.86016</v>
      </c>
      <c r="FR92">
        <v>1.86188</v>
      </c>
      <c r="FS92">
        <v>1.8584799999999999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-6.2069999999999999</v>
      </c>
      <c r="GH92">
        <v>0.22409999999999999</v>
      </c>
      <c r="GI92">
        <v>-4.3390407852367989</v>
      </c>
      <c r="GJ92">
        <v>-4.8024823865547416E-3</v>
      </c>
      <c r="GK92">
        <v>2.2541114550050859E-6</v>
      </c>
      <c r="GL92">
        <v>-5.2254267566753844E-10</v>
      </c>
      <c r="GM92">
        <v>0.224158448447625</v>
      </c>
      <c r="GN92">
        <v>0</v>
      </c>
      <c r="GO92">
        <v>0</v>
      </c>
      <c r="GP92">
        <v>0</v>
      </c>
      <c r="GQ92">
        <v>6</v>
      </c>
      <c r="GR92">
        <v>2068</v>
      </c>
      <c r="GS92">
        <v>3</v>
      </c>
      <c r="GT92">
        <v>31</v>
      </c>
      <c r="GU92">
        <v>102.9</v>
      </c>
      <c r="GV92">
        <v>103</v>
      </c>
      <c r="GW92">
        <v>1.5942400000000001</v>
      </c>
      <c r="GX92">
        <v>2.5378400000000001</v>
      </c>
      <c r="GY92">
        <v>2.04834</v>
      </c>
      <c r="GZ92">
        <v>2.6281699999999999</v>
      </c>
      <c r="HA92">
        <v>2.1972700000000001</v>
      </c>
      <c r="HB92">
        <v>2.33521</v>
      </c>
      <c r="HC92">
        <v>37.194099999999999</v>
      </c>
      <c r="HD92">
        <v>14.4998</v>
      </c>
      <c r="HE92">
        <v>18</v>
      </c>
      <c r="HF92">
        <v>536.31100000000004</v>
      </c>
      <c r="HG92">
        <v>759.31100000000004</v>
      </c>
      <c r="HH92">
        <v>30.999600000000001</v>
      </c>
      <c r="HI92">
        <v>32.055500000000002</v>
      </c>
      <c r="HJ92">
        <v>30.0002</v>
      </c>
      <c r="HK92">
        <v>31.976199999999999</v>
      </c>
      <c r="HL92">
        <v>31.977399999999999</v>
      </c>
      <c r="HM92">
        <v>31.972000000000001</v>
      </c>
      <c r="HN92">
        <v>20.0777</v>
      </c>
      <c r="HO92">
        <v>100</v>
      </c>
      <c r="HP92">
        <v>31</v>
      </c>
      <c r="HQ92">
        <v>518.34699999999998</v>
      </c>
      <c r="HR92">
        <v>30.322800000000001</v>
      </c>
      <c r="HS92">
        <v>99.118799999999993</v>
      </c>
      <c r="HT92">
        <v>97.820899999999995</v>
      </c>
    </row>
    <row r="93" spans="1:228" x14ac:dyDescent="0.2">
      <c r="A93">
        <v>78</v>
      </c>
      <c r="B93">
        <v>1676565680.0999999</v>
      </c>
      <c r="C93">
        <v>307.59999990463263</v>
      </c>
      <c r="D93" t="s">
        <v>514</v>
      </c>
      <c r="E93" t="s">
        <v>515</v>
      </c>
      <c r="F93">
        <v>4</v>
      </c>
      <c r="G93">
        <v>1676565678.0999999</v>
      </c>
      <c r="H93">
        <f t="shared" si="34"/>
        <v>3.2883093570248612E-3</v>
      </c>
      <c r="I93">
        <f t="shared" si="35"/>
        <v>3.2883093570248612</v>
      </c>
      <c r="J93">
        <f t="shared" si="36"/>
        <v>12.096935422924682</v>
      </c>
      <c r="K93">
        <f t="shared" si="37"/>
        <v>485.14414285714292</v>
      </c>
      <c r="L93">
        <f t="shared" si="38"/>
        <v>387.85229577623357</v>
      </c>
      <c r="M93">
        <f t="shared" si="39"/>
        <v>39.255532062969671</v>
      </c>
      <c r="N93">
        <f t="shared" si="40"/>
        <v>49.102691056592448</v>
      </c>
      <c r="O93">
        <f t="shared" si="41"/>
        <v>0.23136921089109902</v>
      </c>
      <c r="P93">
        <f t="shared" si="42"/>
        <v>2.7665834845476533</v>
      </c>
      <c r="Q93">
        <f t="shared" si="43"/>
        <v>0.2211319987813975</v>
      </c>
      <c r="R93">
        <f t="shared" si="44"/>
        <v>0.13908952299543439</v>
      </c>
      <c r="S93">
        <f t="shared" si="45"/>
        <v>226.11776319284419</v>
      </c>
      <c r="T93">
        <f t="shared" si="46"/>
        <v>32.740933991058931</v>
      </c>
      <c r="U93">
        <f t="shared" si="47"/>
        <v>32.135657142857141</v>
      </c>
      <c r="V93">
        <f t="shared" si="48"/>
        <v>4.8118703832949175</v>
      </c>
      <c r="W93">
        <f t="shared" si="49"/>
        <v>69.580202018481714</v>
      </c>
      <c r="X93">
        <f t="shared" si="50"/>
        <v>3.3676201953051659</v>
      </c>
      <c r="Y93">
        <f t="shared" si="51"/>
        <v>4.8399114943797761</v>
      </c>
      <c r="Z93">
        <f t="shared" si="52"/>
        <v>1.4442501879897516</v>
      </c>
      <c r="AA93">
        <f t="shared" si="53"/>
        <v>-145.01444264479639</v>
      </c>
      <c r="AB93">
        <f t="shared" si="54"/>
        <v>15.33283061858662</v>
      </c>
      <c r="AC93">
        <f t="shared" si="55"/>
        <v>1.2591808564901663</v>
      </c>
      <c r="AD93">
        <f t="shared" si="56"/>
        <v>97.695332023124593</v>
      </c>
      <c r="AE93">
        <f t="shared" si="57"/>
        <v>22.622988323063883</v>
      </c>
      <c r="AF93">
        <f t="shared" si="58"/>
        <v>3.2891653737920321</v>
      </c>
      <c r="AG93">
        <f t="shared" si="59"/>
        <v>12.096935422924682</v>
      </c>
      <c r="AH93">
        <v>522.12873699028444</v>
      </c>
      <c r="AI93">
        <v>504.36732121212123</v>
      </c>
      <c r="AJ93">
        <v>1.690124179677561</v>
      </c>
      <c r="AK93">
        <v>60.312584789408973</v>
      </c>
      <c r="AL93">
        <f t="shared" si="60"/>
        <v>3.2883093570248612</v>
      </c>
      <c r="AM93">
        <v>30.336639756536812</v>
      </c>
      <c r="AN93">
        <v>33.271196363636363</v>
      </c>
      <c r="AO93">
        <v>-2.091092006589827E-5</v>
      </c>
      <c r="AP93">
        <v>101.54</v>
      </c>
      <c r="AQ93">
        <v>132</v>
      </c>
      <c r="AR93">
        <v>20</v>
      </c>
      <c r="AS93">
        <f t="shared" si="61"/>
        <v>1</v>
      </c>
      <c r="AT93">
        <f t="shared" si="62"/>
        <v>0</v>
      </c>
      <c r="AU93">
        <f t="shared" si="63"/>
        <v>47425.747597810412</v>
      </c>
      <c r="AV93">
        <f t="shared" si="64"/>
        <v>1200.014285714286</v>
      </c>
      <c r="AW93">
        <f t="shared" si="65"/>
        <v>1025.9371208253081</v>
      </c>
      <c r="AX93">
        <f t="shared" si="66"/>
        <v>0.85493742286129382</v>
      </c>
      <c r="AY93">
        <f t="shared" si="67"/>
        <v>0.18842922612229723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1676565678.0999999</v>
      </c>
      <c r="BF93">
        <v>485.14414285714292</v>
      </c>
      <c r="BG93">
        <v>507.50028571428572</v>
      </c>
      <c r="BH93">
        <v>33.272742857142859</v>
      </c>
      <c r="BI93">
        <v>30.33755714285715</v>
      </c>
      <c r="BJ93">
        <v>491.3605714285714</v>
      </c>
      <c r="BK93">
        <v>33.048585714285707</v>
      </c>
      <c r="BL93">
        <v>649.98800000000006</v>
      </c>
      <c r="BM93">
        <v>101.11242857142859</v>
      </c>
      <c r="BN93">
        <v>0.1001528428571429</v>
      </c>
      <c r="BO93">
        <v>32.238457142857143</v>
      </c>
      <c r="BP93">
        <v>32.135657142857141</v>
      </c>
      <c r="BQ93">
        <v>999.89999999999986</v>
      </c>
      <c r="BR93">
        <v>0</v>
      </c>
      <c r="BS93">
        <v>0</v>
      </c>
      <c r="BT93">
        <v>8998.5700000000015</v>
      </c>
      <c r="BU93">
        <v>0</v>
      </c>
      <c r="BV93">
        <v>317.83342857142861</v>
      </c>
      <c r="BW93">
        <v>-22.356171428571429</v>
      </c>
      <c r="BX93">
        <v>501.84171428571432</v>
      </c>
      <c r="BY93">
        <v>523.37828571428577</v>
      </c>
      <c r="BZ93">
        <v>2.9351957142857148</v>
      </c>
      <c r="CA93">
        <v>507.50028571428572</v>
      </c>
      <c r="CB93">
        <v>30.33755714285715</v>
      </c>
      <c r="CC93">
        <v>3.3642857142857139</v>
      </c>
      <c r="CD93">
        <v>3.0674999999999999</v>
      </c>
      <c r="CE93">
        <v>25.95</v>
      </c>
      <c r="CF93">
        <v>24.39892857142857</v>
      </c>
      <c r="CG93">
        <v>1200.014285714286</v>
      </c>
      <c r="CH93">
        <v>0.50000257142857152</v>
      </c>
      <c r="CI93">
        <v>0.49999757142857137</v>
      </c>
      <c r="CJ93">
        <v>0</v>
      </c>
      <c r="CK93">
        <v>889.20914285714287</v>
      </c>
      <c r="CL93">
        <v>4.9990899999999998</v>
      </c>
      <c r="CM93">
        <v>9632.0685714285737</v>
      </c>
      <c r="CN93">
        <v>9557.9757142857143</v>
      </c>
      <c r="CO93">
        <v>41.811999999999998</v>
      </c>
      <c r="CP93">
        <v>43.704999999999998</v>
      </c>
      <c r="CQ93">
        <v>42.625</v>
      </c>
      <c r="CR93">
        <v>42.686999999999998</v>
      </c>
      <c r="CS93">
        <v>43.169285714285706</v>
      </c>
      <c r="CT93">
        <v>597.51142857142861</v>
      </c>
      <c r="CU93">
        <v>597.50428571428563</v>
      </c>
      <c r="CV93">
        <v>0</v>
      </c>
      <c r="CW93">
        <v>1676565691.5</v>
      </c>
      <c r="CX93">
        <v>0</v>
      </c>
      <c r="CY93">
        <v>1676559501.0999999</v>
      </c>
      <c r="CZ93" t="s">
        <v>356</v>
      </c>
      <c r="DA93">
        <v>1676559501.0999999</v>
      </c>
      <c r="DB93">
        <v>1676559496.5999999</v>
      </c>
      <c r="DC93">
        <v>9</v>
      </c>
      <c r="DD93">
        <v>-0.31900000000000001</v>
      </c>
      <c r="DE93">
        <v>0.04</v>
      </c>
      <c r="DF93">
        <v>-6.032</v>
      </c>
      <c r="DG93">
        <v>0.23799999999999999</v>
      </c>
      <c r="DH93">
        <v>416</v>
      </c>
      <c r="DI93">
        <v>31</v>
      </c>
      <c r="DJ93">
        <v>0.66</v>
      </c>
      <c r="DK93">
        <v>0.35</v>
      </c>
      <c r="DL93">
        <v>-22.0140025</v>
      </c>
      <c r="DM93">
        <v>-2.23526791744841</v>
      </c>
      <c r="DN93">
        <v>0.21899611810201131</v>
      </c>
      <c r="DO93">
        <v>0</v>
      </c>
      <c r="DP93">
        <v>2.9468907500000001</v>
      </c>
      <c r="DQ93">
        <v>-5.4592682926834307E-2</v>
      </c>
      <c r="DR93">
        <v>8.4903054678556536E-3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371</v>
      </c>
      <c r="EA93">
        <v>3.29786</v>
      </c>
      <c r="EB93">
        <v>2.6254200000000001</v>
      </c>
      <c r="EC93">
        <v>0.115479</v>
      </c>
      <c r="ED93">
        <v>0.11727799999999999</v>
      </c>
      <c r="EE93">
        <v>0.13741999999999999</v>
      </c>
      <c r="EF93">
        <v>0.127856</v>
      </c>
      <c r="EG93">
        <v>26738.799999999999</v>
      </c>
      <c r="EH93">
        <v>27083</v>
      </c>
      <c r="EI93">
        <v>28120.3</v>
      </c>
      <c r="EJ93">
        <v>29523.8</v>
      </c>
      <c r="EK93">
        <v>33398</v>
      </c>
      <c r="EL93">
        <v>35726.400000000001</v>
      </c>
      <c r="EM93">
        <v>39713.1</v>
      </c>
      <c r="EN93">
        <v>42171.6</v>
      </c>
      <c r="EO93">
        <v>2.0156999999999998</v>
      </c>
      <c r="EP93">
        <v>2.2107700000000001</v>
      </c>
      <c r="EQ93">
        <v>0.12094199999999999</v>
      </c>
      <c r="ER93">
        <v>0</v>
      </c>
      <c r="ES93">
        <v>30.175799999999999</v>
      </c>
      <c r="ET93">
        <v>999.9</v>
      </c>
      <c r="EU93">
        <v>76.400000000000006</v>
      </c>
      <c r="EV93">
        <v>31.9</v>
      </c>
      <c r="EW93">
        <v>35.875599999999999</v>
      </c>
      <c r="EX93">
        <v>56.940899999999999</v>
      </c>
      <c r="EY93">
        <v>-3.9302899999999998</v>
      </c>
      <c r="EZ93">
        <v>2</v>
      </c>
      <c r="FA93">
        <v>0.36501</v>
      </c>
      <c r="FB93">
        <v>-0.26531900000000003</v>
      </c>
      <c r="FC93">
        <v>20.2745</v>
      </c>
      <c r="FD93">
        <v>5.2198399999999996</v>
      </c>
      <c r="FE93">
        <v>12.006399999999999</v>
      </c>
      <c r="FF93">
        <v>4.9867499999999998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1.8657600000000001</v>
      </c>
      <c r="FM93">
        <v>1.8621799999999999</v>
      </c>
      <c r="FN93">
        <v>1.8641700000000001</v>
      </c>
      <c r="FO93">
        <v>1.86029</v>
      </c>
      <c r="FP93">
        <v>1.8609599999999999</v>
      </c>
      <c r="FQ93">
        <v>1.8601799999999999</v>
      </c>
      <c r="FR93">
        <v>1.86188</v>
      </c>
      <c r="FS93">
        <v>1.8585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-6.226</v>
      </c>
      <c r="GH93">
        <v>0.22420000000000001</v>
      </c>
      <c r="GI93">
        <v>-4.3390407852367989</v>
      </c>
      <c r="GJ93">
        <v>-4.8024823865547416E-3</v>
      </c>
      <c r="GK93">
        <v>2.2541114550050859E-6</v>
      </c>
      <c r="GL93">
        <v>-5.2254267566753844E-10</v>
      </c>
      <c r="GM93">
        <v>0.224158448447625</v>
      </c>
      <c r="GN93">
        <v>0</v>
      </c>
      <c r="GO93">
        <v>0</v>
      </c>
      <c r="GP93">
        <v>0</v>
      </c>
      <c r="GQ93">
        <v>6</v>
      </c>
      <c r="GR93">
        <v>2068</v>
      </c>
      <c r="GS93">
        <v>3</v>
      </c>
      <c r="GT93">
        <v>31</v>
      </c>
      <c r="GU93">
        <v>103</v>
      </c>
      <c r="GV93">
        <v>103.1</v>
      </c>
      <c r="GW93">
        <v>1.6113299999999999</v>
      </c>
      <c r="GX93">
        <v>2.5463900000000002</v>
      </c>
      <c r="GY93">
        <v>2.04834</v>
      </c>
      <c r="GZ93">
        <v>2.6281699999999999</v>
      </c>
      <c r="HA93">
        <v>2.1972700000000001</v>
      </c>
      <c r="HB93">
        <v>2.3132299999999999</v>
      </c>
      <c r="HC93">
        <v>37.194099999999999</v>
      </c>
      <c r="HD93">
        <v>14.4823</v>
      </c>
      <c r="HE93">
        <v>18</v>
      </c>
      <c r="HF93">
        <v>536.75400000000002</v>
      </c>
      <c r="HG93">
        <v>759.17</v>
      </c>
      <c r="HH93">
        <v>30.999600000000001</v>
      </c>
      <c r="HI93">
        <v>32.058</v>
      </c>
      <c r="HJ93">
        <v>30.000299999999999</v>
      </c>
      <c r="HK93">
        <v>31.9786</v>
      </c>
      <c r="HL93">
        <v>31.979700000000001</v>
      </c>
      <c r="HM93">
        <v>32.313600000000001</v>
      </c>
      <c r="HN93">
        <v>20.0777</v>
      </c>
      <c r="HO93">
        <v>100</v>
      </c>
      <c r="HP93">
        <v>31</v>
      </c>
      <c r="HQ93">
        <v>525.02499999999998</v>
      </c>
      <c r="HR93">
        <v>30.322099999999999</v>
      </c>
      <c r="HS93">
        <v>99.117400000000004</v>
      </c>
      <c r="HT93">
        <v>97.819100000000006</v>
      </c>
    </row>
    <row r="94" spans="1:228" x14ac:dyDescent="0.2">
      <c r="A94">
        <v>79</v>
      </c>
      <c r="B94">
        <v>1676565684.0999999</v>
      </c>
      <c r="C94">
        <v>311.59999990463263</v>
      </c>
      <c r="D94" t="s">
        <v>516</v>
      </c>
      <c r="E94" t="s">
        <v>517</v>
      </c>
      <c r="F94">
        <v>4</v>
      </c>
      <c r="G94">
        <v>1676565681.7874999</v>
      </c>
      <c r="H94">
        <f t="shared" si="34"/>
        <v>3.2915386330465953E-3</v>
      </c>
      <c r="I94">
        <f t="shared" si="35"/>
        <v>3.2915386330465952</v>
      </c>
      <c r="J94">
        <f t="shared" si="36"/>
        <v>12.112950384745078</v>
      </c>
      <c r="K94">
        <f t="shared" si="37"/>
        <v>491.17725000000002</v>
      </c>
      <c r="L94">
        <f t="shared" si="38"/>
        <v>393.70783278938768</v>
      </c>
      <c r="M94">
        <f t="shared" si="39"/>
        <v>39.848294663555123</v>
      </c>
      <c r="N94">
        <f t="shared" si="40"/>
        <v>49.713452870278417</v>
      </c>
      <c r="O94">
        <f t="shared" si="41"/>
        <v>0.23157893961304959</v>
      </c>
      <c r="P94">
        <f t="shared" si="42"/>
        <v>2.7691095260487022</v>
      </c>
      <c r="Q94">
        <f t="shared" si="43"/>
        <v>0.22133251202380164</v>
      </c>
      <c r="R94">
        <f t="shared" si="44"/>
        <v>0.13921563800190262</v>
      </c>
      <c r="S94">
        <f t="shared" si="45"/>
        <v>226.10863907275004</v>
      </c>
      <c r="T94">
        <f t="shared" si="46"/>
        <v>32.742051777087617</v>
      </c>
      <c r="U94">
        <f t="shared" si="47"/>
        <v>32.137162500000002</v>
      </c>
      <c r="V94">
        <f t="shared" si="48"/>
        <v>4.8122799822331759</v>
      </c>
      <c r="W94">
        <f t="shared" si="49"/>
        <v>69.576693537256361</v>
      </c>
      <c r="X94">
        <f t="shared" si="50"/>
        <v>3.3679223469424104</v>
      </c>
      <c r="Y94">
        <f t="shared" si="51"/>
        <v>4.8405898235721461</v>
      </c>
      <c r="Z94">
        <f t="shared" si="52"/>
        <v>1.4443576352907654</v>
      </c>
      <c r="AA94">
        <f t="shared" si="53"/>
        <v>-145.15685371735486</v>
      </c>
      <c r="AB94">
        <f t="shared" si="54"/>
        <v>15.492386355534066</v>
      </c>
      <c r="AC94">
        <f t="shared" si="55"/>
        <v>1.2711483784599162</v>
      </c>
      <c r="AD94">
        <f t="shared" si="56"/>
        <v>97.715320089389152</v>
      </c>
      <c r="AE94">
        <f t="shared" si="57"/>
        <v>22.752721698819673</v>
      </c>
      <c r="AF94">
        <f t="shared" si="58"/>
        <v>3.2865324616945184</v>
      </c>
      <c r="AG94">
        <f t="shared" si="59"/>
        <v>12.112950384745078</v>
      </c>
      <c r="AH94">
        <v>529.03990429941746</v>
      </c>
      <c r="AI94">
        <v>511.1896181818181</v>
      </c>
      <c r="AJ94">
        <v>1.7103909250726359</v>
      </c>
      <c r="AK94">
        <v>60.312584789408973</v>
      </c>
      <c r="AL94">
        <f t="shared" si="60"/>
        <v>3.2915386330465952</v>
      </c>
      <c r="AM94">
        <v>30.341562590995679</v>
      </c>
      <c r="AN94">
        <v>33.278476969696968</v>
      </c>
      <c r="AO94">
        <v>2.5167763743175221E-5</v>
      </c>
      <c r="AP94">
        <v>101.54</v>
      </c>
      <c r="AQ94">
        <v>131</v>
      </c>
      <c r="AR94">
        <v>20</v>
      </c>
      <c r="AS94">
        <f t="shared" si="61"/>
        <v>1</v>
      </c>
      <c r="AT94">
        <f t="shared" si="62"/>
        <v>0</v>
      </c>
      <c r="AU94">
        <f t="shared" si="63"/>
        <v>47495.027734710195</v>
      </c>
      <c r="AV94">
        <f t="shared" si="64"/>
        <v>1199.96</v>
      </c>
      <c r="AW94">
        <f t="shared" si="65"/>
        <v>1025.8912824211138</v>
      </c>
      <c r="AX94">
        <f t="shared" si="66"/>
        <v>0.85493789994759317</v>
      </c>
      <c r="AY94">
        <f t="shared" si="67"/>
        <v>0.18843014689885498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1676565681.7874999</v>
      </c>
      <c r="BF94">
        <v>491.17725000000002</v>
      </c>
      <c r="BG94">
        <v>513.66862499999991</v>
      </c>
      <c r="BH94">
        <v>33.275637500000002</v>
      </c>
      <c r="BI94">
        <v>30.343025000000001</v>
      </c>
      <c r="BJ94">
        <v>497.41187500000001</v>
      </c>
      <c r="BK94">
        <v>33.0514625</v>
      </c>
      <c r="BL94">
        <v>650.03562499999998</v>
      </c>
      <c r="BM94">
        <v>101.112875</v>
      </c>
      <c r="BN94">
        <v>9.9982212500000001E-2</v>
      </c>
      <c r="BO94">
        <v>32.240937500000001</v>
      </c>
      <c r="BP94">
        <v>32.137162500000002</v>
      </c>
      <c r="BQ94">
        <v>999.9</v>
      </c>
      <c r="BR94">
        <v>0</v>
      </c>
      <c r="BS94">
        <v>0</v>
      </c>
      <c r="BT94">
        <v>9011.9537500000006</v>
      </c>
      <c r="BU94">
        <v>0</v>
      </c>
      <c r="BV94">
        <v>311.37675000000002</v>
      </c>
      <c r="BW94">
        <v>-22.491050000000001</v>
      </c>
      <c r="BX94">
        <v>508.08425</v>
      </c>
      <c r="BY94">
        <v>529.74237500000004</v>
      </c>
      <c r="BZ94">
        <v>2.9326150000000002</v>
      </c>
      <c r="CA94">
        <v>513.66862499999991</v>
      </c>
      <c r="CB94">
        <v>30.343025000000001</v>
      </c>
      <c r="CC94">
        <v>3.3645900000000002</v>
      </c>
      <c r="CD94">
        <v>3.0680662500000002</v>
      </c>
      <c r="CE94">
        <v>25.9515125</v>
      </c>
      <c r="CF94">
        <v>24.402000000000001</v>
      </c>
      <c r="CG94">
        <v>1199.96</v>
      </c>
      <c r="CH94">
        <v>0.49998700000000001</v>
      </c>
      <c r="CI94">
        <v>0.50001312500000006</v>
      </c>
      <c r="CJ94">
        <v>0</v>
      </c>
      <c r="CK94">
        <v>889.88350000000003</v>
      </c>
      <c r="CL94">
        <v>4.9990899999999998</v>
      </c>
      <c r="CM94">
        <v>9637.26</v>
      </c>
      <c r="CN94">
        <v>9557.494999999999</v>
      </c>
      <c r="CO94">
        <v>41.811999999999998</v>
      </c>
      <c r="CP94">
        <v>43.694875000000003</v>
      </c>
      <c r="CQ94">
        <v>42.625</v>
      </c>
      <c r="CR94">
        <v>42.686999999999998</v>
      </c>
      <c r="CS94">
        <v>43.171499999999988</v>
      </c>
      <c r="CT94">
        <v>597.46499999999992</v>
      </c>
      <c r="CU94">
        <v>597.49625000000003</v>
      </c>
      <c r="CV94">
        <v>0</v>
      </c>
      <c r="CW94">
        <v>1676565695.7</v>
      </c>
      <c r="CX94">
        <v>0</v>
      </c>
      <c r="CY94">
        <v>1676559501.0999999</v>
      </c>
      <c r="CZ94" t="s">
        <v>356</v>
      </c>
      <c r="DA94">
        <v>1676559501.0999999</v>
      </c>
      <c r="DB94">
        <v>1676559496.5999999</v>
      </c>
      <c r="DC94">
        <v>9</v>
      </c>
      <c r="DD94">
        <v>-0.31900000000000001</v>
      </c>
      <c r="DE94">
        <v>0.04</v>
      </c>
      <c r="DF94">
        <v>-6.032</v>
      </c>
      <c r="DG94">
        <v>0.23799999999999999</v>
      </c>
      <c r="DH94">
        <v>416</v>
      </c>
      <c r="DI94">
        <v>31</v>
      </c>
      <c r="DJ94">
        <v>0.66</v>
      </c>
      <c r="DK94">
        <v>0.35</v>
      </c>
      <c r="DL94">
        <v>-22.1663025</v>
      </c>
      <c r="DM94">
        <v>-2.325864540337665</v>
      </c>
      <c r="DN94">
        <v>0.22694617367065259</v>
      </c>
      <c r="DO94">
        <v>0</v>
      </c>
      <c r="DP94">
        <v>2.9438015000000002</v>
      </c>
      <c r="DQ94">
        <v>-9.4646679174480136E-2</v>
      </c>
      <c r="DR94">
        <v>9.3479619570257036E-3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371</v>
      </c>
      <c r="EA94">
        <v>3.2976700000000001</v>
      </c>
      <c r="EB94">
        <v>2.6254300000000002</v>
      </c>
      <c r="EC94">
        <v>0.116608</v>
      </c>
      <c r="ED94">
        <v>0.11839</v>
      </c>
      <c r="EE94">
        <v>0.137437</v>
      </c>
      <c r="EF94">
        <v>0.12787399999999999</v>
      </c>
      <c r="EG94">
        <v>26704.5</v>
      </c>
      <c r="EH94">
        <v>27048.9</v>
      </c>
      <c r="EI94">
        <v>28120.1</v>
      </c>
      <c r="EJ94">
        <v>29523.9</v>
      </c>
      <c r="EK94">
        <v>33397.300000000003</v>
      </c>
      <c r="EL94">
        <v>35726</v>
      </c>
      <c r="EM94">
        <v>39712.9</v>
      </c>
      <c r="EN94">
        <v>42171.8</v>
      </c>
      <c r="EO94">
        <v>2.0156999999999998</v>
      </c>
      <c r="EP94">
        <v>2.21102</v>
      </c>
      <c r="EQ94">
        <v>0.120755</v>
      </c>
      <c r="ER94">
        <v>0</v>
      </c>
      <c r="ES94">
        <v>30.175899999999999</v>
      </c>
      <c r="ET94">
        <v>999.9</v>
      </c>
      <c r="EU94">
        <v>76.400000000000006</v>
      </c>
      <c r="EV94">
        <v>31.9</v>
      </c>
      <c r="EW94">
        <v>35.875399999999999</v>
      </c>
      <c r="EX94">
        <v>56.940899999999999</v>
      </c>
      <c r="EY94">
        <v>-3.8140999999999998</v>
      </c>
      <c r="EZ94">
        <v>2</v>
      </c>
      <c r="FA94">
        <v>0.36525400000000002</v>
      </c>
      <c r="FB94">
        <v>-0.26465100000000003</v>
      </c>
      <c r="FC94">
        <v>20.2744</v>
      </c>
      <c r="FD94">
        <v>5.2198399999999996</v>
      </c>
      <c r="FE94">
        <v>12.0076</v>
      </c>
      <c r="FF94">
        <v>4.9867499999999998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1.8657900000000001</v>
      </c>
      <c r="FM94">
        <v>1.8621799999999999</v>
      </c>
      <c r="FN94">
        <v>1.8641700000000001</v>
      </c>
      <c r="FO94">
        <v>1.8602700000000001</v>
      </c>
      <c r="FP94">
        <v>1.8609599999999999</v>
      </c>
      <c r="FQ94">
        <v>1.8601799999999999</v>
      </c>
      <c r="FR94">
        <v>1.86188</v>
      </c>
      <c r="FS94">
        <v>1.8585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-6.2460000000000004</v>
      </c>
      <c r="GH94">
        <v>0.22409999999999999</v>
      </c>
      <c r="GI94">
        <v>-4.3390407852367989</v>
      </c>
      <c r="GJ94">
        <v>-4.8024823865547416E-3</v>
      </c>
      <c r="GK94">
        <v>2.2541114550050859E-6</v>
      </c>
      <c r="GL94">
        <v>-5.2254267566753844E-10</v>
      </c>
      <c r="GM94">
        <v>0.224158448447625</v>
      </c>
      <c r="GN94">
        <v>0</v>
      </c>
      <c r="GO94">
        <v>0</v>
      </c>
      <c r="GP94">
        <v>0</v>
      </c>
      <c r="GQ94">
        <v>6</v>
      </c>
      <c r="GR94">
        <v>2068</v>
      </c>
      <c r="GS94">
        <v>3</v>
      </c>
      <c r="GT94">
        <v>31</v>
      </c>
      <c r="GU94">
        <v>103</v>
      </c>
      <c r="GV94">
        <v>103.1</v>
      </c>
      <c r="GW94">
        <v>1.62842</v>
      </c>
      <c r="GX94">
        <v>2.5415000000000001</v>
      </c>
      <c r="GY94">
        <v>2.04956</v>
      </c>
      <c r="GZ94">
        <v>2.6281699999999999</v>
      </c>
      <c r="HA94">
        <v>2.1972700000000001</v>
      </c>
      <c r="HB94">
        <v>2.2741699999999998</v>
      </c>
      <c r="HC94">
        <v>37.194099999999999</v>
      </c>
      <c r="HD94">
        <v>14.491</v>
      </c>
      <c r="HE94">
        <v>18</v>
      </c>
      <c r="HF94">
        <v>536.76800000000003</v>
      </c>
      <c r="HG94">
        <v>759.44</v>
      </c>
      <c r="HH94">
        <v>30.9999</v>
      </c>
      <c r="HI94">
        <v>32.059699999999999</v>
      </c>
      <c r="HJ94">
        <v>30.000399999999999</v>
      </c>
      <c r="HK94">
        <v>31.980399999999999</v>
      </c>
      <c r="HL94">
        <v>31.9818</v>
      </c>
      <c r="HM94">
        <v>32.656100000000002</v>
      </c>
      <c r="HN94">
        <v>20.0777</v>
      </c>
      <c r="HO94">
        <v>100</v>
      </c>
      <c r="HP94">
        <v>31</v>
      </c>
      <c r="HQ94">
        <v>531.71699999999998</v>
      </c>
      <c r="HR94">
        <v>30.3263</v>
      </c>
      <c r="HS94">
        <v>99.116900000000001</v>
      </c>
      <c r="HT94">
        <v>97.819699999999997</v>
      </c>
    </row>
    <row r="95" spans="1:228" x14ac:dyDescent="0.2">
      <c r="A95">
        <v>80</v>
      </c>
      <c r="B95">
        <v>1676565688.0999999</v>
      </c>
      <c r="C95">
        <v>315.59999990463263</v>
      </c>
      <c r="D95" t="s">
        <v>518</v>
      </c>
      <c r="E95" t="s">
        <v>519</v>
      </c>
      <c r="F95">
        <v>4</v>
      </c>
      <c r="G95">
        <v>1676565686.0999999</v>
      </c>
      <c r="H95">
        <f t="shared" si="34"/>
        <v>3.2823103429343832E-3</v>
      </c>
      <c r="I95">
        <f t="shared" si="35"/>
        <v>3.2823103429343834</v>
      </c>
      <c r="J95">
        <f t="shared" si="36"/>
        <v>12.249213369104504</v>
      </c>
      <c r="K95">
        <f t="shared" si="37"/>
        <v>498.29885714285712</v>
      </c>
      <c r="L95">
        <f t="shared" si="38"/>
        <v>399.44472471096412</v>
      </c>
      <c r="M95">
        <f t="shared" si="39"/>
        <v>40.428974898423789</v>
      </c>
      <c r="N95">
        <f t="shared" si="40"/>
        <v>50.434292258883005</v>
      </c>
      <c r="O95">
        <f t="shared" si="41"/>
        <v>0.23090377319978483</v>
      </c>
      <c r="P95">
        <f t="shared" si="42"/>
        <v>2.7643831832382655</v>
      </c>
      <c r="Q95">
        <f t="shared" si="43"/>
        <v>0.2206990010310636</v>
      </c>
      <c r="R95">
        <f t="shared" si="44"/>
        <v>0.13881614813189252</v>
      </c>
      <c r="S95">
        <f t="shared" si="45"/>
        <v>226.10414700543245</v>
      </c>
      <c r="T95">
        <f t="shared" si="46"/>
        <v>32.743016478888201</v>
      </c>
      <c r="U95">
        <f t="shared" si="47"/>
        <v>32.138457142857142</v>
      </c>
      <c r="V95">
        <f t="shared" si="48"/>
        <v>4.8126322713127143</v>
      </c>
      <c r="W95">
        <f t="shared" si="49"/>
        <v>69.591421845365204</v>
      </c>
      <c r="X95">
        <f t="shared" si="50"/>
        <v>3.3681931305488146</v>
      </c>
      <c r="Y95">
        <f t="shared" si="51"/>
        <v>4.8399544674242589</v>
      </c>
      <c r="Z95">
        <f t="shared" si="52"/>
        <v>1.4444391407638997</v>
      </c>
      <c r="AA95">
        <f t="shared" si="53"/>
        <v>-144.7498861234063</v>
      </c>
      <c r="AB95">
        <f t="shared" si="54"/>
        <v>14.926762155874014</v>
      </c>
      <c r="AC95">
        <f t="shared" si="55"/>
        <v>1.2268267487836126</v>
      </c>
      <c r="AD95">
        <f t="shared" si="56"/>
        <v>97.507849786683792</v>
      </c>
      <c r="AE95">
        <f t="shared" si="57"/>
        <v>22.815093656288447</v>
      </c>
      <c r="AF95">
        <f t="shared" si="58"/>
        <v>3.2829560330596705</v>
      </c>
      <c r="AG95">
        <f t="shared" si="59"/>
        <v>12.249213369104504</v>
      </c>
      <c r="AH95">
        <v>535.91544228295493</v>
      </c>
      <c r="AI95">
        <v>517.98312727272707</v>
      </c>
      <c r="AJ95">
        <v>1.697623250601537</v>
      </c>
      <c r="AK95">
        <v>60.312584789408973</v>
      </c>
      <c r="AL95">
        <f t="shared" si="60"/>
        <v>3.2823103429343834</v>
      </c>
      <c r="AM95">
        <v>30.34770862419915</v>
      </c>
      <c r="AN95">
        <v>33.276437575757569</v>
      </c>
      <c r="AO95">
        <v>2.3787590186761091E-6</v>
      </c>
      <c r="AP95">
        <v>101.54</v>
      </c>
      <c r="AQ95">
        <v>131</v>
      </c>
      <c r="AR95">
        <v>20</v>
      </c>
      <c r="AS95">
        <f t="shared" si="61"/>
        <v>1</v>
      </c>
      <c r="AT95">
        <f t="shared" si="62"/>
        <v>0</v>
      </c>
      <c r="AU95">
        <f t="shared" si="63"/>
        <v>47365.071440624895</v>
      </c>
      <c r="AV95">
        <f t="shared" si="64"/>
        <v>1199.9328571428571</v>
      </c>
      <c r="AW95">
        <f t="shared" si="65"/>
        <v>1025.8683994846799</v>
      </c>
      <c r="AX95">
        <f t="shared" si="66"/>
        <v>0.8549381687300075</v>
      </c>
      <c r="AY95">
        <f t="shared" si="67"/>
        <v>0.18843066564891456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1676565686.0999999</v>
      </c>
      <c r="BF95">
        <v>498.29885714285712</v>
      </c>
      <c r="BG95">
        <v>520.86700000000008</v>
      </c>
      <c r="BH95">
        <v>33.278285714285708</v>
      </c>
      <c r="BI95">
        <v>30.348971428571431</v>
      </c>
      <c r="BJ95">
        <v>504.55457142857148</v>
      </c>
      <c r="BK95">
        <v>33.054114285714277</v>
      </c>
      <c r="BL95">
        <v>650.05757142857146</v>
      </c>
      <c r="BM95">
        <v>101.1125714285714</v>
      </c>
      <c r="BN95">
        <v>0.10036842857142859</v>
      </c>
      <c r="BO95">
        <v>32.238614285714291</v>
      </c>
      <c r="BP95">
        <v>32.138457142857142</v>
      </c>
      <c r="BQ95">
        <v>999.89999999999986</v>
      </c>
      <c r="BR95">
        <v>0</v>
      </c>
      <c r="BS95">
        <v>0</v>
      </c>
      <c r="BT95">
        <v>8986.8742857142861</v>
      </c>
      <c r="BU95">
        <v>0</v>
      </c>
      <c r="BV95">
        <v>303.40542857142862</v>
      </c>
      <c r="BW95">
        <v>-22.56822857142857</v>
      </c>
      <c r="BX95">
        <v>515.45228571428572</v>
      </c>
      <c r="BY95">
        <v>537.16957142857132</v>
      </c>
      <c r="BZ95">
        <v>2.929297142857143</v>
      </c>
      <c r="CA95">
        <v>520.86700000000008</v>
      </c>
      <c r="CB95">
        <v>30.348971428571431</v>
      </c>
      <c r="CC95">
        <v>3.364858571428571</v>
      </c>
      <c r="CD95">
        <v>3.068667142857143</v>
      </c>
      <c r="CE95">
        <v>25.952871428571431</v>
      </c>
      <c r="CF95">
        <v>24.405285714285721</v>
      </c>
      <c r="CG95">
        <v>1199.9328571428571</v>
      </c>
      <c r="CH95">
        <v>0.49997885714285722</v>
      </c>
      <c r="CI95">
        <v>0.50002142857142851</v>
      </c>
      <c r="CJ95">
        <v>0</v>
      </c>
      <c r="CK95">
        <v>890.49399999999991</v>
      </c>
      <c r="CL95">
        <v>4.9990899999999998</v>
      </c>
      <c r="CM95">
        <v>9644.7142857142862</v>
      </c>
      <c r="CN95">
        <v>9557.25</v>
      </c>
      <c r="CO95">
        <v>41.83</v>
      </c>
      <c r="CP95">
        <v>43.686999999999998</v>
      </c>
      <c r="CQ95">
        <v>42.625</v>
      </c>
      <c r="CR95">
        <v>42.686999999999998</v>
      </c>
      <c r="CS95">
        <v>43.186999999999998</v>
      </c>
      <c r="CT95">
        <v>597.44142857142856</v>
      </c>
      <c r="CU95">
        <v>597.49428571428575</v>
      </c>
      <c r="CV95">
        <v>0</v>
      </c>
      <c r="CW95">
        <v>1676565699.9000001</v>
      </c>
      <c r="CX95">
        <v>0</v>
      </c>
      <c r="CY95">
        <v>1676559501.0999999</v>
      </c>
      <c r="CZ95" t="s">
        <v>356</v>
      </c>
      <c r="DA95">
        <v>1676559501.0999999</v>
      </c>
      <c r="DB95">
        <v>1676559496.5999999</v>
      </c>
      <c r="DC95">
        <v>9</v>
      </c>
      <c r="DD95">
        <v>-0.31900000000000001</v>
      </c>
      <c r="DE95">
        <v>0.04</v>
      </c>
      <c r="DF95">
        <v>-6.032</v>
      </c>
      <c r="DG95">
        <v>0.23799999999999999</v>
      </c>
      <c r="DH95">
        <v>416</v>
      </c>
      <c r="DI95">
        <v>31</v>
      </c>
      <c r="DJ95">
        <v>0.66</v>
      </c>
      <c r="DK95">
        <v>0.35</v>
      </c>
      <c r="DL95">
        <v>-22.297834999999999</v>
      </c>
      <c r="DM95">
        <v>-2.212536585365823</v>
      </c>
      <c r="DN95">
        <v>0.21754805279523859</v>
      </c>
      <c r="DO95">
        <v>0</v>
      </c>
      <c r="DP95">
        <v>2.9381792500000001</v>
      </c>
      <c r="DQ95">
        <v>-6.8138949343348229E-2</v>
      </c>
      <c r="DR95">
        <v>6.7405353598583078E-3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371</v>
      </c>
      <c r="EA95">
        <v>3.2978499999999999</v>
      </c>
      <c r="EB95">
        <v>2.6254499999999998</v>
      </c>
      <c r="EC95">
        <v>0.117724</v>
      </c>
      <c r="ED95">
        <v>0.119507</v>
      </c>
      <c r="EE95">
        <v>0.137432</v>
      </c>
      <c r="EF95">
        <v>0.127891</v>
      </c>
      <c r="EG95">
        <v>26670.9</v>
      </c>
      <c r="EH95">
        <v>27014.1</v>
      </c>
      <c r="EI95">
        <v>28120.3</v>
      </c>
      <c r="EJ95">
        <v>29523.4</v>
      </c>
      <c r="EK95">
        <v>33397.1</v>
      </c>
      <c r="EL95">
        <v>35725</v>
      </c>
      <c r="EM95">
        <v>39712.400000000001</v>
      </c>
      <c r="EN95">
        <v>42171.4</v>
      </c>
      <c r="EO95">
        <v>2.0171999999999999</v>
      </c>
      <c r="EP95">
        <v>2.21082</v>
      </c>
      <c r="EQ95">
        <v>0.120644</v>
      </c>
      <c r="ER95">
        <v>0</v>
      </c>
      <c r="ES95">
        <v>30.1784</v>
      </c>
      <c r="ET95">
        <v>999.9</v>
      </c>
      <c r="EU95">
        <v>76.400000000000006</v>
      </c>
      <c r="EV95">
        <v>31.9</v>
      </c>
      <c r="EW95">
        <v>35.875399999999999</v>
      </c>
      <c r="EX95">
        <v>56.250900000000001</v>
      </c>
      <c r="EY95">
        <v>-3.8902199999999998</v>
      </c>
      <c r="EZ95">
        <v>2</v>
      </c>
      <c r="FA95">
        <v>0.36556899999999998</v>
      </c>
      <c r="FB95">
        <v>-0.26474399999999998</v>
      </c>
      <c r="FC95">
        <v>20.2743</v>
      </c>
      <c r="FD95">
        <v>5.2190899999999996</v>
      </c>
      <c r="FE95">
        <v>12.006500000000001</v>
      </c>
      <c r="FF95">
        <v>4.9866999999999999</v>
      </c>
      <c r="FG95">
        <v>3.2844799999999998</v>
      </c>
      <c r="FH95">
        <v>9999</v>
      </c>
      <c r="FI95">
        <v>9999</v>
      </c>
      <c r="FJ95">
        <v>9999</v>
      </c>
      <c r="FK95">
        <v>999.9</v>
      </c>
      <c r="FL95">
        <v>1.8657900000000001</v>
      </c>
      <c r="FM95">
        <v>1.8621799999999999</v>
      </c>
      <c r="FN95">
        <v>1.8641700000000001</v>
      </c>
      <c r="FO95">
        <v>1.8602799999999999</v>
      </c>
      <c r="FP95">
        <v>1.8609599999999999</v>
      </c>
      <c r="FQ95">
        <v>1.86016</v>
      </c>
      <c r="FR95">
        <v>1.86188</v>
      </c>
      <c r="FS95">
        <v>1.8584799999999999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-6.2649999999999997</v>
      </c>
      <c r="GH95">
        <v>0.22420000000000001</v>
      </c>
      <c r="GI95">
        <v>-4.3390407852367989</v>
      </c>
      <c r="GJ95">
        <v>-4.8024823865547416E-3</v>
      </c>
      <c r="GK95">
        <v>2.2541114550050859E-6</v>
      </c>
      <c r="GL95">
        <v>-5.2254267566753844E-10</v>
      </c>
      <c r="GM95">
        <v>0.224158448447625</v>
      </c>
      <c r="GN95">
        <v>0</v>
      </c>
      <c r="GO95">
        <v>0</v>
      </c>
      <c r="GP95">
        <v>0</v>
      </c>
      <c r="GQ95">
        <v>6</v>
      </c>
      <c r="GR95">
        <v>2068</v>
      </c>
      <c r="GS95">
        <v>3</v>
      </c>
      <c r="GT95">
        <v>31</v>
      </c>
      <c r="GU95">
        <v>103.1</v>
      </c>
      <c r="GV95">
        <v>103.2</v>
      </c>
      <c r="GW95">
        <v>1.64551</v>
      </c>
      <c r="GX95">
        <v>2.5341800000000001</v>
      </c>
      <c r="GY95">
        <v>2.04834</v>
      </c>
      <c r="GZ95">
        <v>2.6281699999999999</v>
      </c>
      <c r="HA95">
        <v>2.1972700000000001</v>
      </c>
      <c r="HB95">
        <v>2.3168899999999999</v>
      </c>
      <c r="HC95">
        <v>37.2181</v>
      </c>
      <c r="HD95">
        <v>14.5085</v>
      </c>
      <c r="HE95">
        <v>18</v>
      </c>
      <c r="HF95">
        <v>537.79200000000003</v>
      </c>
      <c r="HG95">
        <v>759.26400000000001</v>
      </c>
      <c r="HH95">
        <v>31</v>
      </c>
      <c r="HI95">
        <v>32.061799999999998</v>
      </c>
      <c r="HJ95">
        <v>30.000299999999999</v>
      </c>
      <c r="HK95">
        <v>31.9818</v>
      </c>
      <c r="HL95">
        <v>31.9832</v>
      </c>
      <c r="HM95">
        <v>32.995600000000003</v>
      </c>
      <c r="HN95">
        <v>20.0777</v>
      </c>
      <c r="HO95">
        <v>100</v>
      </c>
      <c r="HP95">
        <v>31</v>
      </c>
      <c r="HQ95">
        <v>538.42100000000005</v>
      </c>
      <c r="HR95">
        <v>30.341100000000001</v>
      </c>
      <c r="HS95">
        <v>99.116399999999999</v>
      </c>
      <c r="HT95">
        <v>97.818299999999994</v>
      </c>
    </row>
    <row r="96" spans="1:228" x14ac:dyDescent="0.2">
      <c r="A96">
        <v>81</v>
      </c>
      <c r="B96">
        <v>1676565692.0999999</v>
      </c>
      <c r="C96">
        <v>319.59999990463263</v>
      </c>
      <c r="D96" t="s">
        <v>520</v>
      </c>
      <c r="E96" t="s">
        <v>521</v>
      </c>
      <c r="F96">
        <v>4</v>
      </c>
      <c r="G96">
        <v>1676565689.7874999</v>
      </c>
      <c r="H96">
        <f t="shared" si="34"/>
        <v>3.279724242712099E-3</v>
      </c>
      <c r="I96">
        <f t="shared" si="35"/>
        <v>3.2797242427120992</v>
      </c>
      <c r="J96">
        <f t="shared" si="36"/>
        <v>12.775110130209155</v>
      </c>
      <c r="K96">
        <f t="shared" si="37"/>
        <v>504.23187500000012</v>
      </c>
      <c r="L96">
        <f t="shared" si="38"/>
        <v>401.45584495606045</v>
      </c>
      <c r="M96">
        <f t="shared" si="39"/>
        <v>40.631981708096788</v>
      </c>
      <c r="N96">
        <f t="shared" si="40"/>
        <v>51.034106437986395</v>
      </c>
      <c r="O96">
        <f t="shared" si="41"/>
        <v>0.23076965709072769</v>
      </c>
      <c r="P96">
        <f t="shared" si="42"/>
        <v>2.7711012230098113</v>
      </c>
      <c r="Q96">
        <f t="shared" si="43"/>
        <v>0.22059999572890984</v>
      </c>
      <c r="R96">
        <f t="shared" si="44"/>
        <v>0.13875135194311117</v>
      </c>
      <c r="S96">
        <f t="shared" si="45"/>
        <v>226.11409824951363</v>
      </c>
      <c r="T96">
        <f t="shared" si="46"/>
        <v>32.742101848276747</v>
      </c>
      <c r="U96">
        <f t="shared" si="47"/>
        <v>32.135800000000003</v>
      </c>
      <c r="V96">
        <f t="shared" si="48"/>
        <v>4.8119092525906542</v>
      </c>
      <c r="W96">
        <f t="shared" si="49"/>
        <v>69.589055145112425</v>
      </c>
      <c r="X96">
        <f t="shared" si="50"/>
        <v>3.367973578654277</v>
      </c>
      <c r="Y96">
        <f t="shared" si="51"/>
        <v>4.8398035749028647</v>
      </c>
      <c r="Z96">
        <f t="shared" si="52"/>
        <v>1.4439356739363771</v>
      </c>
      <c r="AA96">
        <f t="shared" si="53"/>
        <v>-144.63583910360356</v>
      </c>
      <c r="AB96">
        <f t="shared" si="54"/>
        <v>15.277568479157443</v>
      </c>
      <c r="AC96">
        <f t="shared" si="55"/>
        <v>1.2525955539458553</v>
      </c>
      <c r="AD96">
        <f t="shared" si="56"/>
        <v>98.008423179013377</v>
      </c>
      <c r="AE96">
        <f t="shared" si="57"/>
        <v>23.122070285180712</v>
      </c>
      <c r="AF96">
        <f t="shared" si="58"/>
        <v>3.2756941776775994</v>
      </c>
      <c r="AG96">
        <f t="shared" si="59"/>
        <v>12.775110130209155</v>
      </c>
      <c r="AH96">
        <v>542.89924820216322</v>
      </c>
      <c r="AI96">
        <v>524.60553939393947</v>
      </c>
      <c r="AJ96">
        <v>1.659612007160463</v>
      </c>
      <c r="AK96">
        <v>60.312584789408973</v>
      </c>
      <c r="AL96">
        <f t="shared" si="60"/>
        <v>3.2797242427120992</v>
      </c>
      <c r="AM96">
        <v>30.352394226363639</v>
      </c>
      <c r="AN96">
        <v>33.279018181818167</v>
      </c>
      <c r="AO96">
        <v>3.7038286395943752E-7</v>
      </c>
      <c r="AP96">
        <v>101.54</v>
      </c>
      <c r="AQ96">
        <v>131</v>
      </c>
      <c r="AR96">
        <v>20</v>
      </c>
      <c r="AS96">
        <f t="shared" si="61"/>
        <v>1</v>
      </c>
      <c r="AT96">
        <f t="shared" si="62"/>
        <v>0</v>
      </c>
      <c r="AU96">
        <f t="shared" si="63"/>
        <v>47550.415982305029</v>
      </c>
      <c r="AV96">
        <f t="shared" si="64"/>
        <v>1199.9937500000001</v>
      </c>
      <c r="AW96">
        <f t="shared" si="65"/>
        <v>1025.9196700774683</v>
      </c>
      <c r="AX96">
        <f t="shared" si="66"/>
        <v>0.85493751119742756</v>
      </c>
      <c r="AY96">
        <f t="shared" si="67"/>
        <v>0.18842939661103536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1676565689.7874999</v>
      </c>
      <c r="BF96">
        <v>504.23187500000012</v>
      </c>
      <c r="BG96">
        <v>527.09950000000003</v>
      </c>
      <c r="BH96">
        <v>33.276562499999997</v>
      </c>
      <c r="BI96">
        <v>30.353525000000001</v>
      </c>
      <c r="BJ96">
        <v>510.50487500000003</v>
      </c>
      <c r="BK96">
        <v>33.052400000000013</v>
      </c>
      <c r="BL96">
        <v>650.01362500000005</v>
      </c>
      <c r="BM96">
        <v>101.111625</v>
      </c>
      <c r="BN96">
        <v>9.9958337500000008E-2</v>
      </c>
      <c r="BO96">
        <v>32.238062499999998</v>
      </c>
      <c r="BP96">
        <v>32.135800000000003</v>
      </c>
      <c r="BQ96">
        <v>999.9</v>
      </c>
      <c r="BR96">
        <v>0</v>
      </c>
      <c r="BS96">
        <v>0</v>
      </c>
      <c r="BT96">
        <v>9022.6574999999993</v>
      </c>
      <c r="BU96">
        <v>0</v>
      </c>
      <c r="BV96">
        <v>298.31849999999997</v>
      </c>
      <c r="BW96">
        <v>-22.8674</v>
      </c>
      <c r="BX96">
        <v>521.58862500000009</v>
      </c>
      <c r="BY96">
        <v>543.59962500000006</v>
      </c>
      <c r="BZ96">
        <v>2.9230475</v>
      </c>
      <c r="CA96">
        <v>527.09950000000003</v>
      </c>
      <c r="CB96">
        <v>30.353525000000001</v>
      </c>
      <c r="CC96">
        <v>3.3646487500000002</v>
      </c>
      <c r="CD96">
        <v>3.0690962499999999</v>
      </c>
      <c r="CE96">
        <v>25.951812499999999</v>
      </c>
      <c r="CF96">
        <v>24.407599999999999</v>
      </c>
      <c r="CG96">
        <v>1199.9937500000001</v>
      </c>
      <c r="CH96">
        <v>0.50000087500000001</v>
      </c>
      <c r="CI96">
        <v>0.49999925000000001</v>
      </c>
      <c r="CJ96">
        <v>0</v>
      </c>
      <c r="CK96">
        <v>891.18499999999995</v>
      </c>
      <c r="CL96">
        <v>4.9990899999999998</v>
      </c>
      <c r="CM96">
        <v>9653.7962499999994</v>
      </c>
      <c r="CN96">
        <v>9557.8012500000004</v>
      </c>
      <c r="CO96">
        <v>41.811999999999998</v>
      </c>
      <c r="CP96">
        <v>43.718499999999999</v>
      </c>
      <c r="CQ96">
        <v>42.625</v>
      </c>
      <c r="CR96">
        <v>42.726374999999997</v>
      </c>
      <c r="CS96">
        <v>43.163749999999993</v>
      </c>
      <c r="CT96">
        <v>597.49874999999997</v>
      </c>
      <c r="CU96">
        <v>597.49874999999997</v>
      </c>
      <c r="CV96">
        <v>0</v>
      </c>
      <c r="CW96">
        <v>1676565703.5</v>
      </c>
      <c r="CX96">
        <v>0</v>
      </c>
      <c r="CY96">
        <v>1676559501.0999999</v>
      </c>
      <c r="CZ96" t="s">
        <v>356</v>
      </c>
      <c r="DA96">
        <v>1676559501.0999999</v>
      </c>
      <c r="DB96">
        <v>1676559496.5999999</v>
      </c>
      <c r="DC96">
        <v>9</v>
      </c>
      <c r="DD96">
        <v>-0.31900000000000001</v>
      </c>
      <c r="DE96">
        <v>0.04</v>
      </c>
      <c r="DF96">
        <v>-6.032</v>
      </c>
      <c r="DG96">
        <v>0.23799999999999999</v>
      </c>
      <c r="DH96">
        <v>416</v>
      </c>
      <c r="DI96">
        <v>31</v>
      </c>
      <c r="DJ96">
        <v>0.66</v>
      </c>
      <c r="DK96">
        <v>0.35</v>
      </c>
      <c r="DL96">
        <v>-22.472159999999999</v>
      </c>
      <c r="DM96">
        <v>-2.342008255159409</v>
      </c>
      <c r="DN96">
        <v>0.23246956983656991</v>
      </c>
      <c r="DO96">
        <v>0</v>
      </c>
      <c r="DP96">
        <v>2.93328525</v>
      </c>
      <c r="DQ96">
        <v>-6.9177973733592302E-2</v>
      </c>
      <c r="DR96">
        <v>6.8186277899222793E-3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371</v>
      </c>
      <c r="EA96">
        <v>3.2977400000000001</v>
      </c>
      <c r="EB96">
        <v>2.6254900000000001</v>
      </c>
      <c r="EC96">
        <v>0.11880499999999999</v>
      </c>
      <c r="ED96">
        <v>0.12060899999999999</v>
      </c>
      <c r="EE96">
        <v>0.137435</v>
      </c>
      <c r="EF96">
        <v>0.12790099999999999</v>
      </c>
      <c r="EG96">
        <v>26637.599999999999</v>
      </c>
      <c r="EH96">
        <v>26979.5</v>
      </c>
      <c r="EI96">
        <v>28119.7</v>
      </c>
      <c r="EJ96">
        <v>29522.5</v>
      </c>
      <c r="EK96">
        <v>33397.1</v>
      </c>
      <c r="EL96">
        <v>35723.4</v>
      </c>
      <c r="EM96">
        <v>39712.5</v>
      </c>
      <c r="EN96">
        <v>42170</v>
      </c>
      <c r="EO96">
        <v>2.0173000000000001</v>
      </c>
      <c r="EP96">
        <v>2.21082</v>
      </c>
      <c r="EQ96">
        <v>0.12006600000000001</v>
      </c>
      <c r="ER96">
        <v>0</v>
      </c>
      <c r="ES96">
        <v>30.1799</v>
      </c>
      <c r="ET96">
        <v>999.9</v>
      </c>
      <c r="EU96">
        <v>76.400000000000006</v>
      </c>
      <c r="EV96">
        <v>31.9</v>
      </c>
      <c r="EW96">
        <v>35.878</v>
      </c>
      <c r="EX96">
        <v>56.340899999999998</v>
      </c>
      <c r="EY96">
        <v>-4.0064099999999998</v>
      </c>
      <c r="EZ96">
        <v>2</v>
      </c>
      <c r="FA96">
        <v>0.365564</v>
      </c>
      <c r="FB96">
        <v>-0.26437899999999998</v>
      </c>
      <c r="FC96">
        <v>20.2744</v>
      </c>
      <c r="FD96">
        <v>5.2196899999999999</v>
      </c>
      <c r="FE96">
        <v>12.0076</v>
      </c>
      <c r="FF96">
        <v>4.9870000000000001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1.86581</v>
      </c>
      <c r="FM96">
        <v>1.8621799999999999</v>
      </c>
      <c r="FN96">
        <v>1.8641700000000001</v>
      </c>
      <c r="FO96">
        <v>1.8602700000000001</v>
      </c>
      <c r="FP96">
        <v>1.8609599999999999</v>
      </c>
      <c r="FQ96">
        <v>1.86016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-6.2839999999999998</v>
      </c>
      <c r="GH96">
        <v>0.22409999999999999</v>
      </c>
      <c r="GI96">
        <v>-4.3390407852367989</v>
      </c>
      <c r="GJ96">
        <v>-4.8024823865547416E-3</v>
      </c>
      <c r="GK96">
        <v>2.2541114550050859E-6</v>
      </c>
      <c r="GL96">
        <v>-5.2254267566753844E-10</v>
      </c>
      <c r="GM96">
        <v>0.224158448447625</v>
      </c>
      <c r="GN96">
        <v>0</v>
      </c>
      <c r="GO96">
        <v>0</v>
      </c>
      <c r="GP96">
        <v>0</v>
      </c>
      <c r="GQ96">
        <v>6</v>
      </c>
      <c r="GR96">
        <v>2068</v>
      </c>
      <c r="GS96">
        <v>3</v>
      </c>
      <c r="GT96">
        <v>31</v>
      </c>
      <c r="GU96">
        <v>103.2</v>
      </c>
      <c r="GV96">
        <v>103.3</v>
      </c>
      <c r="GW96">
        <v>1.6626000000000001</v>
      </c>
      <c r="GX96">
        <v>2.5354000000000001</v>
      </c>
      <c r="GY96">
        <v>2.04834</v>
      </c>
      <c r="GZ96">
        <v>2.6269499999999999</v>
      </c>
      <c r="HA96">
        <v>2.1972700000000001</v>
      </c>
      <c r="HB96">
        <v>2.31812</v>
      </c>
      <c r="HC96">
        <v>37.194099999999999</v>
      </c>
      <c r="HD96">
        <v>14.4998</v>
      </c>
      <c r="HE96">
        <v>18</v>
      </c>
      <c r="HF96">
        <v>537.88199999999995</v>
      </c>
      <c r="HG96">
        <v>759.298</v>
      </c>
      <c r="HH96">
        <v>31.0001</v>
      </c>
      <c r="HI96">
        <v>32.064</v>
      </c>
      <c r="HJ96">
        <v>30.000299999999999</v>
      </c>
      <c r="HK96">
        <v>31.984300000000001</v>
      </c>
      <c r="HL96">
        <v>31.985800000000001</v>
      </c>
      <c r="HM96">
        <v>33.336599999999997</v>
      </c>
      <c r="HN96">
        <v>20.0777</v>
      </c>
      <c r="HO96">
        <v>100</v>
      </c>
      <c r="HP96">
        <v>31</v>
      </c>
      <c r="HQ96">
        <v>545.1</v>
      </c>
      <c r="HR96">
        <v>30.340199999999999</v>
      </c>
      <c r="HS96">
        <v>99.115700000000004</v>
      </c>
      <c r="HT96">
        <v>97.815200000000004</v>
      </c>
    </row>
    <row r="97" spans="1:228" x14ac:dyDescent="0.2">
      <c r="A97">
        <v>82</v>
      </c>
      <c r="B97">
        <v>1676565696.0999999</v>
      </c>
      <c r="C97">
        <v>323.59999990463263</v>
      </c>
      <c r="D97" t="s">
        <v>522</v>
      </c>
      <c r="E97" t="s">
        <v>523</v>
      </c>
      <c r="F97">
        <v>4</v>
      </c>
      <c r="G97">
        <v>1676565694.0999999</v>
      </c>
      <c r="H97">
        <f t="shared" si="34"/>
        <v>3.2677830038915366E-3</v>
      </c>
      <c r="I97">
        <f t="shared" si="35"/>
        <v>3.2677830038915365</v>
      </c>
      <c r="J97">
        <f t="shared" si="36"/>
        <v>12.705869623210162</v>
      </c>
      <c r="K97">
        <f t="shared" si="37"/>
        <v>511.25299999999999</v>
      </c>
      <c r="L97">
        <f t="shared" si="38"/>
        <v>408.73298375003969</v>
      </c>
      <c r="M97">
        <f t="shared" si="39"/>
        <v>41.367769408261609</v>
      </c>
      <c r="N97">
        <f t="shared" si="40"/>
        <v>51.743796204653414</v>
      </c>
      <c r="O97">
        <f t="shared" si="41"/>
        <v>0.2305269964701156</v>
      </c>
      <c r="P97">
        <f t="shared" si="42"/>
        <v>2.7640470988770112</v>
      </c>
      <c r="Q97">
        <f t="shared" si="43"/>
        <v>0.2203535336419076</v>
      </c>
      <c r="R97">
        <f t="shared" si="44"/>
        <v>0.13859758731723831</v>
      </c>
      <c r="S97">
        <f t="shared" si="45"/>
        <v>226.11127509273831</v>
      </c>
      <c r="T97">
        <f t="shared" si="46"/>
        <v>32.737036582058074</v>
      </c>
      <c r="U97">
        <f t="shared" si="47"/>
        <v>32.1218</v>
      </c>
      <c r="V97">
        <f t="shared" si="48"/>
        <v>4.8081013604163267</v>
      </c>
      <c r="W97">
        <f t="shared" si="49"/>
        <v>69.62308665830875</v>
      </c>
      <c r="X97">
        <f t="shared" si="50"/>
        <v>3.3678113329335959</v>
      </c>
      <c r="Y97">
        <f t="shared" si="51"/>
        <v>4.8372048620336265</v>
      </c>
      <c r="Z97">
        <f t="shared" si="52"/>
        <v>1.4402900274827308</v>
      </c>
      <c r="AA97">
        <f t="shared" si="53"/>
        <v>-144.10923047161677</v>
      </c>
      <c r="AB97">
        <f t="shared" si="54"/>
        <v>15.908448438081885</v>
      </c>
      <c r="AC97">
        <f t="shared" si="55"/>
        <v>1.3074985888362569</v>
      </c>
      <c r="AD97">
        <f t="shared" si="56"/>
        <v>99.2179916480397</v>
      </c>
      <c r="AE97">
        <f t="shared" si="57"/>
        <v>23.347664235231701</v>
      </c>
      <c r="AF97">
        <f t="shared" si="58"/>
        <v>3.2686625966199974</v>
      </c>
      <c r="AG97">
        <f t="shared" si="59"/>
        <v>12.705869623210162</v>
      </c>
      <c r="AH97">
        <v>549.82536401075652</v>
      </c>
      <c r="AI97">
        <v>531.42298787878792</v>
      </c>
      <c r="AJ97">
        <v>1.707081059513585</v>
      </c>
      <c r="AK97">
        <v>60.312584789408973</v>
      </c>
      <c r="AL97">
        <f t="shared" si="60"/>
        <v>3.2677830038915365</v>
      </c>
      <c r="AM97">
        <v>30.357492109134199</v>
      </c>
      <c r="AN97">
        <v>33.273455151515151</v>
      </c>
      <c r="AO97">
        <v>-2.0459860814360851E-5</v>
      </c>
      <c r="AP97">
        <v>101.54</v>
      </c>
      <c r="AQ97">
        <v>130</v>
      </c>
      <c r="AR97">
        <v>20</v>
      </c>
      <c r="AS97">
        <f t="shared" si="61"/>
        <v>1</v>
      </c>
      <c r="AT97">
        <f t="shared" si="62"/>
        <v>0</v>
      </c>
      <c r="AU97">
        <f t="shared" si="63"/>
        <v>47357.348862351886</v>
      </c>
      <c r="AV97">
        <f t="shared" si="64"/>
        <v>1199.972857142857</v>
      </c>
      <c r="AW97">
        <f t="shared" si="65"/>
        <v>1025.902385022144</v>
      </c>
      <c r="AX97">
        <f t="shared" si="66"/>
        <v>0.85493799206827403</v>
      </c>
      <c r="AY97">
        <f t="shared" si="67"/>
        <v>0.18843032469176901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1676565694.0999999</v>
      </c>
      <c r="BF97">
        <v>511.25299999999999</v>
      </c>
      <c r="BG97">
        <v>534.34557142857136</v>
      </c>
      <c r="BH97">
        <v>33.275557142857153</v>
      </c>
      <c r="BI97">
        <v>30.358942857142861</v>
      </c>
      <c r="BJ97">
        <v>517.54614285714285</v>
      </c>
      <c r="BK97">
        <v>33.051371428571429</v>
      </c>
      <c r="BL97">
        <v>650.04742857142844</v>
      </c>
      <c r="BM97">
        <v>101.1095714285714</v>
      </c>
      <c r="BN97">
        <v>0.10019400000000001</v>
      </c>
      <c r="BO97">
        <v>32.228557142857149</v>
      </c>
      <c r="BP97">
        <v>32.1218</v>
      </c>
      <c r="BQ97">
        <v>999.89999999999986</v>
      </c>
      <c r="BR97">
        <v>0</v>
      </c>
      <c r="BS97">
        <v>0</v>
      </c>
      <c r="BT97">
        <v>8985.3571428571431</v>
      </c>
      <c r="BU97">
        <v>0</v>
      </c>
      <c r="BV97">
        <v>299.68671428571417</v>
      </c>
      <c r="BW97">
        <v>-23.09251428571428</v>
      </c>
      <c r="BX97">
        <v>528.851</v>
      </c>
      <c r="BY97">
        <v>551.0757142857143</v>
      </c>
      <c r="BZ97">
        <v>2.9165999999999999</v>
      </c>
      <c r="CA97">
        <v>534.34557142857136</v>
      </c>
      <c r="CB97">
        <v>30.358942857142861</v>
      </c>
      <c r="CC97">
        <v>3.3644757142857138</v>
      </c>
      <c r="CD97">
        <v>3.0695800000000002</v>
      </c>
      <c r="CE97">
        <v>25.950942857142859</v>
      </c>
      <c r="CF97">
        <v>24.410214285714289</v>
      </c>
      <c r="CG97">
        <v>1199.972857142857</v>
      </c>
      <c r="CH97">
        <v>0.49998457142857139</v>
      </c>
      <c r="CI97">
        <v>0.50001557142857145</v>
      </c>
      <c r="CJ97">
        <v>0</v>
      </c>
      <c r="CK97">
        <v>891.99028571428585</v>
      </c>
      <c r="CL97">
        <v>4.9990899999999998</v>
      </c>
      <c r="CM97">
        <v>9664.5057142857149</v>
      </c>
      <c r="CN97">
        <v>9557.5814285714296</v>
      </c>
      <c r="CO97">
        <v>41.811999999999998</v>
      </c>
      <c r="CP97">
        <v>43.704999999999998</v>
      </c>
      <c r="CQ97">
        <v>42.625</v>
      </c>
      <c r="CR97">
        <v>42.713999999999999</v>
      </c>
      <c r="CS97">
        <v>43.169285714285706</v>
      </c>
      <c r="CT97">
        <v>597.46714285714279</v>
      </c>
      <c r="CU97">
        <v>597.50571428571425</v>
      </c>
      <c r="CV97">
        <v>0</v>
      </c>
      <c r="CW97">
        <v>1676565707.7</v>
      </c>
      <c r="CX97">
        <v>0</v>
      </c>
      <c r="CY97">
        <v>1676559501.0999999</v>
      </c>
      <c r="CZ97" t="s">
        <v>356</v>
      </c>
      <c r="DA97">
        <v>1676559501.0999999</v>
      </c>
      <c r="DB97">
        <v>1676559496.5999999</v>
      </c>
      <c r="DC97">
        <v>9</v>
      </c>
      <c r="DD97">
        <v>-0.31900000000000001</v>
      </c>
      <c r="DE97">
        <v>0.04</v>
      </c>
      <c r="DF97">
        <v>-6.032</v>
      </c>
      <c r="DG97">
        <v>0.23799999999999999</v>
      </c>
      <c r="DH97">
        <v>416</v>
      </c>
      <c r="DI97">
        <v>31</v>
      </c>
      <c r="DJ97">
        <v>0.66</v>
      </c>
      <c r="DK97">
        <v>0.35</v>
      </c>
      <c r="DL97">
        <v>-22.65035</v>
      </c>
      <c r="DM97">
        <v>-2.7379857410881341</v>
      </c>
      <c r="DN97">
        <v>0.27121880465778908</v>
      </c>
      <c r="DO97">
        <v>0</v>
      </c>
      <c r="DP97">
        <v>2.9283830000000002</v>
      </c>
      <c r="DQ97">
        <v>-6.9088705440903744E-2</v>
      </c>
      <c r="DR97">
        <v>6.8434465731823024E-3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371</v>
      </c>
      <c r="EA97">
        <v>3.2978700000000001</v>
      </c>
      <c r="EB97">
        <v>2.62521</v>
      </c>
      <c r="EC97">
        <v>0.119912</v>
      </c>
      <c r="ED97">
        <v>0.121708</v>
      </c>
      <c r="EE97">
        <v>0.13741100000000001</v>
      </c>
      <c r="EF97">
        <v>0.127917</v>
      </c>
      <c r="EG97">
        <v>26604.400000000001</v>
      </c>
      <c r="EH97">
        <v>26945.7</v>
      </c>
      <c r="EI97">
        <v>28120.1</v>
      </c>
      <c r="EJ97">
        <v>29522.6</v>
      </c>
      <c r="EK97">
        <v>33398.300000000003</v>
      </c>
      <c r="EL97">
        <v>35722.699999999997</v>
      </c>
      <c r="EM97">
        <v>39712.699999999997</v>
      </c>
      <c r="EN97">
        <v>42169.8</v>
      </c>
      <c r="EO97">
        <v>2.0179499999999999</v>
      </c>
      <c r="EP97">
        <v>2.21068</v>
      </c>
      <c r="EQ97">
        <v>0.119284</v>
      </c>
      <c r="ER97">
        <v>0</v>
      </c>
      <c r="ES97">
        <v>30.181000000000001</v>
      </c>
      <c r="ET97">
        <v>999.9</v>
      </c>
      <c r="EU97">
        <v>76.400000000000006</v>
      </c>
      <c r="EV97">
        <v>31.9</v>
      </c>
      <c r="EW97">
        <v>35.878</v>
      </c>
      <c r="EX97">
        <v>57.210900000000002</v>
      </c>
      <c r="EY97">
        <v>-4.0424699999999998</v>
      </c>
      <c r="EZ97">
        <v>2</v>
      </c>
      <c r="FA97">
        <v>0.365732</v>
      </c>
      <c r="FB97">
        <v>-0.26322200000000001</v>
      </c>
      <c r="FC97">
        <v>20.2745</v>
      </c>
      <c r="FD97">
        <v>5.2196899999999999</v>
      </c>
      <c r="FE97">
        <v>12.0061</v>
      </c>
      <c r="FF97">
        <v>4.9869000000000003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1.86581</v>
      </c>
      <c r="FM97">
        <v>1.8621799999999999</v>
      </c>
      <c r="FN97">
        <v>1.8641700000000001</v>
      </c>
      <c r="FO97">
        <v>1.86025</v>
      </c>
      <c r="FP97">
        <v>1.8609599999999999</v>
      </c>
      <c r="FQ97">
        <v>1.86016</v>
      </c>
      <c r="FR97">
        <v>1.86188</v>
      </c>
      <c r="FS97">
        <v>1.8584700000000001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-6.3029999999999999</v>
      </c>
      <c r="GH97">
        <v>0.22420000000000001</v>
      </c>
      <c r="GI97">
        <v>-4.3390407852367989</v>
      </c>
      <c r="GJ97">
        <v>-4.8024823865547416E-3</v>
      </c>
      <c r="GK97">
        <v>2.2541114550050859E-6</v>
      </c>
      <c r="GL97">
        <v>-5.2254267566753844E-10</v>
      </c>
      <c r="GM97">
        <v>0.224158448447625</v>
      </c>
      <c r="GN97">
        <v>0</v>
      </c>
      <c r="GO97">
        <v>0</v>
      </c>
      <c r="GP97">
        <v>0</v>
      </c>
      <c r="GQ97">
        <v>6</v>
      </c>
      <c r="GR97">
        <v>2068</v>
      </c>
      <c r="GS97">
        <v>3</v>
      </c>
      <c r="GT97">
        <v>31</v>
      </c>
      <c r="GU97">
        <v>103.2</v>
      </c>
      <c r="GV97">
        <v>103.3</v>
      </c>
      <c r="GW97">
        <v>1.6796899999999999</v>
      </c>
      <c r="GX97">
        <v>2.5402800000000001</v>
      </c>
      <c r="GY97">
        <v>2.04834</v>
      </c>
      <c r="GZ97">
        <v>2.6269499999999999</v>
      </c>
      <c r="HA97">
        <v>2.1972700000000001</v>
      </c>
      <c r="HB97">
        <v>2.2997999999999998</v>
      </c>
      <c r="HC97">
        <v>37.194099999999999</v>
      </c>
      <c r="HD97">
        <v>14.491</v>
      </c>
      <c r="HE97">
        <v>18</v>
      </c>
      <c r="HF97">
        <v>538.34100000000001</v>
      </c>
      <c r="HG97">
        <v>759.18100000000004</v>
      </c>
      <c r="HH97">
        <v>31.0002</v>
      </c>
      <c r="HI97">
        <v>32.066400000000002</v>
      </c>
      <c r="HJ97">
        <v>30.000299999999999</v>
      </c>
      <c r="HK97">
        <v>31.986799999999999</v>
      </c>
      <c r="HL97">
        <v>31.988099999999999</v>
      </c>
      <c r="HM97">
        <v>33.675400000000003</v>
      </c>
      <c r="HN97">
        <v>20.0777</v>
      </c>
      <c r="HO97">
        <v>100</v>
      </c>
      <c r="HP97">
        <v>31</v>
      </c>
      <c r="HQ97">
        <v>551.77800000000002</v>
      </c>
      <c r="HR97">
        <v>30.351299999999998</v>
      </c>
      <c r="HS97">
        <v>99.116600000000005</v>
      </c>
      <c r="HT97">
        <v>97.815100000000001</v>
      </c>
    </row>
    <row r="98" spans="1:228" x14ac:dyDescent="0.2">
      <c r="A98">
        <v>83</v>
      </c>
      <c r="B98">
        <v>1676565700.0999999</v>
      </c>
      <c r="C98">
        <v>327.59999990463263</v>
      </c>
      <c r="D98" t="s">
        <v>524</v>
      </c>
      <c r="E98" t="s">
        <v>525</v>
      </c>
      <c r="F98">
        <v>4</v>
      </c>
      <c r="G98">
        <v>1676565697.7874999</v>
      </c>
      <c r="H98">
        <f t="shared" si="34"/>
        <v>3.2488478547737266E-3</v>
      </c>
      <c r="I98">
        <f t="shared" si="35"/>
        <v>3.2488478547737265</v>
      </c>
      <c r="J98">
        <f t="shared" si="36"/>
        <v>13.001672466538164</v>
      </c>
      <c r="K98">
        <f t="shared" si="37"/>
        <v>517.31825000000003</v>
      </c>
      <c r="L98">
        <f t="shared" si="38"/>
        <v>412.07893546045483</v>
      </c>
      <c r="M98">
        <f t="shared" si="39"/>
        <v>41.705661540357063</v>
      </c>
      <c r="N98">
        <f t="shared" si="40"/>
        <v>52.35671612052171</v>
      </c>
      <c r="O98">
        <f t="shared" si="41"/>
        <v>0.2292983784560749</v>
      </c>
      <c r="P98">
        <f t="shared" si="42"/>
        <v>2.7655410288393787</v>
      </c>
      <c r="Q98">
        <f t="shared" si="43"/>
        <v>0.21923570436738463</v>
      </c>
      <c r="R98">
        <f t="shared" si="44"/>
        <v>0.13788960481297396</v>
      </c>
      <c r="S98">
        <f t="shared" si="45"/>
        <v>226.11106723584612</v>
      </c>
      <c r="T98">
        <f t="shared" si="46"/>
        <v>32.727992530833482</v>
      </c>
      <c r="U98">
        <f t="shared" si="47"/>
        <v>32.115174999999986</v>
      </c>
      <c r="V98">
        <f t="shared" si="48"/>
        <v>4.8063003259760242</v>
      </c>
      <c r="W98">
        <f t="shared" si="49"/>
        <v>69.6625873868513</v>
      </c>
      <c r="X98">
        <f t="shared" si="50"/>
        <v>3.367063029177026</v>
      </c>
      <c r="Y98">
        <f t="shared" si="51"/>
        <v>4.8333878419976024</v>
      </c>
      <c r="Z98">
        <f t="shared" si="52"/>
        <v>1.4392372967989981</v>
      </c>
      <c r="AA98">
        <f t="shared" si="53"/>
        <v>-143.27419039552134</v>
      </c>
      <c r="AB98">
        <f t="shared" si="54"/>
        <v>14.821990984012194</v>
      </c>
      <c r="AC98">
        <f t="shared" si="55"/>
        <v>1.21742248100565</v>
      </c>
      <c r="AD98">
        <f t="shared" si="56"/>
        <v>98.876290305342621</v>
      </c>
      <c r="AE98">
        <f t="shared" si="57"/>
        <v>23.458423612123806</v>
      </c>
      <c r="AF98">
        <f t="shared" si="58"/>
        <v>3.2542050143960872</v>
      </c>
      <c r="AG98">
        <f t="shared" si="59"/>
        <v>13.001672466538164</v>
      </c>
      <c r="AH98">
        <v>556.74952954585581</v>
      </c>
      <c r="AI98">
        <v>538.16326666666646</v>
      </c>
      <c r="AJ98">
        <v>1.6805883090921829</v>
      </c>
      <c r="AK98">
        <v>60.312584789408973</v>
      </c>
      <c r="AL98">
        <f t="shared" si="60"/>
        <v>3.2488478547737265</v>
      </c>
      <c r="AM98">
        <v>30.364163889437229</v>
      </c>
      <c r="AN98">
        <v>33.263264848484837</v>
      </c>
      <c r="AO98">
        <v>-2.2450964673055521E-5</v>
      </c>
      <c r="AP98">
        <v>101.54</v>
      </c>
      <c r="AQ98">
        <v>130</v>
      </c>
      <c r="AR98">
        <v>20</v>
      </c>
      <c r="AS98">
        <f t="shared" si="61"/>
        <v>1</v>
      </c>
      <c r="AT98">
        <f t="shared" si="62"/>
        <v>0</v>
      </c>
      <c r="AU98">
        <f t="shared" si="63"/>
        <v>47400.683258238147</v>
      </c>
      <c r="AV98">
        <f t="shared" si="64"/>
        <v>1199.97</v>
      </c>
      <c r="AW98">
        <f t="shared" si="65"/>
        <v>1025.9001135937026</v>
      </c>
      <c r="AX98">
        <f t="shared" si="66"/>
        <v>0.85493813478145508</v>
      </c>
      <c r="AY98">
        <f t="shared" si="67"/>
        <v>0.18843060012820831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1676565697.7874999</v>
      </c>
      <c r="BF98">
        <v>517.31825000000003</v>
      </c>
      <c r="BG98">
        <v>540.52437499999996</v>
      </c>
      <c r="BH98">
        <v>33.268762500000001</v>
      </c>
      <c r="BI98">
        <v>30.3650375</v>
      </c>
      <c r="BJ98">
        <v>523.62900000000002</v>
      </c>
      <c r="BK98">
        <v>33.044587500000013</v>
      </c>
      <c r="BL98">
        <v>650.04949999999997</v>
      </c>
      <c r="BM98">
        <v>101.10787500000001</v>
      </c>
      <c r="BN98">
        <v>0.10006831250000001</v>
      </c>
      <c r="BO98">
        <v>32.2145875</v>
      </c>
      <c r="BP98">
        <v>32.115174999999986</v>
      </c>
      <c r="BQ98">
        <v>999.9</v>
      </c>
      <c r="BR98">
        <v>0</v>
      </c>
      <c r="BS98">
        <v>0</v>
      </c>
      <c r="BT98">
        <v>8993.4387499999993</v>
      </c>
      <c r="BU98">
        <v>0</v>
      </c>
      <c r="BV98">
        <v>302.03062499999999</v>
      </c>
      <c r="BW98">
        <v>-23.206175000000002</v>
      </c>
      <c r="BX98">
        <v>535.12112500000001</v>
      </c>
      <c r="BY98">
        <v>557.4513750000001</v>
      </c>
      <c r="BZ98">
        <v>2.9037212499999998</v>
      </c>
      <c r="CA98">
        <v>540.52437499999996</v>
      </c>
      <c r="CB98">
        <v>30.3650375</v>
      </c>
      <c r="CC98">
        <v>3.36372625</v>
      </c>
      <c r="CD98">
        <v>3.0701399999999999</v>
      </c>
      <c r="CE98">
        <v>25.947187499999998</v>
      </c>
      <c r="CF98">
        <v>24.413274999999999</v>
      </c>
      <c r="CG98">
        <v>1199.97</v>
      </c>
      <c r="CH98">
        <v>0.49997987500000002</v>
      </c>
      <c r="CI98">
        <v>0.50002049999999998</v>
      </c>
      <c r="CJ98">
        <v>0</v>
      </c>
      <c r="CK98">
        <v>892.70862499999998</v>
      </c>
      <c r="CL98">
        <v>4.9990899999999998</v>
      </c>
      <c r="CM98">
        <v>9673.7200000000012</v>
      </c>
      <c r="CN98">
        <v>9557.5375000000004</v>
      </c>
      <c r="CO98">
        <v>41.827749999999988</v>
      </c>
      <c r="CP98">
        <v>43.702749999999988</v>
      </c>
      <c r="CQ98">
        <v>42.625</v>
      </c>
      <c r="CR98">
        <v>42.726374999999997</v>
      </c>
      <c r="CS98">
        <v>43.171499999999988</v>
      </c>
      <c r="CT98">
        <v>597.46</v>
      </c>
      <c r="CU98">
        <v>597.51</v>
      </c>
      <c r="CV98">
        <v>0</v>
      </c>
      <c r="CW98">
        <v>1676565711.9000001</v>
      </c>
      <c r="CX98">
        <v>0</v>
      </c>
      <c r="CY98">
        <v>1676559501.0999999</v>
      </c>
      <c r="CZ98" t="s">
        <v>356</v>
      </c>
      <c r="DA98">
        <v>1676559501.0999999</v>
      </c>
      <c r="DB98">
        <v>1676559496.5999999</v>
      </c>
      <c r="DC98">
        <v>9</v>
      </c>
      <c r="DD98">
        <v>-0.31900000000000001</v>
      </c>
      <c r="DE98">
        <v>0.04</v>
      </c>
      <c r="DF98">
        <v>-6.032</v>
      </c>
      <c r="DG98">
        <v>0.23799999999999999</v>
      </c>
      <c r="DH98">
        <v>416</v>
      </c>
      <c r="DI98">
        <v>31</v>
      </c>
      <c r="DJ98">
        <v>0.66</v>
      </c>
      <c r="DK98">
        <v>0.35</v>
      </c>
      <c r="DL98">
        <v>-22.822125</v>
      </c>
      <c r="DM98">
        <v>-2.869389118198824</v>
      </c>
      <c r="DN98">
        <v>0.2824221111651849</v>
      </c>
      <c r="DO98">
        <v>0</v>
      </c>
      <c r="DP98">
        <v>2.9220795000000002</v>
      </c>
      <c r="DQ98">
        <v>-9.9653358348971058E-2</v>
      </c>
      <c r="DR98">
        <v>1.0061671816850319E-2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371</v>
      </c>
      <c r="EA98">
        <v>3.2977699999999999</v>
      </c>
      <c r="EB98">
        <v>2.6253099999999998</v>
      </c>
      <c r="EC98">
        <v>0.120992</v>
      </c>
      <c r="ED98">
        <v>0.122794</v>
      </c>
      <c r="EE98">
        <v>0.13738300000000001</v>
      </c>
      <c r="EF98">
        <v>0.12792799999999999</v>
      </c>
      <c r="EG98">
        <v>26571.5</v>
      </c>
      <c r="EH98">
        <v>26912.7</v>
      </c>
      <c r="EI98">
        <v>28119.8</v>
      </c>
      <c r="EJ98">
        <v>29522.9</v>
      </c>
      <c r="EK98">
        <v>33398.9</v>
      </c>
      <c r="EL98">
        <v>35723.1</v>
      </c>
      <c r="EM98">
        <v>39712</v>
      </c>
      <c r="EN98">
        <v>42170.7</v>
      </c>
      <c r="EO98">
        <v>2.0184799999999998</v>
      </c>
      <c r="EP98">
        <v>2.2105999999999999</v>
      </c>
      <c r="EQ98">
        <v>0.118241</v>
      </c>
      <c r="ER98">
        <v>0</v>
      </c>
      <c r="ES98">
        <v>30.178599999999999</v>
      </c>
      <c r="ET98">
        <v>999.9</v>
      </c>
      <c r="EU98">
        <v>76.400000000000006</v>
      </c>
      <c r="EV98">
        <v>31.9</v>
      </c>
      <c r="EW98">
        <v>35.875900000000001</v>
      </c>
      <c r="EX98">
        <v>56.520899999999997</v>
      </c>
      <c r="EY98">
        <v>-3.9663499999999998</v>
      </c>
      <c r="EZ98">
        <v>2</v>
      </c>
      <c r="FA98">
        <v>0.36596499999999998</v>
      </c>
      <c r="FB98">
        <v>-0.26352100000000001</v>
      </c>
      <c r="FC98">
        <v>20.2744</v>
      </c>
      <c r="FD98">
        <v>5.2201399999999998</v>
      </c>
      <c r="FE98">
        <v>12.0068</v>
      </c>
      <c r="FF98">
        <v>4.9870999999999999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1.86582</v>
      </c>
      <c r="FM98">
        <v>1.8621799999999999</v>
      </c>
      <c r="FN98">
        <v>1.8641700000000001</v>
      </c>
      <c r="FO98">
        <v>1.86029</v>
      </c>
      <c r="FP98">
        <v>1.8609599999999999</v>
      </c>
      <c r="FQ98">
        <v>1.86019</v>
      </c>
      <c r="FR98">
        <v>1.86188</v>
      </c>
      <c r="FS98">
        <v>1.8584499999999999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-6.3209999999999997</v>
      </c>
      <c r="GH98">
        <v>0.22420000000000001</v>
      </c>
      <c r="GI98">
        <v>-4.3390407852367989</v>
      </c>
      <c r="GJ98">
        <v>-4.8024823865547416E-3</v>
      </c>
      <c r="GK98">
        <v>2.2541114550050859E-6</v>
      </c>
      <c r="GL98">
        <v>-5.2254267566753844E-10</v>
      </c>
      <c r="GM98">
        <v>0.224158448447625</v>
      </c>
      <c r="GN98">
        <v>0</v>
      </c>
      <c r="GO98">
        <v>0</v>
      </c>
      <c r="GP98">
        <v>0</v>
      </c>
      <c r="GQ98">
        <v>6</v>
      </c>
      <c r="GR98">
        <v>2068</v>
      </c>
      <c r="GS98">
        <v>3</v>
      </c>
      <c r="GT98">
        <v>31</v>
      </c>
      <c r="GU98">
        <v>103.3</v>
      </c>
      <c r="GV98">
        <v>103.4</v>
      </c>
      <c r="GW98">
        <v>1.69678</v>
      </c>
      <c r="GX98">
        <v>2.5439500000000002</v>
      </c>
      <c r="GY98">
        <v>2.04834</v>
      </c>
      <c r="GZ98">
        <v>2.6281699999999999</v>
      </c>
      <c r="HA98">
        <v>2.1972700000000001</v>
      </c>
      <c r="HB98">
        <v>2.2644000000000002</v>
      </c>
      <c r="HC98">
        <v>37.2181</v>
      </c>
      <c r="HD98">
        <v>14.4735</v>
      </c>
      <c r="HE98">
        <v>18</v>
      </c>
      <c r="HF98">
        <v>538.70799999999997</v>
      </c>
      <c r="HG98">
        <v>759.12699999999995</v>
      </c>
      <c r="HH98">
        <v>31.0001</v>
      </c>
      <c r="HI98">
        <v>32.068199999999997</v>
      </c>
      <c r="HJ98">
        <v>30.000299999999999</v>
      </c>
      <c r="HK98">
        <v>31.988199999999999</v>
      </c>
      <c r="HL98">
        <v>31.9895</v>
      </c>
      <c r="HM98">
        <v>34.011899999999997</v>
      </c>
      <c r="HN98">
        <v>20.0777</v>
      </c>
      <c r="HO98">
        <v>100</v>
      </c>
      <c r="HP98">
        <v>31</v>
      </c>
      <c r="HQ98">
        <v>558.45699999999999</v>
      </c>
      <c r="HR98">
        <v>30.369499999999999</v>
      </c>
      <c r="HS98">
        <v>99.115200000000002</v>
      </c>
      <c r="HT98">
        <v>97.816699999999997</v>
      </c>
    </row>
    <row r="99" spans="1:228" x14ac:dyDescent="0.2">
      <c r="A99">
        <v>84</v>
      </c>
      <c r="B99">
        <v>1676565703.5999999</v>
      </c>
      <c r="C99">
        <v>331.09999990463263</v>
      </c>
      <c r="D99" t="s">
        <v>526</v>
      </c>
      <c r="E99" t="s">
        <v>527</v>
      </c>
      <c r="F99">
        <v>4</v>
      </c>
      <c r="G99">
        <v>1676565701.2249999</v>
      </c>
      <c r="H99">
        <f t="shared" si="34"/>
        <v>3.2353201901609897E-3</v>
      </c>
      <c r="I99">
        <f t="shared" si="35"/>
        <v>3.2353201901609898</v>
      </c>
      <c r="J99">
        <f t="shared" si="36"/>
        <v>13.113957583243431</v>
      </c>
      <c r="K99">
        <f t="shared" si="37"/>
        <v>522.91999999999996</v>
      </c>
      <c r="L99">
        <f t="shared" si="38"/>
        <v>416.74797990066901</v>
      </c>
      <c r="M99">
        <f t="shared" si="39"/>
        <v>42.177937206288362</v>
      </c>
      <c r="N99">
        <f t="shared" si="40"/>
        <v>52.923320538156496</v>
      </c>
      <c r="O99">
        <f t="shared" si="41"/>
        <v>0.22918273429600525</v>
      </c>
      <c r="P99">
        <f t="shared" si="42"/>
        <v>2.7711071996332031</v>
      </c>
      <c r="Q99">
        <f t="shared" si="43"/>
        <v>0.21914921064075249</v>
      </c>
      <c r="R99">
        <f t="shared" si="44"/>
        <v>0.1378331217891734</v>
      </c>
      <c r="S99">
        <f t="shared" si="45"/>
        <v>226.11552861029972</v>
      </c>
      <c r="T99">
        <f t="shared" si="46"/>
        <v>32.717125337383266</v>
      </c>
      <c r="U99">
        <f t="shared" si="47"/>
        <v>32.091949999999997</v>
      </c>
      <c r="V99">
        <f t="shared" si="48"/>
        <v>4.7999911481239588</v>
      </c>
      <c r="W99">
        <f t="shared" si="49"/>
        <v>69.697125185816518</v>
      </c>
      <c r="X99">
        <f t="shared" si="50"/>
        <v>3.3661370372485098</v>
      </c>
      <c r="Y99">
        <f t="shared" si="51"/>
        <v>4.8296641049027427</v>
      </c>
      <c r="Z99">
        <f t="shared" si="52"/>
        <v>1.433854110875449</v>
      </c>
      <c r="AA99">
        <f t="shared" si="53"/>
        <v>-142.67762038609965</v>
      </c>
      <c r="AB99">
        <f t="shared" si="54"/>
        <v>16.284156516782414</v>
      </c>
      <c r="AC99">
        <f t="shared" si="55"/>
        <v>1.3345908054891755</v>
      </c>
      <c r="AD99">
        <f t="shared" si="56"/>
        <v>101.05665554647166</v>
      </c>
      <c r="AE99">
        <f t="shared" si="57"/>
        <v>23.565504952855761</v>
      </c>
      <c r="AF99">
        <f t="shared" si="58"/>
        <v>3.2382209241064861</v>
      </c>
      <c r="AG99">
        <f t="shared" si="59"/>
        <v>13.113957583243431</v>
      </c>
      <c r="AH99">
        <v>562.75934379932517</v>
      </c>
      <c r="AI99">
        <v>544.05893939393934</v>
      </c>
      <c r="AJ99">
        <v>1.682072169625122</v>
      </c>
      <c r="AK99">
        <v>60.312584789408973</v>
      </c>
      <c r="AL99">
        <f t="shared" si="60"/>
        <v>3.2353201901609898</v>
      </c>
      <c r="AM99">
        <v>30.369149819004331</v>
      </c>
      <c r="AN99">
        <v>33.256465454545449</v>
      </c>
      <c r="AO99">
        <v>-2.9196793136375088E-5</v>
      </c>
      <c r="AP99">
        <v>101.54</v>
      </c>
      <c r="AQ99">
        <v>131</v>
      </c>
      <c r="AR99">
        <v>20</v>
      </c>
      <c r="AS99">
        <f t="shared" si="61"/>
        <v>1</v>
      </c>
      <c r="AT99">
        <f t="shared" si="62"/>
        <v>0</v>
      </c>
      <c r="AU99">
        <f t="shared" si="63"/>
        <v>47556.333348684369</v>
      </c>
      <c r="AV99">
        <f t="shared" si="64"/>
        <v>1199.9974999999999</v>
      </c>
      <c r="AW99">
        <f t="shared" si="65"/>
        <v>1025.9232510934194</v>
      </c>
      <c r="AX99">
        <f t="shared" si="66"/>
        <v>0.85493782369831561</v>
      </c>
      <c r="AY99">
        <f t="shared" si="67"/>
        <v>0.18842999973774924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1676565701.2249999</v>
      </c>
      <c r="BF99">
        <v>522.91999999999996</v>
      </c>
      <c r="BG99">
        <v>546.23587499999996</v>
      </c>
      <c r="BH99">
        <v>33.259824999999992</v>
      </c>
      <c r="BI99">
        <v>30.370112500000001</v>
      </c>
      <c r="BJ99">
        <v>529.24687500000005</v>
      </c>
      <c r="BK99">
        <v>33.035674999999998</v>
      </c>
      <c r="BL99">
        <v>649.99925000000007</v>
      </c>
      <c r="BM99">
        <v>101.107625</v>
      </c>
      <c r="BN99">
        <v>9.9673512500000006E-2</v>
      </c>
      <c r="BO99">
        <v>32.200949999999999</v>
      </c>
      <c r="BP99">
        <v>32.091949999999997</v>
      </c>
      <c r="BQ99">
        <v>999.9</v>
      </c>
      <c r="BR99">
        <v>0</v>
      </c>
      <c r="BS99">
        <v>0</v>
      </c>
      <c r="BT99">
        <v>9023.0462499999994</v>
      </c>
      <c r="BU99">
        <v>0</v>
      </c>
      <c r="BV99">
        <v>307.48462499999999</v>
      </c>
      <c r="BW99">
        <v>-23.315925</v>
      </c>
      <c r="BX99">
        <v>540.91087500000003</v>
      </c>
      <c r="BY99">
        <v>563.34474999999998</v>
      </c>
      <c r="BZ99">
        <v>2.8897200000000001</v>
      </c>
      <c r="CA99">
        <v>546.23587499999996</v>
      </c>
      <c r="CB99">
        <v>30.370112500000001</v>
      </c>
      <c r="CC99">
        <v>3.3628200000000001</v>
      </c>
      <c r="CD99">
        <v>3.0706487500000001</v>
      </c>
      <c r="CE99">
        <v>25.942612499999999</v>
      </c>
      <c r="CF99">
        <v>24.416049999999998</v>
      </c>
      <c r="CG99">
        <v>1199.9974999999999</v>
      </c>
      <c r="CH99">
        <v>0.49998999999999999</v>
      </c>
      <c r="CI99">
        <v>0.50001012499999997</v>
      </c>
      <c r="CJ99">
        <v>0</v>
      </c>
      <c r="CK99">
        <v>893.52424999999994</v>
      </c>
      <c r="CL99">
        <v>4.9990899999999998</v>
      </c>
      <c r="CM99">
        <v>9682.6187499999996</v>
      </c>
      <c r="CN99">
        <v>9557.8049999999985</v>
      </c>
      <c r="CO99">
        <v>41.811999999999998</v>
      </c>
      <c r="CP99">
        <v>43.686999999999998</v>
      </c>
      <c r="CQ99">
        <v>42.625</v>
      </c>
      <c r="CR99">
        <v>42.742125000000001</v>
      </c>
      <c r="CS99">
        <v>43.16375</v>
      </c>
      <c r="CT99">
        <v>597.48625000000004</v>
      </c>
      <c r="CU99">
        <v>597.51125000000002</v>
      </c>
      <c r="CV99">
        <v>0</v>
      </c>
      <c r="CW99">
        <v>1676565715.5</v>
      </c>
      <c r="CX99">
        <v>0</v>
      </c>
      <c r="CY99">
        <v>1676559501.0999999</v>
      </c>
      <c r="CZ99" t="s">
        <v>356</v>
      </c>
      <c r="DA99">
        <v>1676559501.0999999</v>
      </c>
      <c r="DB99">
        <v>1676559496.5999999</v>
      </c>
      <c r="DC99">
        <v>9</v>
      </c>
      <c r="DD99">
        <v>-0.31900000000000001</v>
      </c>
      <c r="DE99">
        <v>0.04</v>
      </c>
      <c r="DF99">
        <v>-6.032</v>
      </c>
      <c r="DG99">
        <v>0.23799999999999999</v>
      </c>
      <c r="DH99">
        <v>416</v>
      </c>
      <c r="DI99">
        <v>31</v>
      </c>
      <c r="DJ99">
        <v>0.66</v>
      </c>
      <c r="DK99">
        <v>0.35</v>
      </c>
      <c r="DL99">
        <v>-22.990575</v>
      </c>
      <c r="DM99">
        <v>-2.8462784240149741</v>
      </c>
      <c r="DN99">
        <v>0.28053466964886897</v>
      </c>
      <c r="DO99">
        <v>0</v>
      </c>
      <c r="DP99">
        <v>2.9134267500000002</v>
      </c>
      <c r="DQ99">
        <v>-0.15020994371482849</v>
      </c>
      <c r="DR99">
        <v>1.490800479398567E-2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3.2977099999999999</v>
      </c>
      <c r="EB99">
        <v>2.6249600000000002</v>
      </c>
      <c r="EC99">
        <v>0.121944</v>
      </c>
      <c r="ED99">
        <v>0.123737</v>
      </c>
      <c r="EE99">
        <v>0.13736200000000001</v>
      </c>
      <c r="EF99">
        <v>0.127942</v>
      </c>
      <c r="EG99">
        <v>26542.7</v>
      </c>
      <c r="EH99">
        <v>26883.9</v>
      </c>
      <c r="EI99">
        <v>28119.8</v>
      </c>
      <c r="EJ99">
        <v>29523.1</v>
      </c>
      <c r="EK99">
        <v>33400.199999999997</v>
      </c>
      <c r="EL99">
        <v>35722.800000000003</v>
      </c>
      <c r="EM99">
        <v>39712.5</v>
      </c>
      <c r="EN99">
        <v>42171</v>
      </c>
      <c r="EO99">
        <v>2.0173199999999998</v>
      </c>
      <c r="EP99">
        <v>2.2106499999999998</v>
      </c>
      <c r="EQ99">
        <v>0.11768199999999999</v>
      </c>
      <c r="ER99">
        <v>0</v>
      </c>
      <c r="ES99">
        <v>30.174199999999999</v>
      </c>
      <c r="ET99">
        <v>999.9</v>
      </c>
      <c r="EU99">
        <v>76.400000000000006</v>
      </c>
      <c r="EV99">
        <v>31.9</v>
      </c>
      <c r="EW99">
        <v>35.878799999999998</v>
      </c>
      <c r="EX99">
        <v>56.550899999999999</v>
      </c>
      <c r="EY99">
        <v>-4.0945499999999999</v>
      </c>
      <c r="EZ99">
        <v>2</v>
      </c>
      <c r="FA99">
        <v>0.366062</v>
      </c>
      <c r="FB99">
        <v>-0.26421</v>
      </c>
      <c r="FC99">
        <v>20.2745</v>
      </c>
      <c r="FD99">
        <v>5.22058</v>
      </c>
      <c r="FE99">
        <v>12.007400000000001</v>
      </c>
      <c r="FF99">
        <v>4.9870999999999999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1.86582</v>
      </c>
      <c r="FM99">
        <v>1.8621799999999999</v>
      </c>
      <c r="FN99">
        <v>1.8641700000000001</v>
      </c>
      <c r="FO99">
        <v>1.8602799999999999</v>
      </c>
      <c r="FP99">
        <v>1.8609599999999999</v>
      </c>
      <c r="FQ99">
        <v>1.8601700000000001</v>
      </c>
      <c r="FR99">
        <v>1.86188</v>
      </c>
      <c r="FS99">
        <v>1.85846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-6.3380000000000001</v>
      </c>
      <c r="GH99">
        <v>0.22420000000000001</v>
      </c>
      <c r="GI99">
        <v>-4.3390407852367989</v>
      </c>
      <c r="GJ99">
        <v>-4.8024823865547416E-3</v>
      </c>
      <c r="GK99">
        <v>2.2541114550050859E-6</v>
      </c>
      <c r="GL99">
        <v>-5.2254267566753844E-10</v>
      </c>
      <c r="GM99">
        <v>0.224158448447625</v>
      </c>
      <c r="GN99">
        <v>0</v>
      </c>
      <c r="GO99">
        <v>0</v>
      </c>
      <c r="GP99">
        <v>0</v>
      </c>
      <c r="GQ99">
        <v>6</v>
      </c>
      <c r="GR99">
        <v>2068</v>
      </c>
      <c r="GS99">
        <v>3</v>
      </c>
      <c r="GT99">
        <v>31</v>
      </c>
      <c r="GU99">
        <v>103.4</v>
      </c>
      <c r="GV99">
        <v>103.5</v>
      </c>
      <c r="GW99">
        <v>1.71265</v>
      </c>
      <c r="GX99">
        <v>2.5317400000000001</v>
      </c>
      <c r="GY99">
        <v>2.04834</v>
      </c>
      <c r="GZ99">
        <v>2.6281699999999999</v>
      </c>
      <c r="HA99">
        <v>2.1972700000000001</v>
      </c>
      <c r="HB99">
        <v>2.3010299999999999</v>
      </c>
      <c r="HC99">
        <v>37.2181</v>
      </c>
      <c r="HD99">
        <v>14.4998</v>
      </c>
      <c r="HE99">
        <v>18</v>
      </c>
      <c r="HF99">
        <v>537.947</v>
      </c>
      <c r="HG99">
        <v>759.20100000000002</v>
      </c>
      <c r="HH99">
        <v>30.9999</v>
      </c>
      <c r="HI99">
        <v>32.069299999999998</v>
      </c>
      <c r="HJ99">
        <v>30.0002</v>
      </c>
      <c r="HK99">
        <v>31.989899999999999</v>
      </c>
      <c r="HL99">
        <v>31.991399999999999</v>
      </c>
      <c r="HM99">
        <v>34.284999999999997</v>
      </c>
      <c r="HN99">
        <v>20.0777</v>
      </c>
      <c r="HO99">
        <v>100</v>
      </c>
      <c r="HP99">
        <v>31</v>
      </c>
      <c r="HQ99">
        <v>565.13699999999994</v>
      </c>
      <c r="HR99">
        <v>30.383600000000001</v>
      </c>
      <c r="HS99">
        <v>99.115799999999993</v>
      </c>
      <c r="HT99">
        <v>97.817499999999995</v>
      </c>
    </row>
    <row r="100" spans="1:228" x14ac:dyDescent="0.2">
      <c r="A100">
        <v>85</v>
      </c>
      <c r="B100">
        <v>1676565707.5999999</v>
      </c>
      <c r="C100">
        <v>335.09999990463263</v>
      </c>
      <c r="D100" t="s">
        <v>528</v>
      </c>
      <c r="E100" t="s">
        <v>529</v>
      </c>
      <c r="F100">
        <v>4</v>
      </c>
      <c r="G100">
        <v>1676565705.5999999</v>
      </c>
      <c r="H100">
        <f t="shared" si="34"/>
        <v>3.2226737974851436E-3</v>
      </c>
      <c r="I100">
        <f t="shared" si="35"/>
        <v>3.2226737974851436</v>
      </c>
      <c r="J100">
        <f t="shared" si="36"/>
        <v>13.038577530741478</v>
      </c>
      <c r="K100">
        <f t="shared" si="37"/>
        <v>530.10671428571425</v>
      </c>
      <c r="L100">
        <f t="shared" si="38"/>
        <v>424.13291915272288</v>
      </c>
      <c r="M100">
        <f t="shared" si="39"/>
        <v>42.925310131569582</v>
      </c>
      <c r="N100">
        <f t="shared" si="40"/>
        <v>53.650622448732754</v>
      </c>
      <c r="O100">
        <f t="shared" si="41"/>
        <v>0.22869917729148914</v>
      </c>
      <c r="P100">
        <f t="shared" si="42"/>
        <v>2.7667686384919374</v>
      </c>
      <c r="Q100">
        <f t="shared" si="43"/>
        <v>0.21869202487096043</v>
      </c>
      <c r="R100">
        <f t="shared" si="44"/>
        <v>0.13754512654804049</v>
      </c>
      <c r="S100">
        <f t="shared" si="45"/>
        <v>226.1038762363128</v>
      </c>
      <c r="T100">
        <f t="shared" si="46"/>
        <v>32.703913022086688</v>
      </c>
      <c r="U100">
        <f t="shared" si="47"/>
        <v>32.079171428571428</v>
      </c>
      <c r="V100">
        <f t="shared" si="48"/>
        <v>4.7965228661473924</v>
      </c>
      <c r="W100">
        <f t="shared" si="49"/>
        <v>69.747264899412968</v>
      </c>
      <c r="X100">
        <f t="shared" si="50"/>
        <v>3.3652568997520951</v>
      </c>
      <c r="Y100">
        <f t="shared" si="51"/>
        <v>4.8249302744779294</v>
      </c>
      <c r="Z100">
        <f t="shared" si="52"/>
        <v>1.4312659663952974</v>
      </c>
      <c r="AA100">
        <f t="shared" si="53"/>
        <v>-142.11991446909482</v>
      </c>
      <c r="AB100">
        <f t="shared" si="54"/>
        <v>15.576777791836143</v>
      </c>
      <c r="AC100">
        <f t="shared" si="55"/>
        <v>1.27842909172897</v>
      </c>
      <c r="AD100">
        <f t="shared" si="56"/>
        <v>100.83916865078311</v>
      </c>
      <c r="AE100">
        <f t="shared" si="57"/>
        <v>23.742071168819169</v>
      </c>
      <c r="AF100">
        <f t="shared" si="58"/>
        <v>3.2240365905094497</v>
      </c>
      <c r="AG100">
        <f t="shared" si="59"/>
        <v>13.038577530741478</v>
      </c>
      <c r="AH100">
        <v>569.6896885846902</v>
      </c>
      <c r="AI100">
        <v>550.92444848484831</v>
      </c>
      <c r="AJ100">
        <v>1.7187672926114159</v>
      </c>
      <c r="AK100">
        <v>60.312584789408973</v>
      </c>
      <c r="AL100">
        <f t="shared" si="60"/>
        <v>3.2226737974851436</v>
      </c>
      <c r="AM100">
        <v>30.372860488225111</v>
      </c>
      <c r="AN100">
        <v>33.248982424242428</v>
      </c>
      <c r="AO100">
        <v>-2.5748866669263189E-5</v>
      </c>
      <c r="AP100">
        <v>101.54</v>
      </c>
      <c r="AQ100">
        <v>131</v>
      </c>
      <c r="AR100">
        <v>20</v>
      </c>
      <c r="AS100">
        <f t="shared" si="61"/>
        <v>1</v>
      </c>
      <c r="AT100">
        <f t="shared" si="62"/>
        <v>0</v>
      </c>
      <c r="AU100">
        <f t="shared" si="63"/>
        <v>47439.342817233315</v>
      </c>
      <c r="AV100">
        <f t="shared" si="64"/>
        <v>1199.9285714285711</v>
      </c>
      <c r="AW100">
        <f t="shared" si="65"/>
        <v>1025.8650135939442</v>
      </c>
      <c r="AX100">
        <f t="shared" si="66"/>
        <v>0.85493840051879411</v>
      </c>
      <c r="AY100">
        <f t="shared" si="67"/>
        <v>0.18843111300127269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1676565705.5999999</v>
      </c>
      <c r="BF100">
        <v>530.10671428571425</v>
      </c>
      <c r="BG100">
        <v>553.60085714285719</v>
      </c>
      <c r="BH100">
        <v>33.251157142857153</v>
      </c>
      <c r="BI100">
        <v>30.373985714285709</v>
      </c>
      <c r="BJ100">
        <v>536.45428571428567</v>
      </c>
      <c r="BK100">
        <v>33.026971428571422</v>
      </c>
      <c r="BL100">
        <v>649.97871428571432</v>
      </c>
      <c r="BM100">
        <v>101.1074285714286</v>
      </c>
      <c r="BN100">
        <v>9.9783114285714278E-2</v>
      </c>
      <c r="BO100">
        <v>32.183599999999998</v>
      </c>
      <c r="BP100">
        <v>32.079171428571428</v>
      </c>
      <c r="BQ100">
        <v>999.89999999999986</v>
      </c>
      <c r="BR100">
        <v>0</v>
      </c>
      <c r="BS100">
        <v>0</v>
      </c>
      <c r="BT100">
        <v>8999.9985714285722</v>
      </c>
      <c r="BU100">
        <v>0</v>
      </c>
      <c r="BV100">
        <v>306.47685714285723</v>
      </c>
      <c r="BW100">
        <v>-23.494242857142861</v>
      </c>
      <c r="BX100">
        <v>548.33971428571442</v>
      </c>
      <c r="BY100">
        <v>570.94285714285718</v>
      </c>
      <c r="BZ100">
        <v>2.8771657142857139</v>
      </c>
      <c r="CA100">
        <v>553.60085714285719</v>
      </c>
      <c r="CB100">
        <v>30.373985714285709</v>
      </c>
      <c r="CC100">
        <v>3.3619371428571432</v>
      </c>
      <c r="CD100">
        <v>3.071034285714286</v>
      </c>
      <c r="CE100">
        <v>25.93817142857143</v>
      </c>
      <c r="CF100">
        <v>24.418128571428571</v>
      </c>
      <c r="CG100">
        <v>1199.9285714285711</v>
      </c>
      <c r="CH100">
        <v>0.49997085714285722</v>
      </c>
      <c r="CI100">
        <v>0.50002942857142851</v>
      </c>
      <c r="CJ100">
        <v>0</v>
      </c>
      <c r="CK100">
        <v>894.63971428571415</v>
      </c>
      <c r="CL100">
        <v>4.9990899999999998</v>
      </c>
      <c r="CM100">
        <v>9690.4799999999977</v>
      </c>
      <c r="CN100">
        <v>9557.1828571428578</v>
      </c>
      <c r="CO100">
        <v>41.83</v>
      </c>
      <c r="CP100">
        <v>43.686999999999998</v>
      </c>
      <c r="CQ100">
        <v>42.625</v>
      </c>
      <c r="CR100">
        <v>42.732000000000014</v>
      </c>
      <c r="CS100">
        <v>43.160428571428582</v>
      </c>
      <c r="CT100">
        <v>597.42857142857144</v>
      </c>
      <c r="CU100">
        <v>597.5</v>
      </c>
      <c r="CV100">
        <v>0</v>
      </c>
      <c r="CW100">
        <v>1676565719.7</v>
      </c>
      <c r="CX100">
        <v>0</v>
      </c>
      <c r="CY100">
        <v>1676559501.0999999</v>
      </c>
      <c r="CZ100" t="s">
        <v>356</v>
      </c>
      <c r="DA100">
        <v>1676559501.0999999</v>
      </c>
      <c r="DB100">
        <v>1676559496.5999999</v>
      </c>
      <c r="DC100">
        <v>9</v>
      </c>
      <c r="DD100">
        <v>-0.31900000000000001</v>
      </c>
      <c r="DE100">
        <v>0.04</v>
      </c>
      <c r="DF100">
        <v>-6.032</v>
      </c>
      <c r="DG100">
        <v>0.23799999999999999</v>
      </c>
      <c r="DH100">
        <v>416</v>
      </c>
      <c r="DI100">
        <v>31</v>
      </c>
      <c r="DJ100">
        <v>0.66</v>
      </c>
      <c r="DK100">
        <v>0.35</v>
      </c>
      <c r="DL100">
        <v>-23.1779175</v>
      </c>
      <c r="DM100">
        <v>-2.3597684803001608</v>
      </c>
      <c r="DN100">
        <v>0.23069020990009551</v>
      </c>
      <c r="DO100">
        <v>0</v>
      </c>
      <c r="DP100">
        <v>2.9028832499999999</v>
      </c>
      <c r="DQ100">
        <v>-0.17960769230769491</v>
      </c>
      <c r="DR100">
        <v>1.7545328635779369E-2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3.2976200000000002</v>
      </c>
      <c r="EB100">
        <v>2.6252399999999998</v>
      </c>
      <c r="EC100">
        <v>0.123028</v>
      </c>
      <c r="ED100">
        <v>0.124816</v>
      </c>
      <c r="EE100">
        <v>0.13734399999999999</v>
      </c>
      <c r="EF100">
        <v>0.12795000000000001</v>
      </c>
      <c r="EG100">
        <v>26509.8</v>
      </c>
      <c r="EH100">
        <v>26850.7</v>
      </c>
      <c r="EI100">
        <v>28119.8</v>
      </c>
      <c r="EJ100">
        <v>29523</v>
      </c>
      <c r="EK100">
        <v>33400.6</v>
      </c>
      <c r="EL100">
        <v>35722.400000000001</v>
      </c>
      <c r="EM100">
        <v>39712.1</v>
      </c>
      <c r="EN100">
        <v>42170.8</v>
      </c>
      <c r="EO100">
        <v>2.0169700000000002</v>
      </c>
      <c r="EP100">
        <v>2.2106300000000001</v>
      </c>
      <c r="EQ100">
        <v>0.117049</v>
      </c>
      <c r="ER100">
        <v>0</v>
      </c>
      <c r="ES100">
        <v>30.1675</v>
      </c>
      <c r="ET100">
        <v>999.9</v>
      </c>
      <c r="EU100">
        <v>76.400000000000006</v>
      </c>
      <c r="EV100">
        <v>31.9</v>
      </c>
      <c r="EW100">
        <v>35.878</v>
      </c>
      <c r="EX100">
        <v>56.610900000000001</v>
      </c>
      <c r="EY100">
        <v>-3.9543300000000001</v>
      </c>
      <c r="EZ100">
        <v>2</v>
      </c>
      <c r="FA100">
        <v>0.36618099999999998</v>
      </c>
      <c r="FB100">
        <v>-0.26421600000000001</v>
      </c>
      <c r="FC100">
        <v>20.2744</v>
      </c>
      <c r="FD100">
        <v>5.2199900000000001</v>
      </c>
      <c r="FE100">
        <v>12.006399999999999</v>
      </c>
      <c r="FF100">
        <v>4.9871499999999997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1.86581</v>
      </c>
      <c r="FM100">
        <v>1.8621799999999999</v>
      </c>
      <c r="FN100">
        <v>1.8641700000000001</v>
      </c>
      <c r="FO100">
        <v>1.8602799999999999</v>
      </c>
      <c r="FP100">
        <v>1.8609599999999999</v>
      </c>
      <c r="FQ100">
        <v>1.8601799999999999</v>
      </c>
      <c r="FR100">
        <v>1.8618699999999999</v>
      </c>
      <c r="FS100">
        <v>1.8584400000000001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-6.3559999999999999</v>
      </c>
      <c r="GH100">
        <v>0.22420000000000001</v>
      </c>
      <c r="GI100">
        <v>-4.3390407852367989</v>
      </c>
      <c r="GJ100">
        <v>-4.8024823865547416E-3</v>
      </c>
      <c r="GK100">
        <v>2.2541114550050859E-6</v>
      </c>
      <c r="GL100">
        <v>-5.2254267566753844E-10</v>
      </c>
      <c r="GM100">
        <v>0.224158448447625</v>
      </c>
      <c r="GN100">
        <v>0</v>
      </c>
      <c r="GO100">
        <v>0</v>
      </c>
      <c r="GP100">
        <v>0</v>
      </c>
      <c r="GQ100">
        <v>6</v>
      </c>
      <c r="GR100">
        <v>2068</v>
      </c>
      <c r="GS100">
        <v>3</v>
      </c>
      <c r="GT100">
        <v>31</v>
      </c>
      <c r="GU100">
        <v>103.4</v>
      </c>
      <c r="GV100">
        <v>103.5</v>
      </c>
      <c r="GW100">
        <v>1.7297400000000001</v>
      </c>
      <c r="GX100">
        <v>2.5293000000000001</v>
      </c>
      <c r="GY100">
        <v>2.04834</v>
      </c>
      <c r="GZ100">
        <v>2.6269499999999999</v>
      </c>
      <c r="HA100">
        <v>2.1972700000000001</v>
      </c>
      <c r="HB100">
        <v>2.3144499999999999</v>
      </c>
      <c r="HC100">
        <v>37.2181</v>
      </c>
      <c r="HD100">
        <v>14.5085</v>
      </c>
      <c r="HE100">
        <v>18</v>
      </c>
      <c r="HF100">
        <v>537.72699999999998</v>
      </c>
      <c r="HG100">
        <v>759.20100000000002</v>
      </c>
      <c r="HH100">
        <v>31</v>
      </c>
      <c r="HI100">
        <v>32.072099999999999</v>
      </c>
      <c r="HJ100">
        <v>30.000299999999999</v>
      </c>
      <c r="HK100">
        <v>31.992000000000001</v>
      </c>
      <c r="HL100">
        <v>31.993400000000001</v>
      </c>
      <c r="HM100">
        <v>34.621000000000002</v>
      </c>
      <c r="HN100">
        <v>20.0777</v>
      </c>
      <c r="HO100">
        <v>100</v>
      </c>
      <c r="HP100">
        <v>31</v>
      </c>
      <c r="HQ100">
        <v>571.81399999999996</v>
      </c>
      <c r="HR100">
        <v>30.407599999999999</v>
      </c>
      <c r="HS100">
        <v>99.115200000000002</v>
      </c>
      <c r="HT100">
        <v>97.816999999999993</v>
      </c>
    </row>
    <row r="101" spans="1:228" x14ac:dyDescent="0.2">
      <c r="A101">
        <v>86</v>
      </c>
      <c r="B101">
        <v>1676565711.5999999</v>
      </c>
      <c r="C101">
        <v>339.09999990463263</v>
      </c>
      <c r="D101" t="s">
        <v>530</v>
      </c>
      <c r="E101" t="s">
        <v>531</v>
      </c>
      <c r="F101">
        <v>4</v>
      </c>
      <c r="G101">
        <v>1676565709.2874999</v>
      </c>
      <c r="H101">
        <f t="shared" si="34"/>
        <v>3.2136092900445757E-3</v>
      </c>
      <c r="I101">
        <f t="shared" si="35"/>
        <v>3.2136092900445759</v>
      </c>
      <c r="J101">
        <f t="shared" si="36"/>
        <v>13.320588465175065</v>
      </c>
      <c r="K101">
        <f t="shared" si="37"/>
        <v>536.15224999999998</v>
      </c>
      <c r="L101">
        <f t="shared" si="38"/>
        <v>427.96394344525555</v>
      </c>
      <c r="M101">
        <f t="shared" si="39"/>
        <v>43.312906167689356</v>
      </c>
      <c r="N101">
        <f t="shared" si="40"/>
        <v>54.262309831286252</v>
      </c>
      <c r="O101">
        <f t="shared" si="41"/>
        <v>0.22852999508376229</v>
      </c>
      <c r="P101">
        <f t="shared" si="42"/>
        <v>2.764567217516209</v>
      </c>
      <c r="Q101">
        <f t="shared" si="43"/>
        <v>0.21852971236551591</v>
      </c>
      <c r="R101">
        <f t="shared" si="44"/>
        <v>0.13744308711976977</v>
      </c>
      <c r="S101">
        <f t="shared" si="45"/>
        <v>226.11385944760562</v>
      </c>
      <c r="T101">
        <f t="shared" si="46"/>
        <v>32.694703414389267</v>
      </c>
      <c r="U101">
        <f t="shared" si="47"/>
        <v>32.066800000000001</v>
      </c>
      <c r="V101">
        <f t="shared" si="48"/>
        <v>4.7931671670032454</v>
      </c>
      <c r="W101">
        <f t="shared" si="49"/>
        <v>69.786564583158111</v>
      </c>
      <c r="X101">
        <f t="shared" si="50"/>
        <v>3.3648436817433747</v>
      </c>
      <c r="Y101">
        <f t="shared" si="51"/>
        <v>4.8216210410154314</v>
      </c>
      <c r="Z101">
        <f t="shared" si="52"/>
        <v>1.4283234852598707</v>
      </c>
      <c r="AA101">
        <f t="shared" si="53"/>
        <v>-141.72016969096578</v>
      </c>
      <c r="AB101">
        <f t="shared" si="54"/>
        <v>15.599249392333636</v>
      </c>
      <c r="AC101">
        <f t="shared" si="55"/>
        <v>1.2811385091466794</v>
      </c>
      <c r="AD101">
        <f t="shared" si="56"/>
        <v>101.27407765812015</v>
      </c>
      <c r="AE101">
        <f t="shared" si="57"/>
        <v>23.868574347240163</v>
      </c>
      <c r="AF101">
        <f t="shared" si="58"/>
        <v>3.2162225095568839</v>
      </c>
      <c r="AG101">
        <f t="shared" si="59"/>
        <v>13.320588465175065</v>
      </c>
      <c r="AH101">
        <v>576.59704312246413</v>
      </c>
      <c r="AI101">
        <v>557.66269090909088</v>
      </c>
      <c r="AJ101">
        <v>1.6921187292048061</v>
      </c>
      <c r="AK101">
        <v>60.312584789408973</v>
      </c>
      <c r="AL101">
        <f t="shared" si="60"/>
        <v>3.2136092900445759</v>
      </c>
      <c r="AM101">
        <v>30.37683342181818</v>
      </c>
      <c r="AN101">
        <v>33.244597575757567</v>
      </c>
      <c r="AO101">
        <v>-8.188530009803971E-6</v>
      </c>
      <c r="AP101">
        <v>101.54</v>
      </c>
      <c r="AQ101">
        <v>130</v>
      </c>
      <c r="AR101">
        <v>20</v>
      </c>
      <c r="AS101">
        <f t="shared" si="61"/>
        <v>1</v>
      </c>
      <c r="AT101">
        <f t="shared" si="62"/>
        <v>0</v>
      </c>
      <c r="AU101">
        <f t="shared" si="63"/>
        <v>47380.527511948392</v>
      </c>
      <c r="AV101">
        <f t="shared" si="64"/>
        <v>1199.9849999999999</v>
      </c>
      <c r="AW101">
        <f t="shared" si="65"/>
        <v>1025.912919921039</v>
      </c>
      <c r="AX101">
        <f t="shared" si="66"/>
        <v>0.85493811999403246</v>
      </c>
      <c r="AY101">
        <f t="shared" si="67"/>
        <v>0.18843057158848289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1676565709.2874999</v>
      </c>
      <c r="BF101">
        <v>536.15224999999998</v>
      </c>
      <c r="BG101">
        <v>559.77587500000004</v>
      </c>
      <c r="BH101">
        <v>33.247174999999999</v>
      </c>
      <c r="BI101">
        <v>30.3771375</v>
      </c>
      <c r="BJ101">
        <v>542.51662499999998</v>
      </c>
      <c r="BK101">
        <v>33.023012499999993</v>
      </c>
      <c r="BL101">
        <v>650.01775000000009</v>
      </c>
      <c r="BM101">
        <v>101.106875</v>
      </c>
      <c r="BN101">
        <v>0.10002999999999999</v>
      </c>
      <c r="BO101">
        <v>32.171462499999997</v>
      </c>
      <c r="BP101">
        <v>32.066800000000001</v>
      </c>
      <c r="BQ101">
        <v>999.9</v>
      </c>
      <c r="BR101">
        <v>0</v>
      </c>
      <c r="BS101">
        <v>0</v>
      </c>
      <c r="BT101">
        <v>8988.3575000000019</v>
      </c>
      <c r="BU101">
        <v>0</v>
      </c>
      <c r="BV101">
        <v>306.09362499999997</v>
      </c>
      <c r="BW101">
        <v>-23.6237125</v>
      </c>
      <c r="BX101">
        <v>554.59075000000007</v>
      </c>
      <c r="BY101">
        <v>577.31312500000001</v>
      </c>
      <c r="BZ101">
        <v>2.8700312499999998</v>
      </c>
      <c r="CA101">
        <v>559.77587500000004</v>
      </c>
      <c r="CB101">
        <v>30.3771375</v>
      </c>
      <c r="CC101">
        <v>3.3615187500000001</v>
      </c>
      <c r="CD101">
        <v>3.0713387499999998</v>
      </c>
      <c r="CE101">
        <v>25.936074999999999</v>
      </c>
      <c r="CF101">
        <v>24.419799999999999</v>
      </c>
      <c r="CG101">
        <v>1199.9849999999999</v>
      </c>
      <c r="CH101">
        <v>0.49997999999999998</v>
      </c>
      <c r="CI101">
        <v>0.50002024999999994</v>
      </c>
      <c r="CJ101">
        <v>0</v>
      </c>
      <c r="CK101">
        <v>895.31837499999995</v>
      </c>
      <c r="CL101">
        <v>4.9990899999999998</v>
      </c>
      <c r="CM101">
        <v>9701.4512500000001</v>
      </c>
      <c r="CN101">
        <v>9557.6650000000009</v>
      </c>
      <c r="CO101">
        <v>41.843499999999999</v>
      </c>
      <c r="CP101">
        <v>43.686999999999998</v>
      </c>
      <c r="CQ101">
        <v>42.625</v>
      </c>
      <c r="CR101">
        <v>42.694875000000003</v>
      </c>
      <c r="CS101">
        <v>43.179250000000003</v>
      </c>
      <c r="CT101">
        <v>597.46875</v>
      </c>
      <c r="CU101">
        <v>597.51749999999993</v>
      </c>
      <c r="CV101">
        <v>0</v>
      </c>
      <c r="CW101">
        <v>1676565723.3</v>
      </c>
      <c r="CX101">
        <v>0</v>
      </c>
      <c r="CY101">
        <v>1676559501.0999999</v>
      </c>
      <c r="CZ101" t="s">
        <v>356</v>
      </c>
      <c r="DA101">
        <v>1676559501.0999999</v>
      </c>
      <c r="DB101">
        <v>1676559496.5999999</v>
      </c>
      <c r="DC101">
        <v>9</v>
      </c>
      <c r="DD101">
        <v>-0.31900000000000001</v>
      </c>
      <c r="DE101">
        <v>0.04</v>
      </c>
      <c r="DF101">
        <v>-6.032</v>
      </c>
      <c r="DG101">
        <v>0.23799999999999999</v>
      </c>
      <c r="DH101">
        <v>416</v>
      </c>
      <c r="DI101">
        <v>31</v>
      </c>
      <c r="DJ101">
        <v>0.66</v>
      </c>
      <c r="DK101">
        <v>0.35</v>
      </c>
      <c r="DL101">
        <v>-23.33663</v>
      </c>
      <c r="DM101">
        <v>-2.145167729831051</v>
      </c>
      <c r="DN101">
        <v>0.20734131787948121</v>
      </c>
      <c r="DO101">
        <v>0</v>
      </c>
      <c r="DP101">
        <v>2.8922577500000002</v>
      </c>
      <c r="DQ101">
        <v>-0.1863965853658556</v>
      </c>
      <c r="DR101">
        <v>1.8087161674444671E-2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3.2976899999999998</v>
      </c>
      <c r="EB101">
        <v>2.6251500000000001</v>
      </c>
      <c r="EC101">
        <v>0.12410599999999999</v>
      </c>
      <c r="ED101">
        <v>0.125892</v>
      </c>
      <c r="EE101">
        <v>0.13733300000000001</v>
      </c>
      <c r="EF101">
        <v>0.12795799999999999</v>
      </c>
      <c r="EG101">
        <v>26477.3</v>
      </c>
      <c r="EH101">
        <v>26817.200000000001</v>
      </c>
      <c r="EI101">
        <v>28119.8</v>
      </c>
      <c r="EJ101">
        <v>29522.6</v>
      </c>
      <c r="EK101">
        <v>33401.199999999997</v>
      </c>
      <c r="EL101">
        <v>35721.699999999997</v>
      </c>
      <c r="EM101">
        <v>39712.199999999997</v>
      </c>
      <c r="EN101">
        <v>42170.3</v>
      </c>
      <c r="EO101">
        <v>2.01735</v>
      </c>
      <c r="EP101">
        <v>2.2106300000000001</v>
      </c>
      <c r="EQ101">
        <v>0.117086</v>
      </c>
      <c r="ER101">
        <v>0</v>
      </c>
      <c r="ES101">
        <v>30.159300000000002</v>
      </c>
      <c r="ET101">
        <v>999.9</v>
      </c>
      <c r="EU101">
        <v>76.400000000000006</v>
      </c>
      <c r="EV101">
        <v>31.9</v>
      </c>
      <c r="EW101">
        <v>35.876100000000001</v>
      </c>
      <c r="EX101">
        <v>56.790900000000001</v>
      </c>
      <c r="EY101">
        <v>-3.8942299999999999</v>
      </c>
      <c r="EZ101">
        <v>2</v>
      </c>
      <c r="FA101">
        <v>0.36625000000000002</v>
      </c>
      <c r="FB101">
        <v>-0.26533499999999999</v>
      </c>
      <c r="FC101">
        <v>20.2744</v>
      </c>
      <c r="FD101">
        <v>5.2196899999999999</v>
      </c>
      <c r="FE101">
        <v>12.007400000000001</v>
      </c>
      <c r="FF101">
        <v>4.9867999999999997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1.8657999999999999</v>
      </c>
      <c r="FM101">
        <v>1.8621799999999999</v>
      </c>
      <c r="FN101">
        <v>1.8641700000000001</v>
      </c>
      <c r="FO101">
        <v>1.86029</v>
      </c>
      <c r="FP101">
        <v>1.8609599999999999</v>
      </c>
      <c r="FQ101">
        <v>1.8601700000000001</v>
      </c>
      <c r="FR101">
        <v>1.8618699999999999</v>
      </c>
      <c r="FS101">
        <v>1.8584499999999999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-6.375</v>
      </c>
      <c r="GH101">
        <v>0.22420000000000001</v>
      </c>
      <c r="GI101">
        <v>-4.3390407852367989</v>
      </c>
      <c r="GJ101">
        <v>-4.8024823865547416E-3</v>
      </c>
      <c r="GK101">
        <v>2.2541114550050859E-6</v>
      </c>
      <c r="GL101">
        <v>-5.2254267566753844E-10</v>
      </c>
      <c r="GM101">
        <v>0.224158448447625</v>
      </c>
      <c r="GN101">
        <v>0</v>
      </c>
      <c r="GO101">
        <v>0</v>
      </c>
      <c r="GP101">
        <v>0</v>
      </c>
      <c r="GQ101">
        <v>6</v>
      </c>
      <c r="GR101">
        <v>2068</v>
      </c>
      <c r="GS101">
        <v>3</v>
      </c>
      <c r="GT101">
        <v>31</v>
      </c>
      <c r="GU101">
        <v>103.5</v>
      </c>
      <c r="GV101">
        <v>103.6</v>
      </c>
      <c r="GW101">
        <v>1.7468300000000001</v>
      </c>
      <c r="GX101">
        <v>2.5305200000000001</v>
      </c>
      <c r="GY101">
        <v>2.04834</v>
      </c>
      <c r="GZ101">
        <v>2.6281699999999999</v>
      </c>
      <c r="HA101">
        <v>2.1972700000000001</v>
      </c>
      <c r="HB101">
        <v>2.34253</v>
      </c>
      <c r="HC101">
        <v>37.2181</v>
      </c>
      <c r="HD101">
        <v>14.4998</v>
      </c>
      <c r="HE101">
        <v>18</v>
      </c>
      <c r="HF101">
        <v>537.98699999999997</v>
      </c>
      <c r="HG101">
        <v>759.21199999999999</v>
      </c>
      <c r="HH101">
        <v>30.9998</v>
      </c>
      <c r="HI101">
        <v>32.072099999999999</v>
      </c>
      <c r="HJ101">
        <v>30.0002</v>
      </c>
      <c r="HK101">
        <v>31.992699999999999</v>
      </c>
      <c r="HL101">
        <v>31.994199999999999</v>
      </c>
      <c r="HM101">
        <v>34.957500000000003</v>
      </c>
      <c r="HN101">
        <v>20.0777</v>
      </c>
      <c r="HO101">
        <v>100</v>
      </c>
      <c r="HP101">
        <v>31</v>
      </c>
      <c r="HQ101">
        <v>578.49400000000003</v>
      </c>
      <c r="HR101">
        <v>30.424900000000001</v>
      </c>
      <c r="HS101">
        <v>99.115399999999994</v>
      </c>
      <c r="HT101">
        <v>97.815799999999996</v>
      </c>
    </row>
    <row r="102" spans="1:228" x14ac:dyDescent="0.2">
      <c r="A102">
        <v>87</v>
      </c>
      <c r="B102">
        <v>1676565716.0999999</v>
      </c>
      <c r="C102">
        <v>343.59999990463263</v>
      </c>
      <c r="D102" t="s">
        <v>532</v>
      </c>
      <c r="E102" t="s">
        <v>533</v>
      </c>
      <c r="F102">
        <v>4</v>
      </c>
      <c r="G102">
        <v>1676565713.8499999</v>
      </c>
      <c r="H102">
        <f t="shared" si="34"/>
        <v>3.2103952529674465E-3</v>
      </c>
      <c r="I102">
        <f t="shared" si="35"/>
        <v>3.2103952529674467</v>
      </c>
      <c r="J102">
        <f t="shared" si="36"/>
        <v>13.286845084565789</v>
      </c>
      <c r="K102">
        <f t="shared" si="37"/>
        <v>543.69000000000005</v>
      </c>
      <c r="L102">
        <f t="shared" si="38"/>
        <v>435.6258395804345</v>
      </c>
      <c r="M102">
        <f t="shared" si="39"/>
        <v>44.089423913029961</v>
      </c>
      <c r="N102">
        <f t="shared" si="40"/>
        <v>55.02653127822375</v>
      </c>
      <c r="O102">
        <f t="shared" si="41"/>
        <v>0.22863248492861513</v>
      </c>
      <c r="P102">
        <f t="shared" si="42"/>
        <v>2.7633727854700907</v>
      </c>
      <c r="Q102">
        <f t="shared" si="43"/>
        <v>0.21861931900488193</v>
      </c>
      <c r="R102">
        <f t="shared" si="44"/>
        <v>0.13750017108491741</v>
      </c>
      <c r="S102">
        <f t="shared" si="45"/>
        <v>226.11737728472346</v>
      </c>
      <c r="T102">
        <f t="shared" si="46"/>
        <v>32.68046936123325</v>
      </c>
      <c r="U102">
        <f t="shared" si="47"/>
        <v>32.058899999999987</v>
      </c>
      <c r="V102">
        <f t="shared" si="48"/>
        <v>4.7910253938443965</v>
      </c>
      <c r="W102">
        <f t="shared" si="49"/>
        <v>69.843373959265321</v>
      </c>
      <c r="X102">
        <f t="shared" si="50"/>
        <v>3.3646617709303359</v>
      </c>
      <c r="Y102">
        <f t="shared" si="51"/>
        <v>4.817438763615149</v>
      </c>
      <c r="Z102">
        <f t="shared" si="52"/>
        <v>1.4263636229140606</v>
      </c>
      <c r="AA102">
        <f t="shared" si="53"/>
        <v>-141.57843065586439</v>
      </c>
      <c r="AB102">
        <f t="shared" si="54"/>
        <v>14.482616527841634</v>
      </c>
      <c r="AC102">
        <f t="shared" si="55"/>
        <v>1.1898095514601967</v>
      </c>
      <c r="AD102">
        <f t="shared" si="56"/>
        <v>100.21137270816089</v>
      </c>
      <c r="AE102">
        <f t="shared" si="57"/>
        <v>23.945372203715522</v>
      </c>
      <c r="AF102">
        <f t="shared" si="58"/>
        <v>3.2089534347718631</v>
      </c>
      <c r="AG102">
        <f t="shared" si="59"/>
        <v>13.286845084565789</v>
      </c>
      <c r="AH102">
        <v>584.36028236271534</v>
      </c>
      <c r="AI102">
        <v>565.38095151515142</v>
      </c>
      <c r="AJ102">
        <v>1.7126754778267019</v>
      </c>
      <c r="AK102">
        <v>60.312584789408973</v>
      </c>
      <c r="AL102">
        <f t="shared" si="60"/>
        <v>3.2103952529674467</v>
      </c>
      <c r="AM102">
        <v>30.380443239393941</v>
      </c>
      <c r="AN102">
        <v>33.245370303030292</v>
      </c>
      <c r="AO102">
        <v>1.1590057882581251E-6</v>
      </c>
      <c r="AP102">
        <v>101.54</v>
      </c>
      <c r="AQ102">
        <v>130</v>
      </c>
      <c r="AR102">
        <v>20</v>
      </c>
      <c r="AS102">
        <f t="shared" si="61"/>
        <v>1</v>
      </c>
      <c r="AT102">
        <f t="shared" si="62"/>
        <v>0</v>
      </c>
      <c r="AU102">
        <f t="shared" si="63"/>
        <v>47350.003627253645</v>
      </c>
      <c r="AV102">
        <f t="shared" si="64"/>
        <v>1200.0050000000001</v>
      </c>
      <c r="AW102">
        <f t="shared" si="65"/>
        <v>1025.9298887485613</v>
      </c>
      <c r="AX102">
        <f t="shared" si="66"/>
        <v>0.85493801171541894</v>
      </c>
      <c r="AY102">
        <f t="shared" si="67"/>
        <v>0.18843036261075866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1676565713.8499999</v>
      </c>
      <c r="BF102">
        <v>543.69000000000005</v>
      </c>
      <c r="BG102">
        <v>567.404</v>
      </c>
      <c r="BH102">
        <v>33.244562500000001</v>
      </c>
      <c r="BI102">
        <v>30.380912500000001</v>
      </c>
      <c r="BJ102">
        <v>550.07574999999997</v>
      </c>
      <c r="BK102">
        <v>33.0204375</v>
      </c>
      <c r="BL102">
        <v>649.99699999999996</v>
      </c>
      <c r="BM102">
        <v>101.109375</v>
      </c>
      <c r="BN102">
        <v>0.100011375</v>
      </c>
      <c r="BO102">
        <v>32.156112500000013</v>
      </c>
      <c r="BP102">
        <v>32.058899999999987</v>
      </c>
      <c r="BQ102">
        <v>999.9</v>
      </c>
      <c r="BR102">
        <v>0</v>
      </c>
      <c r="BS102">
        <v>0</v>
      </c>
      <c r="BT102">
        <v>8981.7962499999994</v>
      </c>
      <c r="BU102">
        <v>0</v>
      </c>
      <c r="BV102">
        <v>324.17512499999998</v>
      </c>
      <c r="BW102">
        <v>-23.71405</v>
      </c>
      <c r="BX102">
        <v>562.38637500000004</v>
      </c>
      <c r="BY102">
        <v>585.18237499999998</v>
      </c>
      <c r="BZ102">
        <v>2.86365625</v>
      </c>
      <c r="CA102">
        <v>567.404</v>
      </c>
      <c r="CB102">
        <v>30.380912500000001</v>
      </c>
      <c r="CC102">
        <v>3.3613387499999998</v>
      </c>
      <c r="CD102">
        <v>3.0717975000000002</v>
      </c>
      <c r="CE102">
        <v>25.935187500000001</v>
      </c>
      <c r="CF102">
        <v>24.4223125</v>
      </c>
      <c r="CG102">
        <v>1200.0050000000001</v>
      </c>
      <c r="CH102">
        <v>0.49998350000000003</v>
      </c>
      <c r="CI102">
        <v>0.50001687500000003</v>
      </c>
      <c r="CJ102">
        <v>0</v>
      </c>
      <c r="CK102">
        <v>896.49687499999993</v>
      </c>
      <c r="CL102">
        <v>4.9990899999999998</v>
      </c>
      <c r="CM102">
        <v>9724.4074999999993</v>
      </c>
      <c r="CN102">
        <v>9557.84375</v>
      </c>
      <c r="CO102">
        <v>41.811999999999998</v>
      </c>
      <c r="CP102">
        <v>43.686999999999998</v>
      </c>
      <c r="CQ102">
        <v>42.625</v>
      </c>
      <c r="CR102">
        <v>42.686999999999998</v>
      </c>
      <c r="CS102">
        <v>43.186999999999998</v>
      </c>
      <c r="CT102">
        <v>597.48374999999999</v>
      </c>
      <c r="CU102">
        <v>597.52374999999995</v>
      </c>
      <c r="CV102">
        <v>0</v>
      </c>
      <c r="CW102">
        <v>1676565727.5</v>
      </c>
      <c r="CX102">
        <v>0</v>
      </c>
      <c r="CY102">
        <v>1676559501.0999999</v>
      </c>
      <c r="CZ102" t="s">
        <v>356</v>
      </c>
      <c r="DA102">
        <v>1676559501.0999999</v>
      </c>
      <c r="DB102">
        <v>1676559496.5999999</v>
      </c>
      <c r="DC102">
        <v>9</v>
      </c>
      <c r="DD102">
        <v>-0.31900000000000001</v>
      </c>
      <c r="DE102">
        <v>0.04</v>
      </c>
      <c r="DF102">
        <v>-6.032</v>
      </c>
      <c r="DG102">
        <v>0.23799999999999999</v>
      </c>
      <c r="DH102">
        <v>416</v>
      </c>
      <c r="DI102">
        <v>31</v>
      </c>
      <c r="DJ102">
        <v>0.66</v>
      </c>
      <c r="DK102">
        <v>0.35</v>
      </c>
      <c r="DL102">
        <v>-23.441700000000001</v>
      </c>
      <c r="DM102">
        <v>-2.0249770034843571</v>
      </c>
      <c r="DN102">
        <v>0.20156242874833299</v>
      </c>
      <c r="DO102">
        <v>0</v>
      </c>
      <c r="DP102">
        <v>2.8833973170731708</v>
      </c>
      <c r="DQ102">
        <v>-0.16063149825784179</v>
      </c>
      <c r="DR102">
        <v>1.6169444840823721E-2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3.29765</v>
      </c>
      <c r="EB102">
        <v>2.6251099999999998</v>
      </c>
      <c r="EC102">
        <v>0.12532399999999999</v>
      </c>
      <c r="ED102">
        <v>0.12709400000000001</v>
      </c>
      <c r="EE102">
        <v>0.13733400000000001</v>
      </c>
      <c r="EF102">
        <v>0.127971</v>
      </c>
      <c r="EG102">
        <v>26440.3</v>
      </c>
      <c r="EH102">
        <v>26780.2</v>
      </c>
      <c r="EI102">
        <v>28119.8</v>
      </c>
      <c r="EJ102">
        <v>29522.400000000001</v>
      </c>
      <c r="EK102">
        <v>33401.300000000003</v>
      </c>
      <c r="EL102">
        <v>35721.199999999997</v>
      </c>
      <c r="EM102">
        <v>39712.199999999997</v>
      </c>
      <c r="EN102">
        <v>42170.3</v>
      </c>
      <c r="EO102">
        <v>2.0173700000000001</v>
      </c>
      <c r="EP102">
        <v>2.21082</v>
      </c>
      <c r="EQ102">
        <v>0.11740299999999999</v>
      </c>
      <c r="ER102">
        <v>0</v>
      </c>
      <c r="ES102">
        <v>30.147500000000001</v>
      </c>
      <c r="ET102">
        <v>999.9</v>
      </c>
      <c r="EU102">
        <v>76.400000000000006</v>
      </c>
      <c r="EV102">
        <v>31.9</v>
      </c>
      <c r="EW102">
        <v>35.8767</v>
      </c>
      <c r="EX102">
        <v>56.280900000000003</v>
      </c>
      <c r="EY102">
        <v>-4.0344499999999996</v>
      </c>
      <c r="EZ102">
        <v>2</v>
      </c>
      <c r="FA102">
        <v>0.36634100000000003</v>
      </c>
      <c r="FB102">
        <v>-0.26686300000000002</v>
      </c>
      <c r="FC102">
        <v>20.2745</v>
      </c>
      <c r="FD102">
        <v>5.2195400000000003</v>
      </c>
      <c r="FE102">
        <v>12.005800000000001</v>
      </c>
      <c r="FF102">
        <v>4.9864499999999996</v>
      </c>
      <c r="FG102">
        <v>3.2844000000000002</v>
      </c>
      <c r="FH102">
        <v>9999</v>
      </c>
      <c r="FI102">
        <v>9999</v>
      </c>
      <c r="FJ102">
        <v>9999</v>
      </c>
      <c r="FK102">
        <v>999.9</v>
      </c>
      <c r="FL102">
        <v>1.86581</v>
      </c>
      <c r="FM102">
        <v>1.8621799999999999</v>
      </c>
      <c r="FN102">
        <v>1.8641700000000001</v>
      </c>
      <c r="FO102">
        <v>1.86026</v>
      </c>
      <c r="FP102">
        <v>1.86097</v>
      </c>
      <c r="FQ102">
        <v>1.8601799999999999</v>
      </c>
      <c r="FR102">
        <v>1.8618699999999999</v>
      </c>
      <c r="FS102">
        <v>1.8584400000000001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-6.3970000000000002</v>
      </c>
      <c r="GH102">
        <v>0.22409999999999999</v>
      </c>
      <c r="GI102">
        <v>-4.3390407852367989</v>
      </c>
      <c r="GJ102">
        <v>-4.8024823865547416E-3</v>
      </c>
      <c r="GK102">
        <v>2.2541114550050859E-6</v>
      </c>
      <c r="GL102">
        <v>-5.2254267566753844E-10</v>
      </c>
      <c r="GM102">
        <v>0.224158448447625</v>
      </c>
      <c r="GN102">
        <v>0</v>
      </c>
      <c r="GO102">
        <v>0</v>
      </c>
      <c r="GP102">
        <v>0</v>
      </c>
      <c r="GQ102">
        <v>6</v>
      </c>
      <c r="GR102">
        <v>2068</v>
      </c>
      <c r="GS102">
        <v>3</v>
      </c>
      <c r="GT102">
        <v>31</v>
      </c>
      <c r="GU102">
        <v>103.6</v>
      </c>
      <c r="GV102">
        <v>103.7</v>
      </c>
      <c r="GW102">
        <v>1.7639199999999999</v>
      </c>
      <c r="GX102">
        <v>2.5341800000000001</v>
      </c>
      <c r="GY102">
        <v>2.04834</v>
      </c>
      <c r="GZ102">
        <v>2.6281699999999999</v>
      </c>
      <c r="HA102">
        <v>2.1972700000000001</v>
      </c>
      <c r="HB102">
        <v>2.32666</v>
      </c>
      <c r="HC102">
        <v>37.2181</v>
      </c>
      <c r="HD102">
        <v>14.491</v>
      </c>
      <c r="HE102">
        <v>18</v>
      </c>
      <c r="HF102">
        <v>538.02800000000002</v>
      </c>
      <c r="HG102">
        <v>759.44299999999998</v>
      </c>
      <c r="HH102">
        <v>30.999700000000001</v>
      </c>
      <c r="HI102">
        <v>32.0749</v>
      </c>
      <c r="HJ102">
        <v>30.000299999999999</v>
      </c>
      <c r="HK102">
        <v>31.9956</v>
      </c>
      <c r="HL102">
        <v>31.9971</v>
      </c>
      <c r="HM102">
        <v>35.357700000000001</v>
      </c>
      <c r="HN102">
        <v>20.0777</v>
      </c>
      <c r="HO102">
        <v>100</v>
      </c>
      <c r="HP102">
        <v>31</v>
      </c>
      <c r="HQ102">
        <v>585.17899999999997</v>
      </c>
      <c r="HR102">
        <v>30.447900000000001</v>
      </c>
      <c r="HS102">
        <v>99.115399999999994</v>
      </c>
      <c r="HT102">
        <v>97.8155</v>
      </c>
    </row>
    <row r="103" spans="1:228" x14ac:dyDescent="0.2">
      <c r="A103">
        <v>88</v>
      </c>
      <c r="B103">
        <v>1676565720.0999999</v>
      </c>
      <c r="C103">
        <v>347.59999990463263</v>
      </c>
      <c r="D103" t="s">
        <v>534</v>
      </c>
      <c r="E103" t="s">
        <v>535</v>
      </c>
      <c r="F103">
        <v>4</v>
      </c>
      <c r="G103">
        <v>1676565718.0999999</v>
      </c>
      <c r="H103">
        <f t="shared" si="34"/>
        <v>3.2052973566520783E-3</v>
      </c>
      <c r="I103">
        <f t="shared" si="35"/>
        <v>3.2052973566520784</v>
      </c>
      <c r="J103">
        <f t="shared" si="36"/>
        <v>13.448459240572026</v>
      </c>
      <c r="K103">
        <f t="shared" si="37"/>
        <v>550.7235714285714</v>
      </c>
      <c r="L103">
        <f t="shared" si="38"/>
        <v>441.43928964512207</v>
      </c>
      <c r="M103">
        <f t="shared" si="39"/>
        <v>44.678729983750138</v>
      </c>
      <c r="N103">
        <f t="shared" si="40"/>
        <v>55.739555405964012</v>
      </c>
      <c r="O103">
        <f t="shared" si="41"/>
        <v>0.22881614313180682</v>
      </c>
      <c r="P103">
        <f t="shared" si="42"/>
        <v>2.7649555447433922</v>
      </c>
      <c r="Q103">
        <f t="shared" si="43"/>
        <v>0.21879273362017918</v>
      </c>
      <c r="R103">
        <f t="shared" si="44"/>
        <v>0.137609430131548</v>
      </c>
      <c r="S103">
        <f t="shared" si="45"/>
        <v>226.1125582361604</v>
      </c>
      <c r="T103">
        <f t="shared" si="46"/>
        <v>32.674546063215921</v>
      </c>
      <c r="U103">
        <f t="shared" si="47"/>
        <v>32.046785714285711</v>
      </c>
      <c r="V103">
        <f t="shared" si="48"/>
        <v>4.7877427017665957</v>
      </c>
      <c r="W103">
        <f t="shared" si="49"/>
        <v>69.872243604615548</v>
      </c>
      <c r="X103">
        <f t="shared" si="50"/>
        <v>3.3647182805159681</v>
      </c>
      <c r="Y103">
        <f t="shared" si="51"/>
        <v>4.8155291814526837</v>
      </c>
      <c r="Z103">
        <f t="shared" si="52"/>
        <v>1.4230244212506276</v>
      </c>
      <c r="AA103">
        <f t="shared" si="53"/>
        <v>-141.35361342835665</v>
      </c>
      <c r="AB103">
        <f t="shared" si="54"/>
        <v>15.251405674236235</v>
      </c>
      <c r="AC103">
        <f t="shared" si="55"/>
        <v>1.2521339130469509</v>
      </c>
      <c r="AD103">
        <f t="shared" si="56"/>
        <v>101.26248439508693</v>
      </c>
      <c r="AE103">
        <f t="shared" si="57"/>
        <v>24.045763312205278</v>
      </c>
      <c r="AF103">
        <f t="shared" si="58"/>
        <v>3.2059102787759732</v>
      </c>
      <c r="AG103">
        <f t="shared" si="59"/>
        <v>13.448459240572026</v>
      </c>
      <c r="AH103">
        <v>591.31525290270315</v>
      </c>
      <c r="AI103">
        <v>572.21182424242409</v>
      </c>
      <c r="AJ103">
        <v>1.7043434692201609</v>
      </c>
      <c r="AK103">
        <v>60.312584789408973</v>
      </c>
      <c r="AL103">
        <f t="shared" si="60"/>
        <v>3.2052973566520784</v>
      </c>
      <c r="AM103">
        <v>30.38267042883119</v>
      </c>
      <c r="AN103">
        <v>33.243170909090907</v>
      </c>
      <c r="AO103">
        <v>-1.4309500016061939E-7</v>
      </c>
      <c r="AP103">
        <v>101.54</v>
      </c>
      <c r="AQ103">
        <v>131</v>
      </c>
      <c r="AR103">
        <v>20</v>
      </c>
      <c r="AS103">
        <f t="shared" si="61"/>
        <v>1</v>
      </c>
      <c r="AT103">
        <f t="shared" si="62"/>
        <v>0</v>
      </c>
      <c r="AU103">
        <f t="shared" si="63"/>
        <v>47394.738565829699</v>
      </c>
      <c r="AV103">
        <f t="shared" si="64"/>
        <v>1199.975714285715</v>
      </c>
      <c r="AW103">
        <f t="shared" si="65"/>
        <v>1025.9052135938662</v>
      </c>
      <c r="AX103">
        <f t="shared" si="66"/>
        <v>0.85493831365123563</v>
      </c>
      <c r="AY103">
        <f t="shared" si="67"/>
        <v>0.18843094534688462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1676565718.0999999</v>
      </c>
      <c r="BF103">
        <v>550.7235714285714</v>
      </c>
      <c r="BG103">
        <v>574.5504285714286</v>
      </c>
      <c r="BH103">
        <v>33.244428571428571</v>
      </c>
      <c r="BI103">
        <v>30.383385714285719</v>
      </c>
      <c r="BJ103">
        <v>557.1288571428571</v>
      </c>
      <c r="BK103">
        <v>33.020299999999999</v>
      </c>
      <c r="BL103">
        <v>649.97242857142851</v>
      </c>
      <c r="BM103">
        <v>101.11157142857139</v>
      </c>
      <c r="BN103">
        <v>9.9922500000000011E-2</v>
      </c>
      <c r="BO103">
        <v>32.14909999999999</v>
      </c>
      <c r="BP103">
        <v>32.046785714285711</v>
      </c>
      <c r="BQ103">
        <v>999.89999999999986</v>
      </c>
      <c r="BR103">
        <v>0</v>
      </c>
      <c r="BS103">
        <v>0</v>
      </c>
      <c r="BT103">
        <v>8990.0014285714278</v>
      </c>
      <c r="BU103">
        <v>0</v>
      </c>
      <c r="BV103">
        <v>395.77928571428572</v>
      </c>
      <c r="BW103">
        <v>-23.826614285714289</v>
      </c>
      <c r="BX103">
        <v>569.66157142857151</v>
      </c>
      <c r="BY103">
        <v>592.55385714285705</v>
      </c>
      <c r="BZ103">
        <v>2.8610514285714279</v>
      </c>
      <c r="CA103">
        <v>574.5504285714286</v>
      </c>
      <c r="CB103">
        <v>30.383385714285719</v>
      </c>
      <c r="CC103">
        <v>3.361395714285714</v>
      </c>
      <c r="CD103">
        <v>3.072111428571429</v>
      </c>
      <c r="CE103">
        <v>25.93544285714286</v>
      </c>
      <c r="CF103">
        <v>24.423999999999999</v>
      </c>
      <c r="CG103">
        <v>1199.975714285715</v>
      </c>
      <c r="CH103">
        <v>0.49997285714285722</v>
      </c>
      <c r="CI103">
        <v>0.50002742857142857</v>
      </c>
      <c r="CJ103">
        <v>0</v>
      </c>
      <c r="CK103">
        <v>897.21114285714305</v>
      </c>
      <c r="CL103">
        <v>4.9990899999999998</v>
      </c>
      <c r="CM103">
        <v>9746.0642857142848</v>
      </c>
      <c r="CN103">
        <v>9557.5614285714291</v>
      </c>
      <c r="CO103">
        <v>41.811999999999998</v>
      </c>
      <c r="CP103">
        <v>43.686999999999998</v>
      </c>
      <c r="CQ103">
        <v>42.625</v>
      </c>
      <c r="CR103">
        <v>42.686999999999998</v>
      </c>
      <c r="CS103">
        <v>43.186999999999998</v>
      </c>
      <c r="CT103">
        <v>597.45571428571418</v>
      </c>
      <c r="CU103">
        <v>597.5200000000001</v>
      </c>
      <c r="CV103">
        <v>0</v>
      </c>
      <c r="CW103">
        <v>1676565731.7</v>
      </c>
      <c r="CX103">
        <v>0</v>
      </c>
      <c r="CY103">
        <v>1676559501.0999999</v>
      </c>
      <c r="CZ103" t="s">
        <v>356</v>
      </c>
      <c r="DA103">
        <v>1676559501.0999999</v>
      </c>
      <c r="DB103">
        <v>1676559496.5999999</v>
      </c>
      <c r="DC103">
        <v>9</v>
      </c>
      <c r="DD103">
        <v>-0.31900000000000001</v>
      </c>
      <c r="DE103">
        <v>0.04</v>
      </c>
      <c r="DF103">
        <v>-6.032</v>
      </c>
      <c r="DG103">
        <v>0.23799999999999999</v>
      </c>
      <c r="DH103">
        <v>416</v>
      </c>
      <c r="DI103">
        <v>31</v>
      </c>
      <c r="DJ103">
        <v>0.66</v>
      </c>
      <c r="DK103">
        <v>0.35</v>
      </c>
      <c r="DL103">
        <v>-23.5904375</v>
      </c>
      <c r="DM103">
        <v>-1.7810217636021941</v>
      </c>
      <c r="DN103">
        <v>0.1739599935150318</v>
      </c>
      <c r="DO103">
        <v>0</v>
      </c>
      <c r="DP103">
        <v>2.872598</v>
      </c>
      <c r="DQ103">
        <v>-0.103972232645408</v>
      </c>
      <c r="DR103">
        <v>1.038189847763887E-2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3.29772</v>
      </c>
      <c r="EB103">
        <v>2.62527</v>
      </c>
      <c r="EC103">
        <v>0.126389</v>
      </c>
      <c r="ED103">
        <v>0.12815299999999999</v>
      </c>
      <c r="EE103">
        <v>0.13733100000000001</v>
      </c>
      <c r="EF103">
        <v>0.12797700000000001</v>
      </c>
      <c r="EG103">
        <v>26407.7</v>
      </c>
      <c r="EH103">
        <v>26747.5</v>
      </c>
      <c r="EI103">
        <v>28119.3</v>
      </c>
      <c r="EJ103">
        <v>29522.3</v>
      </c>
      <c r="EK103">
        <v>33400.9</v>
      </c>
      <c r="EL103">
        <v>35720.6</v>
      </c>
      <c r="EM103">
        <v>39711.599999999999</v>
      </c>
      <c r="EN103">
        <v>42169.8</v>
      </c>
      <c r="EO103">
        <v>2.0170499999999998</v>
      </c>
      <c r="EP103">
        <v>2.2109000000000001</v>
      </c>
      <c r="EQ103">
        <v>0.117123</v>
      </c>
      <c r="ER103">
        <v>0</v>
      </c>
      <c r="ES103">
        <v>30.1371</v>
      </c>
      <c r="ET103">
        <v>999.9</v>
      </c>
      <c r="EU103">
        <v>76.400000000000006</v>
      </c>
      <c r="EV103">
        <v>31.9</v>
      </c>
      <c r="EW103">
        <v>35.873199999999997</v>
      </c>
      <c r="EX103">
        <v>56.760899999999999</v>
      </c>
      <c r="EY103">
        <v>-3.98237</v>
      </c>
      <c r="EZ103">
        <v>2</v>
      </c>
      <c r="FA103">
        <v>0.36666700000000002</v>
      </c>
      <c r="FB103">
        <v>-0.26883400000000002</v>
      </c>
      <c r="FC103">
        <v>20.2745</v>
      </c>
      <c r="FD103">
        <v>5.2193899999999998</v>
      </c>
      <c r="FE103">
        <v>12.0053</v>
      </c>
      <c r="FF103">
        <v>4.9866000000000001</v>
      </c>
      <c r="FG103">
        <v>3.28443</v>
      </c>
      <c r="FH103">
        <v>9999</v>
      </c>
      <c r="FI103">
        <v>9999</v>
      </c>
      <c r="FJ103">
        <v>9999</v>
      </c>
      <c r="FK103">
        <v>999.9</v>
      </c>
      <c r="FL103">
        <v>1.86581</v>
      </c>
      <c r="FM103">
        <v>1.8621700000000001</v>
      </c>
      <c r="FN103">
        <v>1.8641700000000001</v>
      </c>
      <c r="FO103">
        <v>1.86026</v>
      </c>
      <c r="FP103">
        <v>1.8609599999999999</v>
      </c>
      <c r="FQ103">
        <v>1.8601399999999999</v>
      </c>
      <c r="FR103">
        <v>1.86188</v>
      </c>
      <c r="FS103">
        <v>1.85843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-6.415</v>
      </c>
      <c r="GH103">
        <v>0.22409999999999999</v>
      </c>
      <c r="GI103">
        <v>-4.3390407852367989</v>
      </c>
      <c r="GJ103">
        <v>-4.8024823865547416E-3</v>
      </c>
      <c r="GK103">
        <v>2.2541114550050859E-6</v>
      </c>
      <c r="GL103">
        <v>-5.2254267566753844E-10</v>
      </c>
      <c r="GM103">
        <v>0.224158448447625</v>
      </c>
      <c r="GN103">
        <v>0</v>
      </c>
      <c r="GO103">
        <v>0</v>
      </c>
      <c r="GP103">
        <v>0</v>
      </c>
      <c r="GQ103">
        <v>6</v>
      </c>
      <c r="GR103">
        <v>2068</v>
      </c>
      <c r="GS103">
        <v>3</v>
      </c>
      <c r="GT103">
        <v>31</v>
      </c>
      <c r="GU103">
        <v>103.7</v>
      </c>
      <c r="GV103">
        <v>103.7</v>
      </c>
      <c r="GW103">
        <v>1.78101</v>
      </c>
      <c r="GX103">
        <v>2.5415000000000001</v>
      </c>
      <c r="GY103">
        <v>2.04834</v>
      </c>
      <c r="GZ103">
        <v>2.6281699999999999</v>
      </c>
      <c r="HA103">
        <v>2.1972700000000001</v>
      </c>
      <c r="HB103">
        <v>2.3156699999999999</v>
      </c>
      <c r="HC103">
        <v>37.2181</v>
      </c>
      <c r="HD103">
        <v>14.4735</v>
      </c>
      <c r="HE103">
        <v>18</v>
      </c>
      <c r="HF103">
        <v>537.81799999999998</v>
      </c>
      <c r="HG103">
        <v>759.51599999999996</v>
      </c>
      <c r="HH103">
        <v>30.999600000000001</v>
      </c>
      <c r="HI103">
        <v>32.0749</v>
      </c>
      <c r="HJ103">
        <v>30.000299999999999</v>
      </c>
      <c r="HK103">
        <v>31.996600000000001</v>
      </c>
      <c r="HL103">
        <v>31.9971</v>
      </c>
      <c r="HM103">
        <v>35.692999999999998</v>
      </c>
      <c r="HN103">
        <v>20.0777</v>
      </c>
      <c r="HO103">
        <v>100</v>
      </c>
      <c r="HP103">
        <v>31</v>
      </c>
      <c r="HQ103">
        <v>591.85699999999997</v>
      </c>
      <c r="HR103">
        <v>30.467500000000001</v>
      </c>
      <c r="HS103">
        <v>99.113699999999994</v>
      </c>
      <c r="HT103">
        <v>97.814700000000002</v>
      </c>
    </row>
    <row r="104" spans="1:228" x14ac:dyDescent="0.2">
      <c r="A104">
        <v>89</v>
      </c>
      <c r="B104">
        <v>1676565724.0999999</v>
      </c>
      <c r="C104">
        <v>351.59999990463263</v>
      </c>
      <c r="D104" t="s">
        <v>536</v>
      </c>
      <c r="E104" t="s">
        <v>537</v>
      </c>
      <c r="F104">
        <v>4</v>
      </c>
      <c r="G104">
        <v>1676565721.7874999</v>
      </c>
      <c r="H104">
        <f t="shared" si="34"/>
        <v>3.2002020883633068E-3</v>
      </c>
      <c r="I104">
        <f t="shared" si="35"/>
        <v>3.2002020883633069</v>
      </c>
      <c r="J104">
        <f t="shared" si="36"/>
        <v>13.663745755056382</v>
      </c>
      <c r="K104">
        <f t="shared" si="37"/>
        <v>556.76037499999995</v>
      </c>
      <c r="L104">
        <f t="shared" si="38"/>
        <v>445.78143272973182</v>
      </c>
      <c r="M104">
        <f t="shared" si="39"/>
        <v>45.118309100175118</v>
      </c>
      <c r="N104">
        <f t="shared" si="40"/>
        <v>56.350679614799482</v>
      </c>
      <c r="O104">
        <f t="shared" si="41"/>
        <v>0.22876167626324556</v>
      </c>
      <c r="P104">
        <f t="shared" si="42"/>
        <v>2.7633369514460977</v>
      </c>
      <c r="Q104">
        <f t="shared" si="43"/>
        <v>0.21873733384007296</v>
      </c>
      <c r="R104">
        <f t="shared" si="44"/>
        <v>0.13757487354004849</v>
      </c>
      <c r="S104">
        <f t="shared" si="45"/>
        <v>226.1188619083805</v>
      </c>
      <c r="T104">
        <f t="shared" si="46"/>
        <v>32.673764291054439</v>
      </c>
      <c r="U104">
        <f t="shared" si="47"/>
        <v>32.038550000000001</v>
      </c>
      <c r="V104">
        <f t="shared" si="48"/>
        <v>4.7855121313023563</v>
      </c>
      <c r="W104">
        <f t="shared" si="49"/>
        <v>69.874838615858863</v>
      </c>
      <c r="X104">
        <f t="shared" si="50"/>
        <v>3.3643676628820667</v>
      </c>
      <c r="Y104">
        <f t="shared" si="51"/>
        <v>4.8148485628394511</v>
      </c>
      <c r="Z104">
        <f t="shared" si="52"/>
        <v>1.4211444684202896</v>
      </c>
      <c r="AA104">
        <f t="shared" si="53"/>
        <v>-141.12891209682184</v>
      </c>
      <c r="AB104">
        <f t="shared" si="54"/>
        <v>16.096967197534276</v>
      </c>
      <c r="AC104">
        <f t="shared" si="55"/>
        <v>1.3222584503589674</v>
      </c>
      <c r="AD104">
        <f t="shared" si="56"/>
        <v>102.40917545945189</v>
      </c>
      <c r="AE104">
        <f t="shared" si="57"/>
        <v>24.222062427080708</v>
      </c>
      <c r="AF104">
        <f t="shared" si="58"/>
        <v>3.2004771636451301</v>
      </c>
      <c r="AG104">
        <f t="shared" si="59"/>
        <v>13.663745755056382</v>
      </c>
      <c r="AH104">
        <v>598.25732391737165</v>
      </c>
      <c r="AI104">
        <v>578.97896363636335</v>
      </c>
      <c r="AJ104">
        <v>1.6964816264119189</v>
      </c>
      <c r="AK104">
        <v>60.312584789408973</v>
      </c>
      <c r="AL104">
        <f t="shared" si="60"/>
        <v>3.2002020883633069</v>
      </c>
      <c r="AM104">
        <v>30.384057172424249</v>
      </c>
      <c r="AN104">
        <v>33.239950909090886</v>
      </c>
      <c r="AO104">
        <v>-1.3891169762108699E-5</v>
      </c>
      <c r="AP104">
        <v>101.54</v>
      </c>
      <c r="AQ104">
        <v>130</v>
      </c>
      <c r="AR104">
        <v>20</v>
      </c>
      <c r="AS104">
        <f t="shared" si="61"/>
        <v>1</v>
      </c>
      <c r="AT104">
        <f t="shared" si="62"/>
        <v>0</v>
      </c>
      <c r="AU104">
        <f t="shared" si="63"/>
        <v>47350.507454234023</v>
      </c>
      <c r="AV104">
        <f t="shared" si="64"/>
        <v>1200.0074999999999</v>
      </c>
      <c r="AW104">
        <f t="shared" si="65"/>
        <v>1025.9325512478654</v>
      </c>
      <c r="AX104">
        <f t="shared" si="66"/>
        <v>0.85493844934124619</v>
      </c>
      <c r="AY104">
        <f t="shared" si="67"/>
        <v>0.18843120722860524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1676565721.7874999</v>
      </c>
      <c r="BF104">
        <v>556.76037499999995</v>
      </c>
      <c r="BG104">
        <v>580.76375000000007</v>
      </c>
      <c r="BH104">
        <v>33.240887499999999</v>
      </c>
      <c r="BI104">
        <v>30.3848375</v>
      </c>
      <c r="BJ104">
        <v>563.18212500000004</v>
      </c>
      <c r="BK104">
        <v>33.016725000000001</v>
      </c>
      <c r="BL104">
        <v>650.00762499999996</v>
      </c>
      <c r="BM104">
        <v>101.111625</v>
      </c>
      <c r="BN104">
        <v>0.1001029625</v>
      </c>
      <c r="BO104">
        <v>32.146600000000007</v>
      </c>
      <c r="BP104">
        <v>32.038550000000001</v>
      </c>
      <c r="BQ104">
        <v>999.9</v>
      </c>
      <c r="BR104">
        <v>0</v>
      </c>
      <c r="BS104">
        <v>0</v>
      </c>
      <c r="BT104">
        <v>8981.40625</v>
      </c>
      <c r="BU104">
        <v>0</v>
      </c>
      <c r="BV104">
        <v>390.51537500000001</v>
      </c>
      <c r="BW104">
        <v>-24.003387499999999</v>
      </c>
      <c r="BX104">
        <v>575.90387499999997</v>
      </c>
      <c r="BY104">
        <v>598.96299999999997</v>
      </c>
      <c r="BZ104">
        <v>2.8560349999999999</v>
      </c>
      <c r="CA104">
        <v>580.76375000000007</v>
      </c>
      <c r="CB104">
        <v>30.3848375</v>
      </c>
      <c r="CC104">
        <v>3.3610337499999998</v>
      </c>
      <c r="CD104">
        <v>3.0722575000000001</v>
      </c>
      <c r="CE104">
        <v>25.9336375</v>
      </c>
      <c r="CF104">
        <v>24.424787500000001</v>
      </c>
      <c r="CG104">
        <v>1200.0074999999999</v>
      </c>
      <c r="CH104">
        <v>0.49996787500000001</v>
      </c>
      <c r="CI104">
        <v>0.50003274999999991</v>
      </c>
      <c r="CJ104">
        <v>0</v>
      </c>
      <c r="CK104">
        <v>897.82600000000002</v>
      </c>
      <c r="CL104">
        <v>4.9990899999999998</v>
      </c>
      <c r="CM104">
        <v>9738.07</v>
      </c>
      <c r="CN104">
        <v>9557.8037499999991</v>
      </c>
      <c r="CO104">
        <v>41.811999999999998</v>
      </c>
      <c r="CP104">
        <v>43.648249999999997</v>
      </c>
      <c r="CQ104">
        <v>42.625</v>
      </c>
      <c r="CR104">
        <v>42.686999999999998</v>
      </c>
      <c r="CS104">
        <v>43.171499999999988</v>
      </c>
      <c r="CT104">
        <v>597.46749999999997</v>
      </c>
      <c r="CU104">
        <v>597.54250000000002</v>
      </c>
      <c r="CV104">
        <v>0</v>
      </c>
      <c r="CW104">
        <v>1676565735.9000001</v>
      </c>
      <c r="CX104">
        <v>0</v>
      </c>
      <c r="CY104">
        <v>1676559501.0999999</v>
      </c>
      <c r="CZ104" t="s">
        <v>356</v>
      </c>
      <c r="DA104">
        <v>1676559501.0999999</v>
      </c>
      <c r="DB104">
        <v>1676559496.5999999</v>
      </c>
      <c r="DC104">
        <v>9</v>
      </c>
      <c r="DD104">
        <v>-0.31900000000000001</v>
      </c>
      <c r="DE104">
        <v>0.04</v>
      </c>
      <c r="DF104">
        <v>-6.032</v>
      </c>
      <c r="DG104">
        <v>0.23799999999999999</v>
      </c>
      <c r="DH104">
        <v>416</v>
      </c>
      <c r="DI104">
        <v>31</v>
      </c>
      <c r="DJ104">
        <v>0.66</v>
      </c>
      <c r="DK104">
        <v>0.35</v>
      </c>
      <c r="DL104">
        <v>-23.721512499999999</v>
      </c>
      <c r="DM104">
        <v>-1.768296810506516</v>
      </c>
      <c r="DN104">
        <v>0.1727106918918164</v>
      </c>
      <c r="DO104">
        <v>0</v>
      </c>
      <c r="DP104">
        <v>2.8660852499999998</v>
      </c>
      <c r="DQ104">
        <v>-7.6340150093813286E-2</v>
      </c>
      <c r="DR104">
        <v>7.5357388448313413E-3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371</v>
      </c>
      <c r="EA104">
        <v>3.2976100000000002</v>
      </c>
      <c r="EB104">
        <v>2.6251899999999999</v>
      </c>
      <c r="EC104">
        <v>0.127445</v>
      </c>
      <c r="ED104">
        <v>0.12921199999999999</v>
      </c>
      <c r="EE104">
        <v>0.137325</v>
      </c>
      <c r="EF104">
        <v>0.12798599999999999</v>
      </c>
      <c r="EG104">
        <v>26375.4</v>
      </c>
      <c r="EH104">
        <v>26714.7</v>
      </c>
      <c r="EI104">
        <v>28119</v>
      </c>
      <c r="EJ104">
        <v>29522</v>
      </c>
      <c r="EK104">
        <v>33400.9</v>
      </c>
      <c r="EL104">
        <v>35719.800000000003</v>
      </c>
      <c r="EM104">
        <v>39711.1</v>
      </c>
      <c r="EN104">
        <v>42169.2</v>
      </c>
      <c r="EO104">
        <v>2.0177800000000001</v>
      </c>
      <c r="EP104">
        <v>2.2107000000000001</v>
      </c>
      <c r="EQ104">
        <v>0.117607</v>
      </c>
      <c r="ER104">
        <v>0</v>
      </c>
      <c r="ES104">
        <v>30.128</v>
      </c>
      <c r="ET104">
        <v>999.9</v>
      </c>
      <c r="EU104">
        <v>76.400000000000006</v>
      </c>
      <c r="EV104">
        <v>31.9</v>
      </c>
      <c r="EW104">
        <v>35.8748</v>
      </c>
      <c r="EX104">
        <v>56.760899999999999</v>
      </c>
      <c r="EY104">
        <v>-3.8421500000000002</v>
      </c>
      <c r="EZ104">
        <v>2</v>
      </c>
      <c r="FA104">
        <v>0.36658499999999999</v>
      </c>
      <c r="FB104">
        <v>-0.27003300000000002</v>
      </c>
      <c r="FC104">
        <v>20.2745</v>
      </c>
      <c r="FD104">
        <v>5.2198399999999996</v>
      </c>
      <c r="FE104">
        <v>12.0052</v>
      </c>
      <c r="FF104">
        <v>4.9865500000000003</v>
      </c>
      <c r="FG104">
        <v>3.28443</v>
      </c>
      <c r="FH104">
        <v>9999</v>
      </c>
      <c r="FI104">
        <v>9999</v>
      </c>
      <c r="FJ104">
        <v>9999</v>
      </c>
      <c r="FK104">
        <v>999.9</v>
      </c>
      <c r="FL104">
        <v>1.86581</v>
      </c>
      <c r="FM104">
        <v>1.8621799999999999</v>
      </c>
      <c r="FN104">
        <v>1.8641700000000001</v>
      </c>
      <c r="FO104">
        <v>1.8602300000000001</v>
      </c>
      <c r="FP104">
        <v>1.8609599999999999</v>
      </c>
      <c r="FQ104">
        <v>1.8601300000000001</v>
      </c>
      <c r="FR104">
        <v>1.8618699999999999</v>
      </c>
      <c r="FS104">
        <v>1.85846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-6.4320000000000004</v>
      </c>
      <c r="GH104">
        <v>0.22409999999999999</v>
      </c>
      <c r="GI104">
        <v>-4.3390407852367989</v>
      </c>
      <c r="GJ104">
        <v>-4.8024823865547416E-3</v>
      </c>
      <c r="GK104">
        <v>2.2541114550050859E-6</v>
      </c>
      <c r="GL104">
        <v>-5.2254267566753844E-10</v>
      </c>
      <c r="GM104">
        <v>0.224158448447625</v>
      </c>
      <c r="GN104">
        <v>0</v>
      </c>
      <c r="GO104">
        <v>0</v>
      </c>
      <c r="GP104">
        <v>0</v>
      </c>
      <c r="GQ104">
        <v>6</v>
      </c>
      <c r="GR104">
        <v>2068</v>
      </c>
      <c r="GS104">
        <v>3</v>
      </c>
      <c r="GT104">
        <v>31</v>
      </c>
      <c r="GU104">
        <v>103.7</v>
      </c>
      <c r="GV104">
        <v>103.8</v>
      </c>
      <c r="GW104">
        <v>1.79688</v>
      </c>
      <c r="GX104">
        <v>2.5402800000000001</v>
      </c>
      <c r="GY104">
        <v>2.04834</v>
      </c>
      <c r="GZ104">
        <v>2.6281699999999999</v>
      </c>
      <c r="HA104">
        <v>2.1972700000000001</v>
      </c>
      <c r="HB104">
        <v>2.2741699999999998</v>
      </c>
      <c r="HC104">
        <v>37.241999999999997</v>
      </c>
      <c r="HD104">
        <v>14.4823</v>
      </c>
      <c r="HE104">
        <v>18</v>
      </c>
      <c r="HF104">
        <v>538.32299999999998</v>
      </c>
      <c r="HG104">
        <v>759.35</v>
      </c>
      <c r="HH104">
        <v>30.999700000000001</v>
      </c>
      <c r="HI104">
        <v>32.077399999999997</v>
      </c>
      <c r="HJ104">
        <v>30.0001</v>
      </c>
      <c r="HK104">
        <v>31.9984</v>
      </c>
      <c r="HL104">
        <v>31.999400000000001</v>
      </c>
      <c r="HM104">
        <v>36.023200000000003</v>
      </c>
      <c r="HN104">
        <v>20.0777</v>
      </c>
      <c r="HO104">
        <v>100</v>
      </c>
      <c r="HP104">
        <v>31</v>
      </c>
      <c r="HQ104">
        <v>598.53599999999994</v>
      </c>
      <c r="HR104">
        <v>30.485700000000001</v>
      </c>
      <c r="HS104">
        <v>99.112700000000004</v>
      </c>
      <c r="HT104">
        <v>97.813400000000001</v>
      </c>
    </row>
    <row r="105" spans="1:228" x14ac:dyDescent="0.2">
      <c r="A105">
        <v>90</v>
      </c>
      <c r="B105">
        <v>1676565728.0999999</v>
      </c>
      <c r="C105">
        <v>355.59999990463263</v>
      </c>
      <c r="D105" t="s">
        <v>538</v>
      </c>
      <c r="E105" t="s">
        <v>539</v>
      </c>
      <c r="F105">
        <v>4</v>
      </c>
      <c r="G105">
        <v>1676565726.0999999</v>
      </c>
      <c r="H105">
        <f t="shared" si="34"/>
        <v>3.1971765241104932E-3</v>
      </c>
      <c r="I105">
        <f t="shared" si="35"/>
        <v>3.197176524110493</v>
      </c>
      <c r="J105">
        <f t="shared" si="36"/>
        <v>13.699310387142468</v>
      </c>
      <c r="K105">
        <f t="shared" si="37"/>
        <v>563.86585714285707</v>
      </c>
      <c r="L105">
        <f t="shared" si="38"/>
        <v>452.38405827298169</v>
      </c>
      <c r="M105">
        <f t="shared" si="39"/>
        <v>45.786442487862729</v>
      </c>
      <c r="N105">
        <f t="shared" si="40"/>
        <v>57.069676012680958</v>
      </c>
      <c r="O105">
        <f t="shared" si="41"/>
        <v>0.2285488693530362</v>
      </c>
      <c r="P105">
        <f t="shared" si="42"/>
        <v>2.7657912873357926</v>
      </c>
      <c r="Q105">
        <f t="shared" si="43"/>
        <v>0.21855119201442152</v>
      </c>
      <c r="R105">
        <f t="shared" si="44"/>
        <v>0.13745629984969399</v>
      </c>
      <c r="S105">
        <f t="shared" si="45"/>
        <v>226.10901523612728</v>
      </c>
      <c r="T105">
        <f t="shared" si="46"/>
        <v>32.670713508145518</v>
      </c>
      <c r="U105">
        <f t="shared" si="47"/>
        <v>32.037985714285711</v>
      </c>
      <c r="V105">
        <f t="shared" si="48"/>
        <v>4.7853593326226127</v>
      </c>
      <c r="W105">
        <f t="shared" si="49"/>
        <v>69.887894092401069</v>
      </c>
      <c r="X105">
        <f t="shared" si="50"/>
        <v>3.3643521644969465</v>
      </c>
      <c r="Y105">
        <f t="shared" si="51"/>
        <v>4.8139269442699568</v>
      </c>
      <c r="Z105">
        <f t="shared" si="52"/>
        <v>1.4210071681256662</v>
      </c>
      <c r="AA105">
        <f t="shared" si="53"/>
        <v>-140.99548471327276</v>
      </c>
      <c r="AB105">
        <f t="shared" si="54"/>
        <v>15.690562822531051</v>
      </c>
      <c r="AC105">
        <f t="shared" si="55"/>
        <v>1.2877062975488291</v>
      </c>
      <c r="AD105">
        <f t="shared" si="56"/>
        <v>102.09179964293439</v>
      </c>
      <c r="AE105">
        <f t="shared" si="57"/>
        <v>24.373322205135818</v>
      </c>
      <c r="AF105">
        <f t="shared" si="58"/>
        <v>3.195829188990301</v>
      </c>
      <c r="AG105">
        <f t="shared" si="59"/>
        <v>13.699310387142468</v>
      </c>
      <c r="AH105">
        <v>605.20765696341789</v>
      </c>
      <c r="AI105">
        <v>585.82842424242415</v>
      </c>
      <c r="AJ105">
        <v>1.7146148081797119</v>
      </c>
      <c r="AK105">
        <v>60.312584789408973</v>
      </c>
      <c r="AL105">
        <f t="shared" si="60"/>
        <v>3.197176524110493</v>
      </c>
      <c r="AM105">
        <v>30.38763960606062</v>
      </c>
      <c r="AN105">
        <v>33.240716969696948</v>
      </c>
      <c r="AO105">
        <v>1.7695146959571801E-6</v>
      </c>
      <c r="AP105">
        <v>101.54</v>
      </c>
      <c r="AQ105">
        <v>130</v>
      </c>
      <c r="AR105">
        <v>20</v>
      </c>
      <c r="AS105">
        <f t="shared" si="61"/>
        <v>1</v>
      </c>
      <c r="AT105">
        <f t="shared" si="62"/>
        <v>0</v>
      </c>
      <c r="AU105">
        <f t="shared" si="63"/>
        <v>47418.695183381766</v>
      </c>
      <c r="AV105">
        <f t="shared" si="64"/>
        <v>1199.957142857143</v>
      </c>
      <c r="AW105">
        <f t="shared" si="65"/>
        <v>1025.8893135938486</v>
      </c>
      <c r="AX105">
        <f t="shared" si="66"/>
        <v>0.85493829483873696</v>
      </c>
      <c r="AY105">
        <f t="shared" si="67"/>
        <v>0.1884309090387622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1676565726.0999999</v>
      </c>
      <c r="BF105">
        <v>563.86585714285707</v>
      </c>
      <c r="BG105">
        <v>588.02728571428565</v>
      </c>
      <c r="BH105">
        <v>33.240828571428573</v>
      </c>
      <c r="BI105">
        <v>30.388942857142862</v>
      </c>
      <c r="BJ105">
        <v>570.30728571428574</v>
      </c>
      <c r="BK105">
        <v>33.0167</v>
      </c>
      <c r="BL105">
        <v>650.01142857142861</v>
      </c>
      <c r="BM105">
        <v>101.1112857142857</v>
      </c>
      <c r="BN105">
        <v>0.1001554285714286</v>
      </c>
      <c r="BO105">
        <v>32.143214285714294</v>
      </c>
      <c r="BP105">
        <v>32.037985714285711</v>
      </c>
      <c r="BQ105">
        <v>999.89999999999986</v>
      </c>
      <c r="BR105">
        <v>0</v>
      </c>
      <c r="BS105">
        <v>0</v>
      </c>
      <c r="BT105">
        <v>8994.4642857142862</v>
      </c>
      <c r="BU105">
        <v>0</v>
      </c>
      <c r="BV105">
        <v>313.17585714285713</v>
      </c>
      <c r="BW105">
        <v>-24.161557142857141</v>
      </c>
      <c r="BX105">
        <v>583.25385714285699</v>
      </c>
      <c r="BY105">
        <v>606.45685714285719</v>
      </c>
      <c r="BZ105">
        <v>2.8518871428571431</v>
      </c>
      <c r="CA105">
        <v>588.02728571428565</v>
      </c>
      <c r="CB105">
        <v>30.388942857142862</v>
      </c>
      <c r="CC105">
        <v>3.361027142857143</v>
      </c>
      <c r="CD105">
        <v>3.0726685714285709</v>
      </c>
      <c r="CE105">
        <v>25.933614285714292</v>
      </c>
      <c r="CF105">
        <v>24.427014285714289</v>
      </c>
      <c r="CG105">
        <v>1199.957142857143</v>
      </c>
      <c r="CH105">
        <v>0.49997485714285722</v>
      </c>
      <c r="CI105">
        <v>0.50002542857142862</v>
      </c>
      <c r="CJ105">
        <v>0</v>
      </c>
      <c r="CK105">
        <v>898.89671428571432</v>
      </c>
      <c r="CL105">
        <v>4.9990899999999998</v>
      </c>
      <c r="CM105">
        <v>9734.6628571428573</v>
      </c>
      <c r="CN105">
        <v>9557.4214285714297</v>
      </c>
      <c r="CO105">
        <v>41.811999999999998</v>
      </c>
      <c r="CP105">
        <v>43.686999999999998</v>
      </c>
      <c r="CQ105">
        <v>42.625</v>
      </c>
      <c r="CR105">
        <v>42.686999999999998</v>
      </c>
      <c r="CS105">
        <v>43.151571428571422</v>
      </c>
      <c r="CT105">
        <v>597.44714285714292</v>
      </c>
      <c r="CU105">
        <v>597.51</v>
      </c>
      <c r="CV105">
        <v>0</v>
      </c>
      <c r="CW105">
        <v>1676565739.5</v>
      </c>
      <c r="CX105">
        <v>0</v>
      </c>
      <c r="CY105">
        <v>1676559501.0999999</v>
      </c>
      <c r="CZ105" t="s">
        <v>356</v>
      </c>
      <c r="DA105">
        <v>1676559501.0999999</v>
      </c>
      <c r="DB105">
        <v>1676559496.5999999</v>
      </c>
      <c r="DC105">
        <v>9</v>
      </c>
      <c r="DD105">
        <v>-0.31900000000000001</v>
      </c>
      <c r="DE105">
        <v>0.04</v>
      </c>
      <c r="DF105">
        <v>-6.032</v>
      </c>
      <c r="DG105">
        <v>0.23799999999999999</v>
      </c>
      <c r="DH105">
        <v>416</v>
      </c>
      <c r="DI105">
        <v>31</v>
      </c>
      <c r="DJ105">
        <v>0.66</v>
      </c>
      <c r="DK105">
        <v>0.35</v>
      </c>
      <c r="DL105">
        <v>-23.828829268292679</v>
      </c>
      <c r="DM105">
        <v>-1.9449094076654829</v>
      </c>
      <c r="DN105">
        <v>0.1950345838549272</v>
      </c>
      <c r="DO105">
        <v>0</v>
      </c>
      <c r="DP105">
        <v>2.861908536585366</v>
      </c>
      <c r="DQ105">
        <v>-6.5232961672477122E-2</v>
      </c>
      <c r="DR105">
        <v>6.5279812593045912E-3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371</v>
      </c>
      <c r="EA105">
        <v>3.29779</v>
      </c>
      <c r="EB105">
        <v>2.6253500000000001</v>
      </c>
      <c r="EC105">
        <v>0.12850200000000001</v>
      </c>
      <c r="ED105">
        <v>0.13025300000000001</v>
      </c>
      <c r="EE105">
        <v>0.13732</v>
      </c>
      <c r="EF105">
        <v>0.12800600000000001</v>
      </c>
      <c r="EG105">
        <v>26343.3</v>
      </c>
      <c r="EH105">
        <v>26683.3</v>
      </c>
      <c r="EI105">
        <v>28118.799999999999</v>
      </c>
      <c r="EJ105">
        <v>29522.6</v>
      </c>
      <c r="EK105">
        <v>33400.699999999997</v>
      </c>
      <c r="EL105">
        <v>35719.9</v>
      </c>
      <c r="EM105">
        <v>39710.699999999997</v>
      </c>
      <c r="EN105">
        <v>42170.1</v>
      </c>
      <c r="EO105">
        <v>2.0183300000000002</v>
      </c>
      <c r="EP105">
        <v>2.2107999999999999</v>
      </c>
      <c r="EQ105">
        <v>0.118408</v>
      </c>
      <c r="ER105">
        <v>0</v>
      </c>
      <c r="ES105">
        <v>30.116199999999999</v>
      </c>
      <c r="ET105">
        <v>999.9</v>
      </c>
      <c r="EU105">
        <v>76.400000000000006</v>
      </c>
      <c r="EV105">
        <v>31.9</v>
      </c>
      <c r="EW105">
        <v>35.877200000000002</v>
      </c>
      <c r="EX105">
        <v>57.060899999999997</v>
      </c>
      <c r="EY105">
        <v>-3.9022399999999999</v>
      </c>
      <c r="EZ105">
        <v>2</v>
      </c>
      <c r="FA105">
        <v>0.36663099999999998</v>
      </c>
      <c r="FB105">
        <v>-0.27010299999999998</v>
      </c>
      <c r="FC105">
        <v>20.2743</v>
      </c>
      <c r="FD105">
        <v>5.2192400000000001</v>
      </c>
      <c r="FE105">
        <v>12.006399999999999</v>
      </c>
      <c r="FF105">
        <v>4.9865000000000004</v>
      </c>
      <c r="FG105">
        <v>3.2844500000000001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1.8641700000000001</v>
      </c>
      <c r="FO105">
        <v>1.8602300000000001</v>
      </c>
      <c r="FP105">
        <v>1.8609599999999999</v>
      </c>
      <c r="FQ105">
        <v>1.8601399999999999</v>
      </c>
      <c r="FR105">
        <v>1.8618699999999999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-6.4509999999999996</v>
      </c>
      <c r="GH105">
        <v>0.22409999999999999</v>
      </c>
      <c r="GI105">
        <v>-4.3390407852367989</v>
      </c>
      <c r="GJ105">
        <v>-4.8024823865547416E-3</v>
      </c>
      <c r="GK105">
        <v>2.2541114550050859E-6</v>
      </c>
      <c r="GL105">
        <v>-5.2254267566753844E-10</v>
      </c>
      <c r="GM105">
        <v>0.224158448447625</v>
      </c>
      <c r="GN105">
        <v>0</v>
      </c>
      <c r="GO105">
        <v>0</v>
      </c>
      <c r="GP105">
        <v>0</v>
      </c>
      <c r="GQ105">
        <v>6</v>
      </c>
      <c r="GR105">
        <v>2068</v>
      </c>
      <c r="GS105">
        <v>3</v>
      </c>
      <c r="GT105">
        <v>31</v>
      </c>
      <c r="GU105">
        <v>103.8</v>
      </c>
      <c r="GV105">
        <v>103.9</v>
      </c>
      <c r="GW105">
        <v>1.81274</v>
      </c>
      <c r="GX105">
        <v>2.5268600000000001</v>
      </c>
      <c r="GY105">
        <v>2.04834</v>
      </c>
      <c r="GZ105">
        <v>2.6281699999999999</v>
      </c>
      <c r="HA105">
        <v>2.1972700000000001</v>
      </c>
      <c r="HB105">
        <v>2.3144499999999999</v>
      </c>
      <c r="HC105">
        <v>37.241999999999997</v>
      </c>
      <c r="HD105">
        <v>14.5085</v>
      </c>
      <c r="HE105">
        <v>18</v>
      </c>
      <c r="HF105">
        <v>538.70299999999997</v>
      </c>
      <c r="HG105">
        <v>759.45500000000004</v>
      </c>
      <c r="HH105">
        <v>30.9999</v>
      </c>
      <c r="HI105">
        <v>32.077800000000003</v>
      </c>
      <c r="HJ105">
        <v>30.0001</v>
      </c>
      <c r="HK105">
        <v>31.999400000000001</v>
      </c>
      <c r="HL105">
        <v>31.9998</v>
      </c>
      <c r="HM105">
        <v>36.356299999999997</v>
      </c>
      <c r="HN105">
        <v>19.796700000000001</v>
      </c>
      <c r="HO105">
        <v>100</v>
      </c>
      <c r="HP105">
        <v>31</v>
      </c>
      <c r="HQ105">
        <v>605.21799999999996</v>
      </c>
      <c r="HR105">
        <v>30.503799999999998</v>
      </c>
      <c r="HS105">
        <v>99.111800000000002</v>
      </c>
      <c r="HT105">
        <v>97.8155</v>
      </c>
    </row>
    <row r="106" spans="1:228" x14ac:dyDescent="0.2">
      <c r="A106">
        <v>91</v>
      </c>
      <c r="B106">
        <v>1676565732.0999999</v>
      </c>
      <c r="C106">
        <v>359.59999990463263</v>
      </c>
      <c r="D106" t="s">
        <v>540</v>
      </c>
      <c r="E106" t="s">
        <v>541</v>
      </c>
      <c r="F106">
        <v>4</v>
      </c>
      <c r="G106">
        <v>1676565729.7874999</v>
      </c>
      <c r="H106">
        <f t="shared" si="34"/>
        <v>3.1872117632153582E-3</v>
      </c>
      <c r="I106">
        <f t="shared" si="35"/>
        <v>3.187211763215358</v>
      </c>
      <c r="J106">
        <f t="shared" si="36"/>
        <v>13.693961974055412</v>
      </c>
      <c r="K106">
        <f t="shared" si="37"/>
        <v>569.98524999999995</v>
      </c>
      <c r="L106">
        <f t="shared" si="38"/>
        <v>458.02631759161716</v>
      </c>
      <c r="M106">
        <f t="shared" si="39"/>
        <v>46.356206780831585</v>
      </c>
      <c r="N106">
        <f t="shared" si="40"/>
        <v>57.687414666382843</v>
      </c>
      <c r="O106">
        <f t="shared" si="41"/>
        <v>0.22765844977262148</v>
      </c>
      <c r="P106">
        <f t="shared" si="42"/>
        <v>2.7679969569777469</v>
      </c>
      <c r="Q106">
        <f t="shared" si="43"/>
        <v>0.21774424028943787</v>
      </c>
      <c r="R106">
        <f t="shared" si="44"/>
        <v>0.13694492189872079</v>
      </c>
      <c r="S106">
        <f t="shared" si="45"/>
        <v>226.12120273549442</v>
      </c>
      <c r="T106">
        <f t="shared" si="46"/>
        <v>32.67508196380308</v>
      </c>
      <c r="U106">
        <f t="shared" si="47"/>
        <v>32.042000000000002</v>
      </c>
      <c r="V106">
        <f t="shared" si="48"/>
        <v>4.7864464231941151</v>
      </c>
      <c r="W106">
        <f t="shared" si="49"/>
        <v>69.886750619620173</v>
      </c>
      <c r="X106">
        <f t="shared" si="50"/>
        <v>3.3646701065377242</v>
      </c>
      <c r="Y106">
        <f t="shared" si="51"/>
        <v>4.8144606476998213</v>
      </c>
      <c r="Z106">
        <f t="shared" si="52"/>
        <v>1.4217763166563908</v>
      </c>
      <c r="AA106">
        <f t="shared" si="53"/>
        <v>-140.5560387577973</v>
      </c>
      <c r="AB106">
        <f t="shared" si="54"/>
        <v>15.396624894382519</v>
      </c>
      <c r="AC106">
        <f t="shared" si="55"/>
        <v>1.262613359366979</v>
      </c>
      <c r="AD106">
        <f t="shared" si="56"/>
        <v>102.22440223144662</v>
      </c>
      <c r="AE106">
        <f t="shared" si="57"/>
        <v>24.310042731406824</v>
      </c>
      <c r="AF106">
        <f t="shared" si="58"/>
        <v>3.172725031315454</v>
      </c>
      <c r="AG106">
        <f t="shared" si="59"/>
        <v>13.693961974055412</v>
      </c>
      <c r="AH106">
        <v>612.02316768470473</v>
      </c>
      <c r="AI106">
        <v>592.67406060606083</v>
      </c>
      <c r="AJ106">
        <v>1.7076788851087259</v>
      </c>
      <c r="AK106">
        <v>60.312584789408973</v>
      </c>
      <c r="AL106">
        <f t="shared" si="60"/>
        <v>3.187211763215358</v>
      </c>
      <c r="AM106">
        <v>30.405280308614731</v>
      </c>
      <c r="AN106">
        <v>33.249403030303029</v>
      </c>
      <c r="AO106">
        <v>1.8789306913050041E-5</v>
      </c>
      <c r="AP106">
        <v>101.54</v>
      </c>
      <c r="AQ106">
        <v>130</v>
      </c>
      <c r="AR106">
        <v>20</v>
      </c>
      <c r="AS106">
        <f t="shared" si="61"/>
        <v>1</v>
      </c>
      <c r="AT106">
        <f t="shared" si="62"/>
        <v>0</v>
      </c>
      <c r="AU106">
        <f t="shared" si="63"/>
        <v>47479.207437988742</v>
      </c>
      <c r="AV106">
        <f t="shared" si="64"/>
        <v>1200.0262499999999</v>
      </c>
      <c r="AW106">
        <f t="shared" si="65"/>
        <v>1025.9479635935204</v>
      </c>
      <c r="AX106">
        <f t="shared" si="66"/>
        <v>0.85493793456061518</v>
      </c>
      <c r="AY106">
        <f t="shared" si="67"/>
        <v>0.18843021370198731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1676565729.7874999</v>
      </c>
      <c r="BF106">
        <v>569.98524999999995</v>
      </c>
      <c r="BG106">
        <v>594.09474999999998</v>
      </c>
      <c r="BH106">
        <v>33.244900000000001</v>
      </c>
      <c r="BI106">
        <v>30.413575000000002</v>
      </c>
      <c r="BJ106">
        <v>576.443625</v>
      </c>
      <c r="BK106">
        <v>33.020762499999996</v>
      </c>
      <c r="BL106">
        <v>649.99562500000002</v>
      </c>
      <c r="BM106">
        <v>101.10875</v>
      </c>
      <c r="BN106">
        <v>9.9859637500000001E-2</v>
      </c>
      <c r="BO106">
        <v>32.145175000000002</v>
      </c>
      <c r="BP106">
        <v>32.042000000000002</v>
      </c>
      <c r="BQ106">
        <v>999.9</v>
      </c>
      <c r="BR106">
        <v>0</v>
      </c>
      <c r="BS106">
        <v>0</v>
      </c>
      <c r="BT106">
        <v>9006.4075000000012</v>
      </c>
      <c r="BU106">
        <v>0</v>
      </c>
      <c r="BV106">
        <v>285.56725000000012</v>
      </c>
      <c r="BW106">
        <v>-24.109612500000001</v>
      </c>
      <c r="BX106">
        <v>589.58600000000001</v>
      </c>
      <c r="BY106">
        <v>612.73025000000007</v>
      </c>
      <c r="BZ106">
        <v>2.8313462500000002</v>
      </c>
      <c r="CA106">
        <v>594.09474999999998</v>
      </c>
      <c r="CB106">
        <v>30.413575000000002</v>
      </c>
      <c r="CC106">
        <v>3.36135625</v>
      </c>
      <c r="CD106">
        <v>3.0750799999999998</v>
      </c>
      <c r="CE106">
        <v>25.93525</v>
      </c>
      <c r="CF106">
        <v>24.440124999999998</v>
      </c>
      <c r="CG106">
        <v>1200.0262499999999</v>
      </c>
      <c r="CH106">
        <v>0.49998524999999999</v>
      </c>
      <c r="CI106">
        <v>0.500015125</v>
      </c>
      <c r="CJ106">
        <v>0</v>
      </c>
      <c r="CK106">
        <v>899.679125</v>
      </c>
      <c r="CL106">
        <v>4.9990899999999998</v>
      </c>
      <c r="CM106">
        <v>9738.61</v>
      </c>
      <c r="CN106">
        <v>9558.0187499999993</v>
      </c>
      <c r="CO106">
        <v>41.811999999999998</v>
      </c>
      <c r="CP106">
        <v>43.686999999999998</v>
      </c>
      <c r="CQ106">
        <v>42.625</v>
      </c>
      <c r="CR106">
        <v>42.686999999999998</v>
      </c>
      <c r="CS106">
        <v>43.125</v>
      </c>
      <c r="CT106">
        <v>597.49624999999992</v>
      </c>
      <c r="CU106">
        <v>597.53</v>
      </c>
      <c r="CV106">
        <v>0</v>
      </c>
      <c r="CW106">
        <v>1676565743.7</v>
      </c>
      <c r="CX106">
        <v>0</v>
      </c>
      <c r="CY106">
        <v>1676559501.0999999</v>
      </c>
      <c r="CZ106" t="s">
        <v>356</v>
      </c>
      <c r="DA106">
        <v>1676559501.0999999</v>
      </c>
      <c r="DB106">
        <v>1676559496.5999999</v>
      </c>
      <c r="DC106">
        <v>9</v>
      </c>
      <c r="DD106">
        <v>-0.31900000000000001</v>
      </c>
      <c r="DE106">
        <v>0.04</v>
      </c>
      <c r="DF106">
        <v>-6.032</v>
      </c>
      <c r="DG106">
        <v>0.23799999999999999</v>
      </c>
      <c r="DH106">
        <v>416</v>
      </c>
      <c r="DI106">
        <v>31</v>
      </c>
      <c r="DJ106">
        <v>0.66</v>
      </c>
      <c r="DK106">
        <v>0.35</v>
      </c>
      <c r="DL106">
        <v>-23.935604878048778</v>
      </c>
      <c r="DM106">
        <v>-1.7264634146341811</v>
      </c>
      <c r="DN106">
        <v>0.1796703118264518</v>
      </c>
      <c r="DO106">
        <v>0</v>
      </c>
      <c r="DP106">
        <v>2.8554968292682932</v>
      </c>
      <c r="DQ106">
        <v>-9.1283832752605612E-2</v>
      </c>
      <c r="DR106">
        <v>1.010157448220971E-2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371</v>
      </c>
      <c r="EA106">
        <v>3.2978499999999999</v>
      </c>
      <c r="EB106">
        <v>2.6253299999999999</v>
      </c>
      <c r="EC106">
        <v>0.129554</v>
      </c>
      <c r="ED106">
        <v>0.13128100000000001</v>
      </c>
      <c r="EE106">
        <v>0.13735</v>
      </c>
      <c r="EF106">
        <v>0.12812200000000001</v>
      </c>
      <c r="EG106">
        <v>26311.5</v>
      </c>
      <c r="EH106">
        <v>26651.4</v>
      </c>
      <c r="EI106">
        <v>28118.9</v>
      </c>
      <c r="EJ106">
        <v>29522.3</v>
      </c>
      <c r="EK106">
        <v>33399.9</v>
      </c>
      <c r="EL106">
        <v>35715.1</v>
      </c>
      <c r="EM106">
        <v>39711</v>
      </c>
      <c r="EN106">
        <v>42170</v>
      </c>
      <c r="EO106">
        <v>2.0181300000000002</v>
      </c>
      <c r="EP106">
        <v>2.21088</v>
      </c>
      <c r="EQ106">
        <v>0.119042</v>
      </c>
      <c r="ER106">
        <v>0</v>
      </c>
      <c r="ES106">
        <v>30.107299999999999</v>
      </c>
      <c r="ET106">
        <v>999.9</v>
      </c>
      <c r="EU106">
        <v>76.400000000000006</v>
      </c>
      <c r="EV106">
        <v>31.9</v>
      </c>
      <c r="EW106">
        <v>35.876300000000001</v>
      </c>
      <c r="EX106">
        <v>56.460900000000002</v>
      </c>
      <c r="EY106">
        <v>-4.0905500000000004</v>
      </c>
      <c r="EZ106">
        <v>2</v>
      </c>
      <c r="FA106">
        <v>0.36669000000000002</v>
      </c>
      <c r="FB106">
        <v>-0.26887299999999997</v>
      </c>
      <c r="FC106">
        <v>20.2743</v>
      </c>
      <c r="FD106">
        <v>5.2195400000000003</v>
      </c>
      <c r="FE106">
        <v>12.007099999999999</v>
      </c>
      <c r="FF106">
        <v>4.9863</v>
      </c>
      <c r="FG106">
        <v>3.2845499999999999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1.8641700000000001</v>
      </c>
      <c r="FO106">
        <v>1.8602399999999999</v>
      </c>
      <c r="FP106">
        <v>1.86097</v>
      </c>
      <c r="FQ106">
        <v>1.86015</v>
      </c>
      <c r="FR106">
        <v>1.86188</v>
      </c>
      <c r="FS106">
        <v>1.8584700000000001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-6.4690000000000003</v>
      </c>
      <c r="GH106">
        <v>0.22409999999999999</v>
      </c>
      <c r="GI106">
        <v>-4.3390407852367989</v>
      </c>
      <c r="GJ106">
        <v>-4.8024823865547416E-3</v>
      </c>
      <c r="GK106">
        <v>2.2541114550050859E-6</v>
      </c>
      <c r="GL106">
        <v>-5.2254267566753844E-10</v>
      </c>
      <c r="GM106">
        <v>0.224158448447625</v>
      </c>
      <c r="GN106">
        <v>0</v>
      </c>
      <c r="GO106">
        <v>0</v>
      </c>
      <c r="GP106">
        <v>0</v>
      </c>
      <c r="GQ106">
        <v>6</v>
      </c>
      <c r="GR106">
        <v>2068</v>
      </c>
      <c r="GS106">
        <v>3</v>
      </c>
      <c r="GT106">
        <v>31</v>
      </c>
      <c r="GU106">
        <v>103.8</v>
      </c>
      <c r="GV106">
        <v>103.9</v>
      </c>
      <c r="GW106">
        <v>1.8298300000000001</v>
      </c>
      <c r="GX106">
        <v>2.5341800000000001</v>
      </c>
      <c r="GY106">
        <v>2.04834</v>
      </c>
      <c r="GZ106">
        <v>2.6281699999999999</v>
      </c>
      <c r="HA106">
        <v>2.1972700000000001</v>
      </c>
      <c r="HB106">
        <v>2.33521</v>
      </c>
      <c r="HC106">
        <v>37.241999999999997</v>
      </c>
      <c r="HD106">
        <v>14.4998</v>
      </c>
      <c r="HE106">
        <v>18</v>
      </c>
      <c r="HF106">
        <v>538.58399999999995</v>
      </c>
      <c r="HG106">
        <v>759.55700000000002</v>
      </c>
      <c r="HH106">
        <v>31.0002</v>
      </c>
      <c r="HI106">
        <v>32.078099999999999</v>
      </c>
      <c r="HJ106">
        <v>30.0002</v>
      </c>
      <c r="HK106">
        <v>32.001199999999997</v>
      </c>
      <c r="HL106">
        <v>32.002200000000002</v>
      </c>
      <c r="HM106">
        <v>36.689399999999999</v>
      </c>
      <c r="HN106">
        <v>19.796700000000001</v>
      </c>
      <c r="HO106">
        <v>100</v>
      </c>
      <c r="HP106">
        <v>31</v>
      </c>
      <c r="HQ106">
        <v>611.89599999999996</v>
      </c>
      <c r="HR106">
        <v>30.506699999999999</v>
      </c>
      <c r="HS106">
        <v>99.112399999999994</v>
      </c>
      <c r="HT106">
        <v>97.814899999999994</v>
      </c>
    </row>
    <row r="107" spans="1:228" x14ac:dyDescent="0.2">
      <c r="A107">
        <v>92</v>
      </c>
      <c r="B107">
        <v>1676565736.0999999</v>
      </c>
      <c r="C107">
        <v>363.59999990463263</v>
      </c>
      <c r="D107" t="s">
        <v>542</v>
      </c>
      <c r="E107" t="s">
        <v>543</v>
      </c>
      <c r="F107">
        <v>4</v>
      </c>
      <c r="G107">
        <v>1676565734.0999999</v>
      </c>
      <c r="H107">
        <f t="shared" si="34"/>
        <v>3.1680280399772791E-3</v>
      </c>
      <c r="I107">
        <f t="shared" si="35"/>
        <v>3.1680280399772793</v>
      </c>
      <c r="J107">
        <f t="shared" si="36"/>
        <v>14.092173402661752</v>
      </c>
      <c r="K107">
        <f t="shared" si="37"/>
        <v>576.99028571428573</v>
      </c>
      <c r="L107">
        <f t="shared" si="38"/>
        <v>461.69003039912144</v>
      </c>
      <c r="M107">
        <f t="shared" si="39"/>
        <v>46.727436469896588</v>
      </c>
      <c r="N107">
        <f t="shared" si="40"/>
        <v>58.396922489650265</v>
      </c>
      <c r="O107">
        <f t="shared" si="41"/>
        <v>0.22686074823334398</v>
      </c>
      <c r="P107">
        <f t="shared" si="42"/>
        <v>2.7724154334063198</v>
      </c>
      <c r="Q107">
        <f t="shared" si="43"/>
        <v>0.21702924096260534</v>
      </c>
      <c r="R107">
        <f t="shared" si="44"/>
        <v>0.13649109052408004</v>
      </c>
      <c r="S107">
        <f t="shared" si="45"/>
        <v>226.11956276361138</v>
      </c>
      <c r="T107">
        <f t="shared" si="46"/>
        <v>32.684160270652001</v>
      </c>
      <c r="U107">
        <f t="shared" si="47"/>
        <v>32.032614285714281</v>
      </c>
      <c r="V107">
        <f t="shared" si="48"/>
        <v>4.7839050565444188</v>
      </c>
      <c r="W107">
        <f t="shared" si="49"/>
        <v>69.896206388006448</v>
      </c>
      <c r="X107">
        <f t="shared" si="50"/>
        <v>3.3660081479773072</v>
      </c>
      <c r="Y107">
        <f t="shared" si="51"/>
        <v>4.815723659295597</v>
      </c>
      <c r="Z107">
        <f t="shared" si="52"/>
        <v>1.4178969085671116</v>
      </c>
      <c r="AA107">
        <f t="shared" si="53"/>
        <v>-139.710036562998</v>
      </c>
      <c r="AB107">
        <f t="shared" si="54"/>
        <v>17.517469211129594</v>
      </c>
      <c r="AC107">
        <f t="shared" si="55"/>
        <v>1.4342121033407842</v>
      </c>
      <c r="AD107">
        <f t="shared" si="56"/>
        <v>105.36120751508378</v>
      </c>
      <c r="AE107">
        <f t="shared" si="57"/>
        <v>24.575667305418111</v>
      </c>
      <c r="AF107">
        <f t="shared" si="58"/>
        <v>3.159194699696549</v>
      </c>
      <c r="AG107">
        <f t="shared" si="59"/>
        <v>14.092173402661752</v>
      </c>
      <c r="AH107">
        <v>618.98539995509066</v>
      </c>
      <c r="AI107">
        <v>599.37233333333359</v>
      </c>
      <c r="AJ107">
        <v>1.676813522817161</v>
      </c>
      <c r="AK107">
        <v>60.312584789408973</v>
      </c>
      <c r="AL107">
        <f t="shared" si="60"/>
        <v>3.1680280399772793</v>
      </c>
      <c r="AM107">
        <v>30.437188843766251</v>
      </c>
      <c r="AN107">
        <v>33.263866060606048</v>
      </c>
      <c r="AO107">
        <v>3.2390397481165447E-5</v>
      </c>
      <c r="AP107">
        <v>101.54</v>
      </c>
      <c r="AQ107">
        <v>130</v>
      </c>
      <c r="AR107">
        <v>20</v>
      </c>
      <c r="AS107">
        <f t="shared" si="61"/>
        <v>1</v>
      </c>
      <c r="AT107">
        <f t="shared" si="62"/>
        <v>0</v>
      </c>
      <c r="AU107">
        <f t="shared" si="63"/>
        <v>47600.433231656199</v>
      </c>
      <c r="AV107">
        <f t="shared" si="64"/>
        <v>1200.015714285714</v>
      </c>
      <c r="AW107">
        <f t="shared" si="65"/>
        <v>1025.9391351106792</v>
      </c>
      <c r="AX107">
        <f t="shared" si="66"/>
        <v>0.85493808364113766</v>
      </c>
      <c r="AY107">
        <f t="shared" si="67"/>
        <v>0.18843050142739559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1676565734.0999999</v>
      </c>
      <c r="BF107">
        <v>576.99028571428573</v>
      </c>
      <c r="BG107">
        <v>601.35657142857133</v>
      </c>
      <c r="BH107">
        <v>33.257814285714282</v>
      </c>
      <c r="BI107">
        <v>30.438800000000001</v>
      </c>
      <c r="BJ107">
        <v>583.46785714285716</v>
      </c>
      <c r="BK107">
        <v>33.033657142857138</v>
      </c>
      <c r="BL107">
        <v>650.04142857142858</v>
      </c>
      <c r="BM107">
        <v>101.1097142857143</v>
      </c>
      <c r="BN107">
        <v>9.9827600000000016E-2</v>
      </c>
      <c r="BO107">
        <v>32.149814285714292</v>
      </c>
      <c r="BP107">
        <v>32.032614285714281</v>
      </c>
      <c r="BQ107">
        <v>999.89999999999986</v>
      </c>
      <c r="BR107">
        <v>0</v>
      </c>
      <c r="BS107">
        <v>0</v>
      </c>
      <c r="BT107">
        <v>9029.8214285714294</v>
      </c>
      <c r="BU107">
        <v>0</v>
      </c>
      <c r="BV107">
        <v>269.79314285714293</v>
      </c>
      <c r="BW107">
        <v>-24.36635714285714</v>
      </c>
      <c r="BX107">
        <v>596.83985714285711</v>
      </c>
      <c r="BY107">
        <v>620.23585714285707</v>
      </c>
      <c r="BZ107">
        <v>2.8190271428571432</v>
      </c>
      <c r="CA107">
        <v>601.35657142857133</v>
      </c>
      <c r="CB107">
        <v>30.438800000000001</v>
      </c>
      <c r="CC107">
        <v>3.3626900000000002</v>
      </c>
      <c r="CD107">
        <v>3.077658571428572</v>
      </c>
      <c r="CE107">
        <v>25.941971428571421</v>
      </c>
      <c r="CF107">
        <v>24.45411428571429</v>
      </c>
      <c r="CG107">
        <v>1200.015714285714</v>
      </c>
      <c r="CH107">
        <v>0.49998271428571428</v>
      </c>
      <c r="CI107">
        <v>0.50001771428571418</v>
      </c>
      <c r="CJ107">
        <v>0</v>
      </c>
      <c r="CK107">
        <v>900.42214285714283</v>
      </c>
      <c r="CL107">
        <v>4.9990899999999998</v>
      </c>
      <c r="CM107">
        <v>9743.24</v>
      </c>
      <c r="CN107">
        <v>9557.9257142857132</v>
      </c>
      <c r="CO107">
        <v>41.811999999999998</v>
      </c>
      <c r="CP107">
        <v>43.642714285714291</v>
      </c>
      <c r="CQ107">
        <v>42.625</v>
      </c>
      <c r="CR107">
        <v>42.686999999999998</v>
      </c>
      <c r="CS107">
        <v>43.160428571428568</v>
      </c>
      <c r="CT107">
        <v>597.48571428571427</v>
      </c>
      <c r="CU107">
        <v>597.53142857142848</v>
      </c>
      <c r="CV107">
        <v>0</v>
      </c>
      <c r="CW107">
        <v>1676565747.9000001</v>
      </c>
      <c r="CX107">
        <v>0</v>
      </c>
      <c r="CY107">
        <v>1676559501.0999999</v>
      </c>
      <c r="CZ107" t="s">
        <v>356</v>
      </c>
      <c r="DA107">
        <v>1676559501.0999999</v>
      </c>
      <c r="DB107">
        <v>1676559496.5999999</v>
      </c>
      <c r="DC107">
        <v>9</v>
      </c>
      <c r="DD107">
        <v>-0.31900000000000001</v>
      </c>
      <c r="DE107">
        <v>0.04</v>
      </c>
      <c r="DF107">
        <v>-6.032</v>
      </c>
      <c r="DG107">
        <v>0.23799999999999999</v>
      </c>
      <c r="DH107">
        <v>416</v>
      </c>
      <c r="DI107">
        <v>31</v>
      </c>
      <c r="DJ107">
        <v>0.66</v>
      </c>
      <c r="DK107">
        <v>0.35</v>
      </c>
      <c r="DL107">
        <v>-24.04485609756097</v>
      </c>
      <c r="DM107">
        <v>-1.6798264808362879</v>
      </c>
      <c r="DN107">
        <v>0.17880286194138381</v>
      </c>
      <c r="DO107">
        <v>0</v>
      </c>
      <c r="DP107">
        <v>2.8462636585365848</v>
      </c>
      <c r="DQ107">
        <v>-0.15636355400696311</v>
      </c>
      <c r="DR107">
        <v>1.6709557036953621E-2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3.2976200000000002</v>
      </c>
      <c r="EB107">
        <v>2.6253700000000002</v>
      </c>
      <c r="EC107">
        <v>0.13058</v>
      </c>
      <c r="ED107">
        <v>0.132324</v>
      </c>
      <c r="EE107">
        <v>0.13739199999999999</v>
      </c>
      <c r="EF107">
        <v>0.128139</v>
      </c>
      <c r="EG107">
        <v>26280.1</v>
      </c>
      <c r="EH107">
        <v>26619.200000000001</v>
      </c>
      <c r="EI107">
        <v>28118.5</v>
      </c>
      <c r="EJ107">
        <v>29522.1</v>
      </c>
      <c r="EK107">
        <v>33398</v>
      </c>
      <c r="EL107">
        <v>35714.1</v>
      </c>
      <c r="EM107">
        <v>39710.6</v>
      </c>
      <c r="EN107">
        <v>42169.599999999999</v>
      </c>
      <c r="EO107">
        <v>2.0179999999999998</v>
      </c>
      <c r="EP107">
        <v>2.2110500000000002</v>
      </c>
      <c r="EQ107">
        <v>0.119004</v>
      </c>
      <c r="ER107">
        <v>0</v>
      </c>
      <c r="ES107">
        <v>30.099599999999999</v>
      </c>
      <c r="ET107">
        <v>999.9</v>
      </c>
      <c r="EU107">
        <v>76.400000000000006</v>
      </c>
      <c r="EV107">
        <v>31.9</v>
      </c>
      <c r="EW107">
        <v>35.877499999999998</v>
      </c>
      <c r="EX107">
        <v>56.850900000000003</v>
      </c>
      <c r="EY107">
        <v>-3.9503200000000001</v>
      </c>
      <c r="EZ107">
        <v>2</v>
      </c>
      <c r="FA107">
        <v>0.36671700000000002</v>
      </c>
      <c r="FB107">
        <v>-0.26785700000000001</v>
      </c>
      <c r="FC107">
        <v>20.2744</v>
      </c>
      <c r="FD107">
        <v>5.2198399999999996</v>
      </c>
      <c r="FE107">
        <v>12.0052</v>
      </c>
      <c r="FF107">
        <v>4.98705</v>
      </c>
      <c r="FG107">
        <v>3.2845800000000001</v>
      </c>
      <c r="FH107">
        <v>9999</v>
      </c>
      <c r="FI107">
        <v>9999</v>
      </c>
      <c r="FJ107">
        <v>9999</v>
      </c>
      <c r="FK107">
        <v>999.9</v>
      </c>
      <c r="FL107">
        <v>1.86581</v>
      </c>
      <c r="FM107">
        <v>1.8621799999999999</v>
      </c>
      <c r="FN107">
        <v>1.8641799999999999</v>
      </c>
      <c r="FO107">
        <v>1.86025</v>
      </c>
      <c r="FP107">
        <v>1.8609599999999999</v>
      </c>
      <c r="FQ107">
        <v>1.8601700000000001</v>
      </c>
      <c r="FR107">
        <v>1.86188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-6.4870000000000001</v>
      </c>
      <c r="GH107">
        <v>0.22409999999999999</v>
      </c>
      <c r="GI107">
        <v>-4.3390407852367989</v>
      </c>
      <c r="GJ107">
        <v>-4.8024823865547416E-3</v>
      </c>
      <c r="GK107">
        <v>2.2541114550050859E-6</v>
      </c>
      <c r="GL107">
        <v>-5.2254267566753844E-10</v>
      </c>
      <c r="GM107">
        <v>0.224158448447625</v>
      </c>
      <c r="GN107">
        <v>0</v>
      </c>
      <c r="GO107">
        <v>0</v>
      </c>
      <c r="GP107">
        <v>0</v>
      </c>
      <c r="GQ107">
        <v>6</v>
      </c>
      <c r="GR107">
        <v>2068</v>
      </c>
      <c r="GS107">
        <v>3</v>
      </c>
      <c r="GT107">
        <v>31</v>
      </c>
      <c r="GU107">
        <v>103.9</v>
      </c>
      <c r="GV107">
        <v>104</v>
      </c>
      <c r="GW107">
        <v>1.8469199999999999</v>
      </c>
      <c r="GX107">
        <v>2.5439500000000002</v>
      </c>
      <c r="GY107">
        <v>2.04834</v>
      </c>
      <c r="GZ107">
        <v>2.6281699999999999</v>
      </c>
      <c r="HA107">
        <v>2.1972700000000001</v>
      </c>
      <c r="HB107">
        <v>2.31812</v>
      </c>
      <c r="HC107">
        <v>37.241999999999997</v>
      </c>
      <c r="HD107">
        <v>14.4823</v>
      </c>
      <c r="HE107">
        <v>18</v>
      </c>
      <c r="HF107">
        <v>538.50699999999995</v>
      </c>
      <c r="HG107">
        <v>759.73400000000004</v>
      </c>
      <c r="HH107">
        <v>31.0002</v>
      </c>
      <c r="HI107">
        <v>32.080599999999997</v>
      </c>
      <c r="HJ107">
        <v>30.0002</v>
      </c>
      <c r="HK107">
        <v>32.002200000000002</v>
      </c>
      <c r="HL107">
        <v>32.002699999999997</v>
      </c>
      <c r="HM107">
        <v>36.982500000000002</v>
      </c>
      <c r="HN107">
        <v>19.796700000000001</v>
      </c>
      <c r="HO107">
        <v>100</v>
      </c>
      <c r="HP107">
        <v>31</v>
      </c>
      <c r="HQ107">
        <v>618.577</v>
      </c>
      <c r="HR107">
        <v>30.5046</v>
      </c>
      <c r="HS107">
        <v>99.1113</v>
      </c>
      <c r="HT107">
        <v>97.814099999999996</v>
      </c>
    </row>
    <row r="108" spans="1:228" x14ac:dyDescent="0.2">
      <c r="A108">
        <v>93</v>
      </c>
      <c r="B108">
        <v>1676565740.0999999</v>
      </c>
      <c r="C108">
        <v>367.59999990463263</v>
      </c>
      <c r="D108" t="s">
        <v>544</v>
      </c>
      <c r="E108" t="s">
        <v>545</v>
      </c>
      <c r="F108">
        <v>4</v>
      </c>
      <c r="G108">
        <v>1676565737.7874999</v>
      </c>
      <c r="H108">
        <f t="shared" si="34"/>
        <v>3.1786361549933709E-3</v>
      </c>
      <c r="I108">
        <f t="shared" si="35"/>
        <v>3.178636154993371</v>
      </c>
      <c r="J108">
        <f t="shared" si="36"/>
        <v>13.963772406526793</v>
      </c>
      <c r="K108">
        <f t="shared" si="37"/>
        <v>583.06174999999996</v>
      </c>
      <c r="L108">
        <f t="shared" si="38"/>
        <v>468.80782886672654</v>
      </c>
      <c r="M108">
        <f t="shared" si="39"/>
        <v>47.448007502032688</v>
      </c>
      <c r="N108">
        <f t="shared" si="40"/>
        <v>59.011638852159592</v>
      </c>
      <c r="O108">
        <f t="shared" si="41"/>
        <v>0.22749559130472177</v>
      </c>
      <c r="P108">
        <f t="shared" si="42"/>
        <v>2.7670870964782686</v>
      </c>
      <c r="Q108">
        <f t="shared" si="43"/>
        <v>0.2175921266661027</v>
      </c>
      <c r="R108">
        <f t="shared" si="44"/>
        <v>0.13684893777212398</v>
      </c>
      <c r="S108">
        <f t="shared" si="45"/>
        <v>226.12379465933469</v>
      </c>
      <c r="T108">
        <f t="shared" si="46"/>
        <v>32.690071908453106</v>
      </c>
      <c r="U108">
        <f t="shared" si="47"/>
        <v>32.042162500000003</v>
      </c>
      <c r="V108">
        <f t="shared" si="48"/>
        <v>4.7864904336117338</v>
      </c>
      <c r="W108">
        <f t="shared" si="49"/>
        <v>69.897260061339907</v>
      </c>
      <c r="X108">
        <f t="shared" si="50"/>
        <v>3.3675504072338689</v>
      </c>
      <c r="Y108">
        <f t="shared" si="51"/>
        <v>4.8178575301501088</v>
      </c>
      <c r="Z108">
        <f t="shared" si="52"/>
        <v>1.4189400263778649</v>
      </c>
      <c r="AA108">
        <f t="shared" si="53"/>
        <v>-140.17785443520765</v>
      </c>
      <c r="AB108">
        <f t="shared" si="54"/>
        <v>17.228332807491039</v>
      </c>
      <c r="AC108">
        <f t="shared" si="55"/>
        <v>1.4133765108698253</v>
      </c>
      <c r="AD108">
        <f t="shared" si="56"/>
        <v>104.58764954248791</v>
      </c>
      <c r="AE108">
        <f t="shared" si="57"/>
        <v>24.589393649008802</v>
      </c>
      <c r="AF108">
        <f t="shared" si="58"/>
        <v>3.1706420959979202</v>
      </c>
      <c r="AG108">
        <f t="shared" si="59"/>
        <v>13.963772406526793</v>
      </c>
      <c r="AH108">
        <v>625.87310427457123</v>
      </c>
      <c r="AI108">
        <v>606.23807272727265</v>
      </c>
      <c r="AJ108">
        <v>1.7153816067298659</v>
      </c>
      <c r="AK108">
        <v>60.312584789408973</v>
      </c>
      <c r="AL108">
        <f t="shared" si="60"/>
        <v>3.178636154993371</v>
      </c>
      <c r="AM108">
        <v>30.442008705281388</v>
      </c>
      <c r="AN108">
        <v>33.278295151515159</v>
      </c>
      <c r="AO108">
        <v>4.3242381381093017E-5</v>
      </c>
      <c r="AP108">
        <v>101.54</v>
      </c>
      <c r="AQ108">
        <v>130</v>
      </c>
      <c r="AR108">
        <v>20</v>
      </c>
      <c r="AS108">
        <f t="shared" si="61"/>
        <v>1</v>
      </c>
      <c r="AT108">
        <f t="shared" si="62"/>
        <v>0</v>
      </c>
      <c r="AU108">
        <f t="shared" si="63"/>
        <v>47452.176625299413</v>
      </c>
      <c r="AV108">
        <f t="shared" si="64"/>
        <v>1200.0374999999999</v>
      </c>
      <c r="AW108">
        <f t="shared" si="65"/>
        <v>1025.9578262483597</v>
      </c>
      <c r="AX108">
        <f t="shared" si="66"/>
        <v>0.85493813839014177</v>
      </c>
      <c r="AY108">
        <f t="shared" si="67"/>
        <v>0.18843060709297393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1676565737.7874999</v>
      </c>
      <c r="BF108">
        <v>583.06174999999996</v>
      </c>
      <c r="BG108">
        <v>607.46675000000005</v>
      </c>
      <c r="BH108">
        <v>33.272925000000001</v>
      </c>
      <c r="BI108">
        <v>30.4434875</v>
      </c>
      <c r="BJ108">
        <v>589.55587500000001</v>
      </c>
      <c r="BK108">
        <v>33.048762500000002</v>
      </c>
      <c r="BL108">
        <v>649.98337500000002</v>
      </c>
      <c r="BM108">
        <v>101.10975000000001</v>
      </c>
      <c r="BN108">
        <v>0.1001799125</v>
      </c>
      <c r="BO108">
        <v>32.157649999999997</v>
      </c>
      <c r="BP108">
        <v>32.042162500000003</v>
      </c>
      <c r="BQ108">
        <v>999.9</v>
      </c>
      <c r="BR108">
        <v>0</v>
      </c>
      <c r="BS108">
        <v>0</v>
      </c>
      <c r="BT108">
        <v>9001.4837499999994</v>
      </c>
      <c r="BU108">
        <v>0</v>
      </c>
      <c r="BV108">
        <v>261.78525000000002</v>
      </c>
      <c r="BW108">
        <v>-24.404512499999999</v>
      </c>
      <c r="BX108">
        <v>603.13012499999991</v>
      </c>
      <c r="BY108">
        <v>626.54075</v>
      </c>
      <c r="BZ108">
        <v>2.82945125</v>
      </c>
      <c r="CA108">
        <v>607.46675000000005</v>
      </c>
      <c r="CB108">
        <v>30.4434875</v>
      </c>
      <c r="CC108">
        <v>3.3642112499999999</v>
      </c>
      <c r="CD108">
        <v>3.0781274999999999</v>
      </c>
      <c r="CE108">
        <v>25.949625000000001</v>
      </c>
      <c r="CF108">
        <v>24.456687500000001</v>
      </c>
      <c r="CG108">
        <v>1200.0374999999999</v>
      </c>
      <c r="CH108">
        <v>0.49997987500000002</v>
      </c>
      <c r="CI108">
        <v>0.50002049999999998</v>
      </c>
      <c r="CJ108">
        <v>0</v>
      </c>
      <c r="CK108">
        <v>901.13137499999993</v>
      </c>
      <c r="CL108">
        <v>4.9990899999999998</v>
      </c>
      <c r="CM108">
        <v>9748.7262499999997</v>
      </c>
      <c r="CN108">
        <v>9558.0962500000005</v>
      </c>
      <c r="CO108">
        <v>41.811999999999998</v>
      </c>
      <c r="CP108">
        <v>43.625</v>
      </c>
      <c r="CQ108">
        <v>42.625</v>
      </c>
      <c r="CR108">
        <v>42.686999999999998</v>
      </c>
      <c r="CS108">
        <v>43.148249999999997</v>
      </c>
      <c r="CT108">
        <v>597.495</v>
      </c>
      <c r="CU108">
        <v>597.54500000000007</v>
      </c>
      <c r="CV108">
        <v>0</v>
      </c>
      <c r="CW108">
        <v>1676565751.5</v>
      </c>
      <c r="CX108">
        <v>0</v>
      </c>
      <c r="CY108">
        <v>1676559501.0999999</v>
      </c>
      <c r="CZ108" t="s">
        <v>356</v>
      </c>
      <c r="DA108">
        <v>1676559501.0999999</v>
      </c>
      <c r="DB108">
        <v>1676559496.5999999</v>
      </c>
      <c r="DC108">
        <v>9</v>
      </c>
      <c r="DD108">
        <v>-0.31900000000000001</v>
      </c>
      <c r="DE108">
        <v>0.04</v>
      </c>
      <c r="DF108">
        <v>-6.032</v>
      </c>
      <c r="DG108">
        <v>0.23799999999999999</v>
      </c>
      <c r="DH108">
        <v>416</v>
      </c>
      <c r="DI108">
        <v>31</v>
      </c>
      <c r="DJ108">
        <v>0.66</v>
      </c>
      <c r="DK108">
        <v>0.35</v>
      </c>
      <c r="DL108">
        <v>-24.170768292682929</v>
      </c>
      <c r="DM108">
        <v>-1.6552536585366171</v>
      </c>
      <c r="DN108">
        <v>0.17758914276720969</v>
      </c>
      <c r="DO108">
        <v>0</v>
      </c>
      <c r="DP108">
        <v>2.839364878048781</v>
      </c>
      <c r="DQ108">
        <v>-0.13943268292682251</v>
      </c>
      <c r="DR108">
        <v>1.5829964041983589E-2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3.2976800000000002</v>
      </c>
      <c r="EB108">
        <v>2.6254300000000002</v>
      </c>
      <c r="EC108">
        <v>0.13161800000000001</v>
      </c>
      <c r="ED108">
        <v>0.13331100000000001</v>
      </c>
      <c r="EE108">
        <v>0.137429</v>
      </c>
      <c r="EF108">
        <v>0.12815699999999999</v>
      </c>
      <c r="EG108">
        <v>26249.200000000001</v>
      </c>
      <c r="EH108">
        <v>26588.7</v>
      </c>
      <c r="EI108">
        <v>28119</v>
      </c>
      <c r="EJ108">
        <v>29522</v>
      </c>
      <c r="EK108">
        <v>33397</v>
      </c>
      <c r="EL108">
        <v>35713.599999999999</v>
      </c>
      <c r="EM108">
        <v>39711.1</v>
      </c>
      <c r="EN108">
        <v>42169.8</v>
      </c>
      <c r="EO108">
        <v>2.01857</v>
      </c>
      <c r="EP108">
        <v>2.2107299999999999</v>
      </c>
      <c r="EQ108">
        <v>0.120085</v>
      </c>
      <c r="ER108">
        <v>0</v>
      </c>
      <c r="ES108">
        <v>30.0959</v>
      </c>
      <c r="ET108">
        <v>999.9</v>
      </c>
      <c r="EU108">
        <v>76.400000000000006</v>
      </c>
      <c r="EV108">
        <v>32</v>
      </c>
      <c r="EW108">
        <v>36.081299999999999</v>
      </c>
      <c r="EX108">
        <v>56.700899999999997</v>
      </c>
      <c r="EY108">
        <v>-3.8982399999999999</v>
      </c>
      <c r="EZ108">
        <v>2</v>
      </c>
      <c r="FA108">
        <v>0.36682700000000001</v>
      </c>
      <c r="FB108">
        <v>-0.26614399999999999</v>
      </c>
      <c r="FC108">
        <v>20.2744</v>
      </c>
      <c r="FD108">
        <v>5.2202799999999998</v>
      </c>
      <c r="FE108">
        <v>12.007</v>
      </c>
      <c r="FF108">
        <v>4.9868499999999996</v>
      </c>
      <c r="FG108">
        <v>3.2845499999999999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1.8621799999999999</v>
      </c>
      <c r="FN108">
        <v>1.8641700000000001</v>
      </c>
      <c r="FO108">
        <v>1.86026</v>
      </c>
      <c r="FP108">
        <v>1.8609599999999999</v>
      </c>
      <c r="FQ108">
        <v>1.8601700000000001</v>
      </c>
      <c r="FR108">
        <v>1.8618699999999999</v>
      </c>
      <c r="FS108">
        <v>1.8584400000000001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-6.5049999999999999</v>
      </c>
      <c r="GH108">
        <v>0.22409999999999999</v>
      </c>
      <c r="GI108">
        <v>-4.3390407852367989</v>
      </c>
      <c r="GJ108">
        <v>-4.8024823865547416E-3</v>
      </c>
      <c r="GK108">
        <v>2.2541114550050859E-6</v>
      </c>
      <c r="GL108">
        <v>-5.2254267566753844E-10</v>
      </c>
      <c r="GM108">
        <v>0.224158448447625</v>
      </c>
      <c r="GN108">
        <v>0</v>
      </c>
      <c r="GO108">
        <v>0</v>
      </c>
      <c r="GP108">
        <v>0</v>
      </c>
      <c r="GQ108">
        <v>6</v>
      </c>
      <c r="GR108">
        <v>2068</v>
      </c>
      <c r="GS108">
        <v>3</v>
      </c>
      <c r="GT108">
        <v>31</v>
      </c>
      <c r="GU108">
        <v>104</v>
      </c>
      <c r="GV108">
        <v>104.1</v>
      </c>
      <c r="GW108">
        <v>1.8615699999999999</v>
      </c>
      <c r="GX108">
        <v>2.5329600000000001</v>
      </c>
      <c r="GY108">
        <v>2.04834</v>
      </c>
      <c r="GZ108">
        <v>2.6281699999999999</v>
      </c>
      <c r="HA108">
        <v>2.1972700000000001</v>
      </c>
      <c r="HB108">
        <v>2.3107899999999999</v>
      </c>
      <c r="HC108">
        <v>37.241999999999997</v>
      </c>
      <c r="HD108">
        <v>14.491</v>
      </c>
      <c r="HE108">
        <v>18</v>
      </c>
      <c r="HF108">
        <v>538.91200000000003</v>
      </c>
      <c r="HG108">
        <v>759.43799999999999</v>
      </c>
      <c r="HH108">
        <v>31.000399999999999</v>
      </c>
      <c r="HI108">
        <v>32.080599999999997</v>
      </c>
      <c r="HJ108">
        <v>30.0002</v>
      </c>
      <c r="HK108">
        <v>32.003999999999998</v>
      </c>
      <c r="HL108">
        <v>32.004300000000001</v>
      </c>
      <c r="HM108">
        <v>37.295499999999997</v>
      </c>
      <c r="HN108">
        <v>19.796700000000001</v>
      </c>
      <c r="HO108">
        <v>100</v>
      </c>
      <c r="HP108">
        <v>31</v>
      </c>
      <c r="HQ108">
        <v>625.28800000000001</v>
      </c>
      <c r="HR108">
        <v>30.508199999999999</v>
      </c>
      <c r="HS108">
        <v>99.1126</v>
      </c>
      <c r="HT108">
        <v>97.814300000000003</v>
      </c>
    </row>
    <row r="109" spans="1:228" x14ac:dyDescent="0.2">
      <c r="A109">
        <v>94</v>
      </c>
      <c r="B109">
        <v>1676565744.0999999</v>
      </c>
      <c r="C109">
        <v>371.59999990463263</v>
      </c>
      <c r="D109" t="s">
        <v>546</v>
      </c>
      <c r="E109" t="s">
        <v>547</v>
      </c>
      <c r="F109">
        <v>4</v>
      </c>
      <c r="G109">
        <v>1676565742.0999999</v>
      </c>
      <c r="H109">
        <f t="shared" si="34"/>
        <v>3.1853626055753318E-3</v>
      </c>
      <c r="I109">
        <f t="shared" si="35"/>
        <v>3.1853626055753317</v>
      </c>
      <c r="J109">
        <f t="shared" si="36"/>
        <v>14.136628849056764</v>
      </c>
      <c r="K109">
        <f t="shared" si="37"/>
        <v>590.07528571428577</v>
      </c>
      <c r="L109">
        <f t="shared" si="38"/>
        <v>474.61130492232064</v>
      </c>
      <c r="M109">
        <f t="shared" si="39"/>
        <v>48.034876179228739</v>
      </c>
      <c r="N109">
        <f t="shared" si="40"/>
        <v>59.720855765009254</v>
      </c>
      <c r="O109">
        <f t="shared" si="41"/>
        <v>0.22795414069283479</v>
      </c>
      <c r="P109">
        <f t="shared" si="42"/>
        <v>2.7696851923409094</v>
      </c>
      <c r="Q109">
        <f t="shared" si="43"/>
        <v>0.21802053962312554</v>
      </c>
      <c r="R109">
        <f t="shared" si="44"/>
        <v>0.13711925716313234</v>
      </c>
      <c r="S109">
        <f t="shared" si="45"/>
        <v>226.11863062080818</v>
      </c>
      <c r="T109">
        <f t="shared" si="46"/>
        <v>32.695831998422392</v>
      </c>
      <c r="U109">
        <f t="shared" si="47"/>
        <v>32.047557142857137</v>
      </c>
      <c r="V109">
        <f t="shared" si="48"/>
        <v>4.7879516827325643</v>
      </c>
      <c r="W109">
        <f t="shared" si="49"/>
        <v>69.892013952255951</v>
      </c>
      <c r="X109">
        <f t="shared" si="50"/>
        <v>3.3688386094458842</v>
      </c>
      <c r="Y109">
        <f t="shared" si="51"/>
        <v>4.8200622917336124</v>
      </c>
      <c r="Z109">
        <f t="shared" si="52"/>
        <v>1.4191130732866801</v>
      </c>
      <c r="AA109">
        <f t="shared" si="53"/>
        <v>-140.47449090587213</v>
      </c>
      <c r="AB109">
        <f t="shared" si="54"/>
        <v>17.647404355775802</v>
      </c>
      <c r="AC109">
        <f t="shared" si="55"/>
        <v>1.4464941187863114</v>
      </c>
      <c r="AD109">
        <f t="shared" si="56"/>
        <v>104.73803818949817</v>
      </c>
      <c r="AE109">
        <f t="shared" si="57"/>
        <v>24.437976246549571</v>
      </c>
      <c r="AF109">
        <f t="shared" si="58"/>
        <v>3.1794105487220254</v>
      </c>
      <c r="AG109">
        <f t="shared" si="59"/>
        <v>14.136628849056764</v>
      </c>
      <c r="AH109">
        <v>632.44529042841384</v>
      </c>
      <c r="AI109">
        <v>612.87124848484848</v>
      </c>
      <c r="AJ109">
        <v>1.654755437016515</v>
      </c>
      <c r="AK109">
        <v>60.312584789408973</v>
      </c>
      <c r="AL109">
        <f t="shared" si="60"/>
        <v>3.1853626055753317</v>
      </c>
      <c r="AM109">
        <v>30.448455327316029</v>
      </c>
      <c r="AN109">
        <v>33.290590909090923</v>
      </c>
      <c r="AO109">
        <v>3.0630857815378033E-5</v>
      </c>
      <c r="AP109">
        <v>101.54</v>
      </c>
      <c r="AQ109">
        <v>130</v>
      </c>
      <c r="AR109">
        <v>20</v>
      </c>
      <c r="AS109">
        <f t="shared" si="61"/>
        <v>1</v>
      </c>
      <c r="AT109">
        <f t="shared" si="62"/>
        <v>0</v>
      </c>
      <c r="AU109">
        <f t="shared" si="63"/>
        <v>47522.586475425465</v>
      </c>
      <c r="AV109">
        <f t="shared" si="64"/>
        <v>1200.011428571429</v>
      </c>
      <c r="AW109">
        <f t="shared" si="65"/>
        <v>1025.9354065392793</v>
      </c>
      <c r="AX109">
        <f t="shared" si="66"/>
        <v>0.85493802984911482</v>
      </c>
      <c r="AY109">
        <f t="shared" si="67"/>
        <v>0.18843039760879143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1676565742.0999999</v>
      </c>
      <c r="BF109">
        <v>590.07528571428577</v>
      </c>
      <c r="BG109">
        <v>614.36414285714284</v>
      </c>
      <c r="BH109">
        <v>33.285999999999987</v>
      </c>
      <c r="BI109">
        <v>30.448971428571429</v>
      </c>
      <c r="BJ109">
        <v>596.5882857142858</v>
      </c>
      <c r="BK109">
        <v>33.061799999999998</v>
      </c>
      <c r="BL109">
        <v>650.02814285714283</v>
      </c>
      <c r="BM109">
        <v>101.10899999999999</v>
      </c>
      <c r="BN109">
        <v>9.987488571428571E-2</v>
      </c>
      <c r="BO109">
        <v>32.165742857142853</v>
      </c>
      <c r="BP109">
        <v>32.047557142857137</v>
      </c>
      <c r="BQ109">
        <v>999.89999999999986</v>
      </c>
      <c r="BR109">
        <v>0</v>
      </c>
      <c r="BS109">
        <v>0</v>
      </c>
      <c r="BT109">
        <v>9015.3599999999988</v>
      </c>
      <c r="BU109">
        <v>0</v>
      </c>
      <c r="BV109">
        <v>251.81200000000001</v>
      </c>
      <c r="BW109">
        <v>-24.288842857142861</v>
      </c>
      <c r="BX109">
        <v>610.39300000000003</v>
      </c>
      <c r="BY109">
        <v>633.65857142857146</v>
      </c>
      <c r="BZ109">
        <v>2.837008571428572</v>
      </c>
      <c r="CA109">
        <v>614.36414285714284</v>
      </c>
      <c r="CB109">
        <v>30.448971428571429</v>
      </c>
      <c r="CC109">
        <v>3.3655057142857139</v>
      </c>
      <c r="CD109">
        <v>3.0786600000000002</v>
      </c>
      <c r="CE109">
        <v>25.956099999999999</v>
      </c>
      <c r="CF109">
        <v>24.45955714285714</v>
      </c>
      <c r="CG109">
        <v>1200.011428571429</v>
      </c>
      <c r="CH109">
        <v>0.49998057142857139</v>
      </c>
      <c r="CI109">
        <v>0.50002000000000002</v>
      </c>
      <c r="CJ109">
        <v>0</v>
      </c>
      <c r="CK109">
        <v>901.96257142857132</v>
      </c>
      <c r="CL109">
        <v>4.9990899999999998</v>
      </c>
      <c r="CM109">
        <v>9754.1814285714299</v>
      </c>
      <c r="CN109">
        <v>9557.881428571427</v>
      </c>
      <c r="CO109">
        <v>41.83</v>
      </c>
      <c r="CP109">
        <v>43.625</v>
      </c>
      <c r="CQ109">
        <v>42.625</v>
      </c>
      <c r="CR109">
        <v>42.686999999999998</v>
      </c>
      <c r="CS109">
        <v>43.142714285714291</v>
      </c>
      <c r="CT109">
        <v>597.48571428571427</v>
      </c>
      <c r="CU109">
        <v>597.52714285714285</v>
      </c>
      <c r="CV109">
        <v>0</v>
      </c>
      <c r="CW109">
        <v>1676565755.7</v>
      </c>
      <c r="CX109">
        <v>0</v>
      </c>
      <c r="CY109">
        <v>1676559501.0999999</v>
      </c>
      <c r="CZ109" t="s">
        <v>356</v>
      </c>
      <c r="DA109">
        <v>1676559501.0999999</v>
      </c>
      <c r="DB109">
        <v>1676559496.5999999</v>
      </c>
      <c r="DC109">
        <v>9</v>
      </c>
      <c r="DD109">
        <v>-0.31900000000000001</v>
      </c>
      <c r="DE109">
        <v>0.04</v>
      </c>
      <c r="DF109">
        <v>-6.032</v>
      </c>
      <c r="DG109">
        <v>0.23799999999999999</v>
      </c>
      <c r="DH109">
        <v>416</v>
      </c>
      <c r="DI109">
        <v>31</v>
      </c>
      <c r="DJ109">
        <v>0.66</v>
      </c>
      <c r="DK109">
        <v>0.35</v>
      </c>
      <c r="DL109">
        <v>-24.2524525</v>
      </c>
      <c r="DM109">
        <v>-0.86406191369600049</v>
      </c>
      <c r="DN109">
        <v>0.1244092701278727</v>
      </c>
      <c r="DO109">
        <v>0</v>
      </c>
      <c r="DP109">
        <v>2.8338442499999998</v>
      </c>
      <c r="DQ109">
        <v>-6.0929718574111537E-2</v>
      </c>
      <c r="DR109">
        <v>1.230692526334258E-2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371</v>
      </c>
      <c r="EA109">
        <v>3.2977599999999998</v>
      </c>
      <c r="EB109">
        <v>2.6253199999999999</v>
      </c>
      <c r="EC109">
        <v>0.13261700000000001</v>
      </c>
      <c r="ED109">
        <v>0.13430400000000001</v>
      </c>
      <c r="EE109">
        <v>0.137463</v>
      </c>
      <c r="EF109">
        <v>0.128161</v>
      </c>
      <c r="EG109">
        <v>26218.799999999999</v>
      </c>
      <c r="EH109">
        <v>26558.2</v>
      </c>
      <c r="EI109">
        <v>28118.9</v>
      </c>
      <c r="EJ109">
        <v>29522</v>
      </c>
      <c r="EK109">
        <v>33395.9</v>
      </c>
      <c r="EL109">
        <v>35713.4</v>
      </c>
      <c r="EM109">
        <v>39711.199999999997</v>
      </c>
      <c r="EN109">
        <v>42169.599999999999</v>
      </c>
      <c r="EO109">
        <v>2.0184199999999999</v>
      </c>
      <c r="EP109">
        <v>2.2109200000000002</v>
      </c>
      <c r="EQ109">
        <v>0.120606</v>
      </c>
      <c r="ER109">
        <v>0</v>
      </c>
      <c r="ES109">
        <v>30.092600000000001</v>
      </c>
      <c r="ET109">
        <v>999.9</v>
      </c>
      <c r="EU109">
        <v>76.400000000000006</v>
      </c>
      <c r="EV109">
        <v>32</v>
      </c>
      <c r="EW109">
        <v>36.0824</v>
      </c>
      <c r="EX109">
        <v>56.280900000000003</v>
      </c>
      <c r="EY109">
        <v>-3.9743599999999999</v>
      </c>
      <c r="EZ109">
        <v>2</v>
      </c>
      <c r="FA109">
        <v>0.36688300000000001</v>
      </c>
      <c r="FB109">
        <v>-0.26431900000000003</v>
      </c>
      <c r="FC109">
        <v>20.2744</v>
      </c>
      <c r="FD109">
        <v>5.2195400000000003</v>
      </c>
      <c r="FE109">
        <v>12.005599999999999</v>
      </c>
      <c r="FF109">
        <v>4.98665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1.8657900000000001</v>
      </c>
      <c r="FM109">
        <v>1.8621799999999999</v>
      </c>
      <c r="FN109">
        <v>1.8641700000000001</v>
      </c>
      <c r="FO109">
        <v>1.8602099999999999</v>
      </c>
      <c r="FP109">
        <v>1.8609599999999999</v>
      </c>
      <c r="FQ109">
        <v>1.8601300000000001</v>
      </c>
      <c r="FR109">
        <v>1.86188</v>
      </c>
      <c r="FS109">
        <v>1.8584400000000001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-6.5209999999999999</v>
      </c>
      <c r="GH109">
        <v>0.22409999999999999</v>
      </c>
      <c r="GI109">
        <v>-4.3390407852367989</v>
      </c>
      <c r="GJ109">
        <v>-4.8024823865547416E-3</v>
      </c>
      <c r="GK109">
        <v>2.2541114550050859E-6</v>
      </c>
      <c r="GL109">
        <v>-5.2254267566753844E-10</v>
      </c>
      <c r="GM109">
        <v>0.224158448447625</v>
      </c>
      <c r="GN109">
        <v>0</v>
      </c>
      <c r="GO109">
        <v>0</v>
      </c>
      <c r="GP109">
        <v>0</v>
      </c>
      <c r="GQ109">
        <v>6</v>
      </c>
      <c r="GR109">
        <v>2068</v>
      </c>
      <c r="GS109">
        <v>3</v>
      </c>
      <c r="GT109">
        <v>31</v>
      </c>
      <c r="GU109">
        <v>104</v>
      </c>
      <c r="GV109">
        <v>104.1</v>
      </c>
      <c r="GW109">
        <v>1.87988</v>
      </c>
      <c r="GX109">
        <v>2.5427200000000001</v>
      </c>
      <c r="GY109">
        <v>2.04834</v>
      </c>
      <c r="GZ109">
        <v>2.6281699999999999</v>
      </c>
      <c r="HA109">
        <v>2.1972700000000001</v>
      </c>
      <c r="HB109">
        <v>2.33521</v>
      </c>
      <c r="HC109">
        <v>37.241999999999997</v>
      </c>
      <c r="HD109">
        <v>14.5085</v>
      </c>
      <c r="HE109">
        <v>18</v>
      </c>
      <c r="HF109">
        <v>538.81299999999999</v>
      </c>
      <c r="HG109">
        <v>759.64800000000002</v>
      </c>
      <c r="HH109">
        <v>31.000499999999999</v>
      </c>
      <c r="HI109">
        <v>32.081600000000002</v>
      </c>
      <c r="HJ109">
        <v>30.0002</v>
      </c>
      <c r="HK109">
        <v>32.004300000000001</v>
      </c>
      <c r="HL109">
        <v>32.005499999999998</v>
      </c>
      <c r="HM109">
        <v>37.616100000000003</v>
      </c>
      <c r="HN109">
        <v>19.796700000000001</v>
      </c>
      <c r="HO109">
        <v>100</v>
      </c>
      <c r="HP109">
        <v>31</v>
      </c>
      <c r="HQ109">
        <v>632.03</v>
      </c>
      <c r="HR109">
        <v>30.497</v>
      </c>
      <c r="HS109">
        <v>99.112700000000004</v>
      </c>
      <c r="HT109">
        <v>97.813999999999993</v>
      </c>
    </row>
    <row r="110" spans="1:228" x14ac:dyDescent="0.2">
      <c r="A110">
        <v>95</v>
      </c>
      <c r="B110">
        <v>1676565748.0999999</v>
      </c>
      <c r="C110">
        <v>375.59999990463263</v>
      </c>
      <c r="D110" t="s">
        <v>548</v>
      </c>
      <c r="E110" t="s">
        <v>549</v>
      </c>
      <c r="F110">
        <v>4</v>
      </c>
      <c r="G110">
        <v>1676565745.7874999</v>
      </c>
      <c r="H110">
        <f t="shared" si="34"/>
        <v>3.1875578565135863E-3</v>
      </c>
      <c r="I110">
        <f t="shared" si="35"/>
        <v>3.1875578565135863</v>
      </c>
      <c r="J110">
        <f t="shared" si="36"/>
        <v>14.190561462981783</v>
      </c>
      <c r="K110">
        <f t="shared" si="37"/>
        <v>596.02949999999998</v>
      </c>
      <c r="L110">
        <f t="shared" si="38"/>
        <v>479.90969382532398</v>
      </c>
      <c r="M110">
        <f t="shared" si="39"/>
        <v>48.569795926850865</v>
      </c>
      <c r="N110">
        <f t="shared" si="40"/>
        <v>60.321830448208729</v>
      </c>
      <c r="O110">
        <f t="shared" si="41"/>
        <v>0.2277026799479874</v>
      </c>
      <c r="P110">
        <f t="shared" si="42"/>
        <v>2.7697601559428859</v>
      </c>
      <c r="Q110">
        <f t="shared" si="43"/>
        <v>0.21779072619871193</v>
      </c>
      <c r="R110">
        <f t="shared" si="44"/>
        <v>0.13697379630706716</v>
      </c>
      <c r="S110">
        <f t="shared" si="45"/>
        <v>226.12069611011026</v>
      </c>
      <c r="T110">
        <f t="shared" si="46"/>
        <v>32.701274592805021</v>
      </c>
      <c r="U110">
        <f t="shared" si="47"/>
        <v>32.059087499999997</v>
      </c>
      <c r="V110">
        <f t="shared" si="48"/>
        <v>4.7910762174144637</v>
      </c>
      <c r="W110">
        <f t="shared" si="49"/>
        <v>69.882996034463375</v>
      </c>
      <c r="X110">
        <f t="shared" si="50"/>
        <v>3.3695551460452555</v>
      </c>
      <c r="Y110">
        <f t="shared" si="51"/>
        <v>4.8217096250188414</v>
      </c>
      <c r="Z110">
        <f t="shared" si="52"/>
        <v>1.4215210713692081</v>
      </c>
      <c r="AA110">
        <f t="shared" si="53"/>
        <v>-140.57130147224916</v>
      </c>
      <c r="AB110">
        <f t="shared" si="54"/>
        <v>16.828736983715206</v>
      </c>
      <c r="AC110">
        <f t="shared" si="55"/>
        <v>1.3794727529335762</v>
      </c>
      <c r="AD110">
        <f t="shared" si="56"/>
        <v>103.75760437450987</v>
      </c>
      <c r="AE110">
        <f t="shared" si="57"/>
        <v>24.579506259775574</v>
      </c>
      <c r="AF110">
        <f t="shared" si="58"/>
        <v>3.1840516892506399</v>
      </c>
      <c r="AG110">
        <f t="shared" si="59"/>
        <v>14.190561462981783</v>
      </c>
      <c r="AH110">
        <v>639.26758460216365</v>
      </c>
      <c r="AI110">
        <v>619.57764848484851</v>
      </c>
      <c r="AJ110">
        <v>1.672210248088476</v>
      </c>
      <c r="AK110">
        <v>60.312584789408973</v>
      </c>
      <c r="AL110">
        <f t="shared" si="60"/>
        <v>3.1875578565135863</v>
      </c>
      <c r="AM110">
        <v>30.45174209696971</v>
      </c>
      <c r="AN110">
        <v>33.295966060606062</v>
      </c>
      <c r="AO110">
        <v>1.387557204707049E-5</v>
      </c>
      <c r="AP110">
        <v>101.54</v>
      </c>
      <c r="AQ110">
        <v>130</v>
      </c>
      <c r="AR110">
        <v>20</v>
      </c>
      <c r="AS110">
        <f t="shared" si="61"/>
        <v>1</v>
      </c>
      <c r="AT110">
        <f t="shared" si="62"/>
        <v>0</v>
      </c>
      <c r="AU110">
        <f t="shared" si="63"/>
        <v>47523.692589808859</v>
      </c>
      <c r="AV110">
        <f t="shared" si="64"/>
        <v>1200.0262499999999</v>
      </c>
      <c r="AW110">
        <f t="shared" si="65"/>
        <v>1025.9477010933213</v>
      </c>
      <c r="AX110">
        <f t="shared" si="66"/>
        <v>0.85493771581523426</v>
      </c>
      <c r="AY110">
        <f t="shared" si="67"/>
        <v>0.18842979152340233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1676565745.7874999</v>
      </c>
      <c r="BF110">
        <v>596.02949999999998</v>
      </c>
      <c r="BG110">
        <v>620.46937500000001</v>
      </c>
      <c r="BH110">
        <v>33.2939875</v>
      </c>
      <c r="BI110">
        <v>30.4528</v>
      </c>
      <c r="BJ110">
        <v>602.55837500000007</v>
      </c>
      <c r="BK110">
        <v>33.069812499999998</v>
      </c>
      <c r="BL110">
        <v>650.01874999999995</v>
      </c>
      <c r="BM110">
        <v>101.10612500000001</v>
      </c>
      <c r="BN110">
        <v>9.9990550000000011E-2</v>
      </c>
      <c r="BO110">
        <v>32.171787500000001</v>
      </c>
      <c r="BP110">
        <v>32.059087499999997</v>
      </c>
      <c r="BQ110">
        <v>999.9</v>
      </c>
      <c r="BR110">
        <v>0</v>
      </c>
      <c r="BS110">
        <v>0</v>
      </c>
      <c r="BT110">
        <v>9016.0149999999994</v>
      </c>
      <c r="BU110">
        <v>0</v>
      </c>
      <c r="BV110">
        <v>242.53725</v>
      </c>
      <c r="BW110">
        <v>-24.439900000000002</v>
      </c>
      <c r="BX110">
        <v>616.55737500000009</v>
      </c>
      <c r="BY110">
        <v>639.95812499999988</v>
      </c>
      <c r="BZ110">
        <v>2.8411637500000002</v>
      </c>
      <c r="CA110">
        <v>620.46937500000001</v>
      </c>
      <c r="CB110">
        <v>30.4528</v>
      </c>
      <c r="CC110">
        <v>3.3662200000000002</v>
      </c>
      <c r="CD110">
        <v>3.0789612499999999</v>
      </c>
      <c r="CE110">
        <v>25.959700000000002</v>
      </c>
      <c r="CF110">
        <v>24.461224999999999</v>
      </c>
      <c r="CG110">
        <v>1200.0262499999999</v>
      </c>
      <c r="CH110">
        <v>0.49999212500000001</v>
      </c>
      <c r="CI110">
        <v>0.50000812499999991</v>
      </c>
      <c r="CJ110">
        <v>0</v>
      </c>
      <c r="CK110">
        <v>902.74812500000007</v>
      </c>
      <c r="CL110">
        <v>4.9990899999999998</v>
      </c>
      <c r="CM110">
        <v>9758.9162500000002</v>
      </c>
      <c r="CN110">
        <v>9558.0412500000002</v>
      </c>
      <c r="CO110">
        <v>41.811999999999998</v>
      </c>
      <c r="CP110">
        <v>43.625</v>
      </c>
      <c r="CQ110">
        <v>42.625</v>
      </c>
      <c r="CR110">
        <v>42.686999999999998</v>
      </c>
      <c r="CS110">
        <v>43.140500000000003</v>
      </c>
      <c r="CT110">
        <v>597.50499999999988</v>
      </c>
      <c r="CU110">
        <v>597.52125000000001</v>
      </c>
      <c r="CV110">
        <v>0</v>
      </c>
      <c r="CW110">
        <v>1676565759.9000001</v>
      </c>
      <c r="CX110">
        <v>0</v>
      </c>
      <c r="CY110">
        <v>1676559501.0999999</v>
      </c>
      <c r="CZ110" t="s">
        <v>356</v>
      </c>
      <c r="DA110">
        <v>1676559501.0999999</v>
      </c>
      <c r="DB110">
        <v>1676559496.5999999</v>
      </c>
      <c r="DC110">
        <v>9</v>
      </c>
      <c r="DD110">
        <v>-0.31900000000000001</v>
      </c>
      <c r="DE110">
        <v>0.04</v>
      </c>
      <c r="DF110">
        <v>-6.032</v>
      </c>
      <c r="DG110">
        <v>0.23799999999999999</v>
      </c>
      <c r="DH110">
        <v>416</v>
      </c>
      <c r="DI110">
        <v>31</v>
      </c>
      <c r="DJ110">
        <v>0.66</v>
      </c>
      <c r="DK110">
        <v>0.35</v>
      </c>
      <c r="DL110">
        <v>-24.308375000000002</v>
      </c>
      <c r="DM110">
        <v>-0.90141388367727993</v>
      </c>
      <c r="DN110">
        <v>0.12686410002439599</v>
      </c>
      <c r="DO110">
        <v>0</v>
      </c>
      <c r="DP110">
        <v>2.8316062500000001</v>
      </c>
      <c r="DQ110">
        <v>4.2560037523453213E-2</v>
      </c>
      <c r="DR110">
        <v>9.3400050020061402E-3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371</v>
      </c>
      <c r="EA110">
        <v>3.2978399999999999</v>
      </c>
      <c r="EB110">
        <v>2.6253899999999999</v>
      </c>
      <c r="EC110">
        <v>0.13361600000000001</v>
      </c>
      <c r="ED110">
        <v>0.13530300000000001</v>
      </c>
      <c r="EE110">
        <v>0.137464</v>
      </c>
      <c r="EF110">
        <v>0.12817300000000001</v>
      </c>
      <c r="EG110">
        <v>26188.2</v>
      </c>
      <c r="EH110">
        <v>26527.9</v>
      </c>
      <c r="EI110">
        <v>28118.5</v>
      </c>
      <c r="EJ110">
        <v>29522.400000000001</v>
      </c>
      <c r="EK110">
        <v>33395.5</v>
      </c>
      <c r="EL110">
        <v>35713.5</v>
      </c>
      <c r="EM110">
        <v>39710.699999999997</v>
      </c>
      <c r="EN110">
        <v>42170.2</v>
      </c>
      <c r="EO110">
        <v>2.01885</v>
      </c>
      <c r="EP110">
        <v>2.21068</v>
      </c>
      <c r="EQ110">
        <v>0.121556</v>
      </c>
      <c r="ER110">
        <v>0</v>
      </c>
      <c r="ES110">
        <v>30.0913</v>
      </c>
      <c r="ET110">
        <v>999.9</v>
      </c>
      <c r="EU110">
        <v>76.400000000000006</v>
      </c>
      <c r="EV110">
        <v>32</v>
      </c>
      <c r="EW110">
        <v>36.0822</v>
      </c>
      <c r="EX110">
        <v>56.880899999999997</v>
      </c>
      <c r="EY110">
        <v>-4.0945499999999999</v>
      </c>
      <c r="EZ110">
        <v>2</v>
      </c>
      <c r="FA110">
        <v>0.367058</v>
      </c>
      <c r="FB110">
        <v>-0.26275100000000001</v>
      </c>
      <c r="FC110">
        <v>20.2745</v>
      </c>
      <c r="FD110">
        <v>5.2189399999999999</v>
      </c>
      <c r="FE110">
        <v>12.007300000000001</v>
      </c>
      <c r="FF110">
        <v>4.9867499999999998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1.86582</v>
      </c>
      <c r="FM110">
        <v>1.8621700000000001</v>
      </c>
      <c r="FN110">
        <v>1.8641799999999999</v>
      </c>
      <c r="FO110">
        <v>1.8602399999999999</v>
      </c>
      <c r="FP110">
        <v>1.86097</v>
      </c>
      <c r="FQ110">
        <v>1.8601700000000001</v>
      </c>
      <c r="FR110">
        <v>1.86188</v>
      </c>
      <c r="FS110">
        <v>1.8584700000000001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-6.5389999999999997</v>
      </c>
      <c r="GH110">
        <v>0.22420000000000001</v>
      </c>
      <c r="GI110">
        <v>-4.3390407852367989</v>
      </c>
      <c r="GJ110">
        <v>-4.8024823865547416E-3</v>
      </c>
      <c r="GK110">
        <v>2.2541114550050859E-6</v>
      </c>
      <c r="GL110">
        <v>-5.2254267566753844E-10</v>
      </c>
      <c r="GM110">
        <v>0.224158448447625</v>
      </c>
      <c r="GN110">
        <v>0</v>
      </c>
      <c r="GO110">
        <v>0</v>
      </c>
      <c r="GP110">
        <v>0</v>
      </c>
      <c r="GQ110">
        <v>6</v>
      </c>
      <c r="GR110">
        <v>2068</v>
      </c>
      <c r="GS110">
        <v>3</v>
      </c>
      <c r="GT110">
        <v>31</v>
      </c>
      <c r="GU110">
        <v>104.1</v>
      </c>
      <c r="GV110">
        <v>104.2</v>
      </c>
      <c r="GW110">
        <v>1.89575</v>
      </c>
      <c r="GX110">
        <v>2.5500500000000001</v>
      </c>
      <c r="GY110">
        <v>2.04834</v>
      </c>
      <c r="GZ110">
        <v>2.6281699999999999</v>
      </c>
      <c r="HA110">
        <v>2.1972700000000001</v>
      </c>
      <c r="HB110">
        <v>2.32544</v>
      </c>
      <c r="HC110">
        <v>37.241999999999997</v>
      </c>
      <c r="HD110">
        <v>14.4735</v>
      </c>
      <c r="HE110">
        <v>18</v>
      </c>
      <c r="HF110">
        <v>539.12199999999996</v>
      </c>
      <c r="HG110">
        <v>759.42600000000004</v>
      </c>
      <c r="HH110">
        <v>31.000499999999999</v>
      </c>
      <c r="HI110">
        <v>32.083399999999997</v>
      </c>
      <c r="HJ110">
        <v>30.000299999999999</v>
      </c>
      <c r="HK110">
        <v>32.006799999999998</v>
      </c>
      <c r="HL110">
        <v>32.007100000000001</v>
      </c>
      <c r="HM110">
        <v>37.939100000000003</v>
      </c>
      <c r="HN110">
        <v>19.796700000000001</v>
      </c>
      <c r="HO110">
        <v>100</v>
      </c>
      <c r="HP110">
        <v>31</v>
      </c>
      <c r="HQ110">
        <v>638.71199999999999</v>
      </c>
      <c r="HR110">
        <v>30.499099999999999</v>
      </c>
      <c r="HS110">
        <v>99.111400000000003</v>
      </c>
      <c r="HT110">
        <v>97.815399999999997</v>
      </c>
    </row>
    <row r="111" spans="1:228" x14ac:dyDescent="0.2">
      <c r="A111">
        <v>96</v>
      </c>
      <c r="B111">
        <v>1676565752.0999999</v>
      </c>
      <c r="C111">
        <v>379.59999990463263</v>
      </c>
      <c r="D111" t="s">
        <v>550</v>
      </c>
      <c r="E111" t="s">
        <v>551</v>
      </c>
      <c r="F111">
        <v>4</v>
      </c>
      <c r="G111">
        <v>1676565750.0999999</v>
      </c>
      <c r="H111">
        <f t="shared" si="34"/>
        <v>3.1742892718727243E-3</v>
      </c>
      <c r="I111">
        <f t="shared" si="35"/>
        <v>3.1742892718727242</v>
      </c>
      <c r="J111">
        <f t="shared" si="36"/>
        <v>14.338033319761204</v>
      </c>
      <c r="K111">
        <f t="shared" si="37"/>
        <v>602.95785714285716</v>
      </c>
      <c r="L111">
        <f t="shared" si="38"/>
        <v>485.09574687886101</v>
      </c>
      <c r="M111">
        <f t="shared" si="39"/>
        <v>49.094476202798809</v>
      </c>
      <c r="N111">
        <f t="shared" si="40"/>
        <v>61.022798817040147</v>
      </c>
      <c r="O111">
        <f t="shared" si="41"/>
        <v>0.2265506696063494</v>
      </c>
      <c r="P111">
        <f t="shared" si="42"/>
        <v>2.7676642902843338</v>
      </c>
      <c r="Q111">
        <f t="shared" si="43"/>
        <v>0.2167293475709868</v>
      </c>
      <c r="R111">
        <f t="shared" si="44"/>
        <v>0.13630276706408967</v>
      </c>
      <c r="S111">
        <f t="shared" si="45"/>
        <v>226.10516152177703</v>
      </c>
      <c r="T111">
        <f t="shared" si="46"/>
        <v>32.70381468368727</v>
      </c>
      <c r="U111">
        <f t="shared" si="47"/>
        <v>32.061957142857153</v>
      </c>
      <c r="V111">
        <f t="shared" si="48"/>
        <v>4.7918541186145793</v>
      </c>
      <c r="W111">
        <f t="shared" si="49"/>
        <v>69.883636510720535</v>
      </c>
      <c r="X111">
        <f t="shared" si="50"/>
        <v>3.3693271869793051</v>
      </c>
      <c r="Y111">
        <f t="shared" si="51"/>
        <v>4.8213392364926966</v>
      </c>
      <c r="Z111">
        <f t="shared" si="52"/>
        <v>1.4225269316352742</v>
      </c>
      <c r="AA111">
        <f t="shared" si="53"/>
        <v>-139.98615688958714</v>
      </c>
      <c r="AB111">
        <f t="shared" si="54"/>
        <v>16.185056266210477</v>
      </c>
      <c r="AC111">
        <f t="shared" si="55"/>
        <v>1.3277239674339785</v>
      </c>
      <c r="AD111">
        <f t="shared" si="56"/>
        <v>103.63178486583435</v>
      </c>
      <c r="AE111">
        <f t="shared" si="57"/>
        <v>24.749429200322794</v>
      </c>
      <c r="AF111">
        <f t="shared" si="58"/>
        <v>3.1764869749817986</v>
      </c>
      <c r="AG111">
        <f t="shared" si="59"/>
        <v>14.338033319761204</v>
      </c>
      <c r="AH111">
        <v>646.05011807380117</v>
      </c>
      <c r="AI111">
        <v>626.23336363636326</v>
      </c>
      <c r="AJ111">
        <v>1.66870735454968</v>
      </c>
      <c r="AK111">
        <v>60.312584789408973</v>
      </c>
      <c r="AL111">
        <f t="shared" si="60"/>
        <v>3.1742892718727242</v>
      </c>
      <c r="AM111">
        <v>30.456487878961031</v>
      </c>
      <c r="AN111">
        <v>33.288963030303023</v>
      </c>
      <c r="AO111">
        <v>-1.3629809442884261E-5</v>
      </c>
      <c r="AP111">
        <v>101.54</v>
      </c>
      <c r="AQ111">
        <v>129</v>
      </c>
      <c r="AR111">
        <v>20</v>
      </c>
      <c r="AS111">
        <f t="shared" si="61"/>
        <v>1</v>
      </c>
      <c r="AT111">
        <f t="shared" si="62"/>
        <v>0</v>
      </c>
      <c r="AU111">
        <f t="shared" si="63"/>
        <v>47466.080453430463</v>
      </c>
      <c r="AV111">
        <f t="shared" si="64"/>
        <v>1199.937142857143</v>
      </c>
      <c r="AW111">
        <f t="shared" si="65"/>
        <v>1025.8721707366722</v>
      </c>
      <c r="AX111">
        <f t="shared" si="66"/>
        <v>0.8549382580940792</v>
      </c>
      <c r="AY111">
        <f t="shared" si="67"/>
        <v>0.18843083812157291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1676565750.0999999</v>
      </c>
      <c r="BF111">
        <v>602.95785714285716</v>
      </c>
      <c r="BG111">
        <v>627.56985714285713</v>
      </c>
      <c r="BH111">
        <v>33.291857142857147</v>
      </c>
      <c r="BI111">
        <v>30.457514285714289</v>
      </c>
      <c r="BJ111">
        <v>609.50485714285708</v>
      </c>
      <c r="BK111">
        <v>33.067700000000002</v>
      </c>
      <c r="BL111">
        <v>650.04185714285711</v>
      </c>
      <c r="BM111">
        <v>101.1057142857143</v>
      </c>
      <c r="BN111">
        <v>0.10003018571428569</v>
      </c>
      <c r="BO111">
        <v>32.170428571428573</v>
      </c>
      <c r="BP111">
        <v>32.061957142857153</v>
      </c>
      <c r="BQ111">
        <v>999.89999999999986</v>
      </c>
      <c r="BR111">
        <v>0</v>
      </c>
      <c r="BS111">
        <v>0</v>
      </c>
      <c r="BT111">
        <v>9004.91</v>
      </c>
      <c r="BU111">
        <v>0</v>
      </c>
      <c r="BV111">
        <v>231.01728571428569</v>
      </c>
      <c r="BW111">
        <v>-24.61204285714286</v>
      </c>
      <c r="BX111">
        <v>623.72271428571435</v>
      </c>
      <c r="BY111">
        <v>647.28457142857144</v>
      </c>
      <c r="BZ111">
        <v>2.834355714285715</v>
      </c>
      <c r="CA111">
        <v>627.56985714285713</v>
      </c>
      <c r="CB111">
        <v>30.457514285714289</v>
      </c>
      <c r="CC111">
        <v>3.365995714285714</v>
      </c>
      <c r="CD111">
        <v>3.0794285714285721</v>
      </c>
      <c r="CE111">
        <v>25.958600000000001</v>
      </c>
      <c r="CF111">
        <v>24.463742857142851</v>
      </c>
      <c r="CG111">
        <v>1199.937142857143</v>
      </c>
      <c r="CH111">
        <v>0.49997485714285722</v>
      </c>
      <c r="CI111">
        <v>0.50002528571428573</v>
      </c>
      <c r="CJ111">
        <v>0</v>
      </c>
      <c r="CK111">
        <v>903.245</v>
      </c>
      <c r="CL111">
        <v>4.9990899999999998</v>
      </c>
      <c r="CM111">
        <v>9763.261428571428</v>
      </c>
      <c r="CN111">
        <v>9557.2571428571428</v>
      </c>
      <c r="CO111">
        <v>41.821000000000012</v>
      </c>
      <c r="CP111">
        <v>43.625</v>
      </c>
      <c r="CQ111">
        <v>42.625</v>
      </c>
      <c r="CR111">
        <v>42.686999999999998</v>
      </c>
      <c r="CS111">
        <v>43.125</v>
      </c>
      <c r="CT111">
        <v>597.43857142857144</v>
      </c>
      <c r="CU111">
        <v>597.49857142857138</v>
      </c>
      <c r="CV111">
        <v>0</v>
      </c>
      <c r="CW111">
        <v>1676565763.5</v>
      </c>
      <c r="CX111">
        <v>0</v>
      </c>
      <c r="CY111">
        <v>1676559501.0999999</v>
      </c>
      <c r="CZ111" t="s">
        <v>356</v>
      </c>
      <c r="DA111">
        <v>1676559501.0999999</v>
      </c>
      <c r="DB111">
        <v>1676559496.5999999</v>
      </c>
      <c r="DC111">
        <v>9</v>
      </c>
      <c r="DD111">
        <v>-0.31900000000000001</v>
      </c>
      <c r="DE111">
        <v>0.04</v>
      </c>
      <c r="DF111">
        <v>-6.032</v>
      </c>
      <c r="DG111">
        <v>0.23799999999999999</v>
      </c>
      <c r="DH111">
        <v>416</v>
      </c>
      <c r="DI111">
        <v>31</v>
      </c>
      <c r="DJ111">
        <v>0.66</v>
      </c>
      <c r="DK111">
        <v>0.35</v>
      </c>
      <c r="DL111">
        <v>-24.4019075</v>
      </c>
      <c r="DM111">
        <v>-0.88962213883673802</v>
      </c>
      <c r="DN111">
        <v>0.12277126574956369</v>
      </c>
      <c r="DO111">
        <v>0</v>
      </c>
      <c r="DP111">
        <v>2.8318729999999999</v>
      </c>
      <c r="DQ111">
        <v>7.3042401500935702E-2</v>
      </c>
      <c r="DR111">
        <v>8.4497373331956244E-3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371</v>
      </c>
      <c r="EA111">
        <v>3.29759</v>
      </c>
      <c r="EB111">
        <v>2.6253299999999999</v>
      </c>
      <c r="EC111">
        <v>0.13461799999999999</v>
      </c>
      <c r="ED111">
        <v>0.13630800000000001</v>
      </c>
      <c r="EE111">
        <v>0.13745099999999999</v>
      </c>
      <c r="EF111">
        <v>0.12818599999999999</v>
      </c>
      <c r="EG111">
        <v>26157.5</v>
      </c>
      <c r="EH111">
        <v>26496.6</v>
      </c>
      <c r="EI111">
        <v>28118.2</v>
      </c>
      <c r="EJ111">
        <v>29521.9</v>
      </c>
      <c r="EK111">
        <v>33395.599999999999</v>
      </c>
      <c r="EL111">
        <v>35712.400000000001</v>
      </c>
      <c r="EM111">
        <v>39710.1</v>
      </c>
      <c r="EN111">
        <v>42169.5</v>
      </c>
      <c r="EO111">
        <v>2.0192999999999999</v>
      </c>
      <c r="EP111">
        <v>2.2105999999999999</v>
      </c>
      <c r="EQ111">
        <v>0.121519</v>
      </c>
      <c r="ER111">
        <v>0</v>
      </c>
      <c r="ES111">
        <v>30.089600000000001</v>
      </c>
      <c r="ET111">
        <v>999.9</v>
      </c>
      <c r="EU111">
        <v>76.400000000000006</v>
      </c>
      <c r="EV111">
        <v>32</v>
      </c>
      <c r="EW111">
        <v>36.081299999999999</v>
      </c>
      <c r="EX111">
        <v>56.670900000000003</v>
      </c>
      <c r="EY111">
        <v>-3.9382999999999999</v>
      </c>
      <c r="EZ111">
        <v>2</v>
      </c>
      <c r="FA111">
        <v>0.36721799999999999</v>
      </c>
      <c r="FB111">
        <v>-0.26000499999999999</v>
      </c>
      <c r="FC111">
        <v>20.2744</v>
      </c>
      <c r="FD111">
        <v>5.2193899999999998</v>
      </c>
      <c r="FE111">
        <v>12.005800000000001</v>
      </c>
      <c r="FF111">
        <v>4.9866999999999999</v>
      </c>
      <c r="FG111">
        <v>3.2844500000000001</v>
      </c>
      <c r="FH111">
        <v>9999</v>
      </c>
      <c r="FI111">
        <v>9999</v>
      </c>
      <c r="FJ111">
        <v>9999</v>
      </c>
      <c r="FK111">
        <v>999.9</v>
      </c>
      <c r="FL111">
        <v>1.86581</v>
      </c>
      <c r="FM111">
        <v>1.8621799999999999</v>
      </c>
      <c r="FN111">
        <v>1.8641700000000001</v>
      </c>
      <c r="FO111">
        <v>1.86025</v>
      </c>
      <c r="FP111">
        <v>1.8609599999999999</v>
      </c>
      <c r="FQ111">
        <v>1.8601799999999999</v>
      </c>
      <c r="FR111">
        <v>1.86188</v>
      </c>
      <c r="FS111">
        <v>1.8584400000000001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-6.5549999999999997</v>
      </c>
      <c r="GH111">
        <v>0.22420000000000001</v>
      </c>
      <c r="GI111">
        <v>-4.3390407852367989</v>
      </c>
      <c r="GJ111">
        <v>-4.8024823865547416E-3</v>
      </c>
      <c r="GK111">
        <v>2.2541114550050859E-6</v>
      </c>
      <c r="GL111">
        <v>-5.2254267566753844E-10</v>
      </c>
      <c r="GM111">
        <v>0.224158448447625</v>
      </c>
      <c r="GN111">
        <v>0</v>
      </c>
      <c r="GO111">
        <v>0</v>
      </c>
      <c r="GP111">
        <v>0</v>
      </c>
      <c r="GQ111">
        <v>6</v>
      </c>
      <c r="GR111">
        <v>2068</v>
      </c>
      <c r="GS111">
        <v>3</v>
      </c>
      <c r="GT111">
        <v>31</v>
      </c>
      <c r="GU111">
        <v>104.2</v>
      </c>
      <c r="GV111">
        <v>104.3</v>
      </c>
      <c r="GW111">
        <v>1.9128400000000001</v>
      </c>
      <c r="GX111">
        <v>2.5366200000000001</v>
      </c>
      <c r="GY111">
        <v>2.04834</v>
      </c>
      <c r="GZ111">
        <v>2.6281699999999999</v>
      </c>
      <c r="HA111">
        <v>2.1972700000000001</v>
      </c>
      <c r="HB111">
        <v>2.31934</v>
      </c>
      <c r="HC111">
        <v>37.241999999999997</v>
      </c>
      <c r="HD111">
        <v>14.4648</v>
      </c>
      <c r="HE111">
        <v>18</v>
      </c>
      <c r="HF111">
        <v>539.42899999999997</v>
      </c>
      <c r="HG111">
        <v>759.37</v>
      </c>
      <c r="HH111">
        <v>31.000699999999998</v>
      </c>
      <c r="HI111">
        <v>32.084499999999998</v>
      </c>
      <c r="HJ111">
        <v>30.0001</v>
      </c>
      <c r="HK111">
        <v>32.007199999999997</v>
      </c>
      <c r="HL111">
        <v>32.008299999999998</v>
      </c>
      <c r="HM111">
        <v>38.264600000000002</v>
      </c>
      <c r="HN111">
        <v>19.796700000000001</v>
      </c>
      <c r="HO111">
        <v>100</v>
      </c>
      <c r="HP111">
        <v>31</v>
      </c>
      <c r="HQ111">
        <v>645.39300000000003</v>
      </c>
      <c r="HR111">
        <v>30.506699999999999</v>
      </c>
      <c r="HS111">
        <v>99.11</v>
      </c>
      <c r="HT111">
        <v>97.813699999999997</v>
      </c>
    </row>
    <row r="112" spans="1:228" x14ac:dyDescent="0.2">
      <c r="A112">
        <v>97</v>
      </c>
      <c r="B112">
        <v>1676565756.0999999</v>
      </c>
      <c r="C112">
        <v>383.59999990463263</v>
      </c>
      <c r="D112" t="s">
        <v>552</v>
      </c>
      <c r="E112" t="s">
        <v>553</v>
      </c>
      <c r="F112">
        <v>4</v>
      </c>
      <c r="G112">
        <v>1676565753.7874999</v>
      </c>
      <c r="H112">
        <f t="shared" si="34"/>
        <v>3.1706841013758899E-3</v>
      </c>
      <c r="I112">
        <f t="shared" si="35"/>
        <v>3.17068410137589</v>
      </c>
      <c r="J112">
        <f t="shared" si="36"/>
        <v>14.393663519959931</v>
      </c>
      <c r="K112">
        <f t="shared" si="37"/>
        <v>608.92112500000007</v>
      </c>
      <c r="L112">
        <f t="shared" si="38"/>
        <v>490.23047189130824</v>
      </c>
      <c r="M112">
        <f t="shared" si="39"/>
        <v>49.615183964949452</v>
      </c>
      <c r="N112">
        <f t="shared" si="40"/>
        <v>61.62761266239157</v>
      </c>
      <c r="O112">
        <f t="shared" si="41"/>
        <v>0.22594291883534853</v>
      </c>
      <c r="P112">
        <f t="shared" si="42"/>
        <v>2.7682024331554396</v>
      </c>
      <c r="Q112">
        <f t="shared" si="43"/>
        <v>0.21617480957603807</v>
      </c>
      <c r="R112">
        <f t="shared" si="44"/>
        <v>0.13595168906700419</v>
      </c>
      <c r="S112">
        <f t="shared" si="45"/>
        <v>226.11467507257476</v>
      </c>
      <c r="T112">
        <f t="shared" si="46"/>
        <v>32.697923952852733</v>
      </c>
      <c r="U112">
        <f t="shared" si="47"/>
        <v>32.068487500000003</v>
      </c>
      <c r="V112">
        <f t="shared" si="48"/>
        <v>4.793624774035611</v>
      </c>
      <c r="W112">
        <f t="shared" si="49"/>
        <v>69.904879498307267</v>
      </c>
      <c r="X112">
        <f t="shared" si="50"/>
        <v>3.3690482020159105</v>
      </c>
      <c r="Y112">
        <f t="shared" si="51"/>
        <v>4.8194750154708315</v>
      </c>
      <c r="Z112">
        <f t="shared" si="52"/>
        <v>1.4245765720197006</v>
      </c>
      <c r="AA112">
        <f t="shared" si="53"/>
        <v>-139.82716887067676</v>
      </c>
      <c r="AB112">
        <f t="shared" si="54"/>
        <v>14.192660242703118</v>
      </c>
      <c r="AC112">
        <f t="shared" si="55"/>
        <v>1.1640517431018262</v>
      </c>
      <c r="AD112">
        <f t="shared" si="56"/>
        <v>101.64421818770293</v>
      </c>
      <c r="AE112">
        <f t="shared" si="57"/>
        <v>24.894596021910765</v>
      </c>
      <c r="AF112">
        <f t="shared" si="58"/>
        <v>3.1692774513446786</v>
      </c>
      <c r="AG112">
        <f t="shared" si="59"/>
        <v>14.393663519959931</v>
      </c>
      <c r="AH112">
        <v>652.89748668262325</v>
      </c>
      <c r="AI112">
        <v>632.95424242424212</v>
      </c>
      <c r="AJ112">
        <v>1.687985685881306</v>
      </c>
      <c r="AK112">
        <v>60.312584789408973</v>
      </c>
      <c r="AL112">
        <f t="shared" si="60"/>
        <v>3.17068410137589</v>
      </c>
      <c r="AM112">
        <v>30.459733483246751</v>
      </c>
      <c r="AN112">
        <v>33.289197575757584</v>
      </c>
      <c r="AO112">
        <v>-1.7935581237821821E-6</v>
      </c>
      <c r="AP112">
        <v>101.54</v>
      </c>
      <c r="AQ112">
        <v>129</v>
      </c>
      <c r="AR112">
        <v>20</v>
      </c>
      <c r="AS112">
        <f t="shared" si="61"/>
        <v>1</v>
      </c>
      <c r="AT112">
        <f t="shared" si="62"/>
        <v>0</v>
      </c>
      <c r="AU112">
        <f t="shared" si="63"/>
        <v>47482.004589708107</v>
      </c>
      <c r="AV112">
        <f t="shared" si="64"/>
        <v>1199.98875</v>
      </c>
      <c r="AW112">
        <f t="shared" si="65"/>
        <v>1025.9161824210232</v>
      </c>
      <c r="AX112">
        <f t="shared" si="66"/>
        <v>0.85493816706283554</v>
      </c>
      <c r="AY112">
        <f t="shared" si="67"/>
        <v>0.1884306624312726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1676565753.7874999</v>
      </c>
      <c r="BF112">
        <v>608.92112500000007</v>
      </c>
      <c r="BG112">
        <v>633.68299999999999</v>
      </c>
      <c r="BH112">
        <v>33.288400000000003</v>
      </c>
      <c r="BI112">
        <v>30.4602</v>
      </c>
      <c r="BJ112">
        <v>615.48374999999987</v>
      </c>
      <c r="BK112">
        <v>33.064237499999997</v>
      </c>
      <c r="BL112">
        <v>649.97749999999996</v>
      </c>
      <c r="BM112">
        <v>101.10787500000001</v>
      </c>
      <c r="BN112">
        <v>9.9999274999999999E-2</v>
      </c>
      <c r="BO112">
        <v>32.163587499999998</v>
      </c>
      <c r="BP112">
        <v>32.068487500000003</v>
      </c>
      <c r="BQ112">
        <v>999.9</v>
      </c>
      <c r="BR112">
        <v>0</v>
      </c>
      <c r="BS112">
        <v>0</v>
      </c>
      <c r="BT112">
        <v>9007.5775000000012</v>
      </c>
      <c r="BU112">
        <v>0</v>
      </c>
      <c r="BV112">
        <v>222.138375</v>
      </c>
      <c r="BW112">
        <v>-24.761862499999999</v>
      </c>
      <c r="BX112">
        <v>629.88900000000001</v>
      </c>
      <c r="BY112">
        <v>653.59137499999997</v>
      </c>
      <c r="BZ112">
        <v>2.8282025000000002</v>
      </c>
      <c r="CA112">
        <v>633.68299999999999</v>
      </c>
      <c r="CB112">
        <v>30.4602</v>
      </c>
      <c r="CC112">
        <v>3.3657187500000001</v>
      </c>
      <c r="CD112">
        <v>3.0797675</v>
      </c>
      <c r="CE112">
        <v>25.957212500000001</v>
      </c>
      <c r="CF112">
        <v>24.465587500000002</v>
      </c>
      <c r="CG112">
        <v>1199.98875</v>
      </c>
      <c r="CH112">
        <v>0.49997825000000001</v>
      </c>
      <c r="CI112">
        <v>0.50002212499999987</v>
      </c>
      <c r="CJ112">
        <v>0</v>
      </c>
      <c r="CK112">
        <v>903.93762500000003</v>
      </c>
      <c r="CL112">
        <v>4.9990899999999998</v>
      </c>
      <c r="CM112">
        <v>9769.0687500000004</v>
      </c>
      <c r="CN112">
        <v>9557.6937499999985</v>
      </c>
      <c r="CO112">
        <v>41.827749999999988</v>
      </c>
      <c r="CP112">
        <v>43.625</v>
      </c>
      <c r="CQ112">
        <v>42.625</v>
      </c>
      <c r="CR112">
        <v>42.686999999999998</v>
      </c>
      <c r="CS112">
        <v>43.148249999999997</v>
      </c>
      <c r="CT112">
        <v>597.46875</v>
      </c>
      <c r="CU112">
        <v>597.52125000000001</v>
      </c>
      <c r="CV112">
        <v>0</v>
      </c>
      <c r="CW112">
        <v>1676565767.7</v>
      </c>
      <c r="CX112">
        <v>0</v>
      </c>
      <c r="CY112">
        <v>1676559501.0999999</v>
      </c>
      <c r="CZ112" t="s">
        <v>356</v>
      </c>
      <c r="DA112">
        <v>1676559501.0999999</v>
      </c>
      <c r="DB112">
        <v>1676559496.5999999</v>
      </c>
      <c r="DC112">
        <v>9</v>
      </c>
      <c r="DD112">
        <v>-0.31900000000000001</v>
      </c>
      <c r="DE112">
        <v>0.04</v>
      </c>
      <c r="DF112">
        <v>-6.032</v>
      </c>
      <c r="DG112">
        <v>0.23799999999999999</v>
      </c>
      <c r="DH112">
        <v>416</v>
      </c>
      <c r="DI112">
        <v>31</v>
      </c>
      <c r="DJ112">
        <v>0.66</v>
      </c>
      <c r="DK112">
        <v>0.35</v>
      </c>
      <c r="DL112">
        <v>-24.48091707317074</v>
      </c>
      <c r="DM112">
        <v>-1.2542299651568589</v>
      </c>
      <c r="DN112">
        <v>0.15622643494876121</v>
      </c>
      <c r="DO112">
        <v>0</v>
      </c>
      <c r="DP112">
        <v>2.8334856097560981</v>
      </c>
      <c r="DQ112">
        <v>1.4682020905918511E-2</v>
      </c>
      <c r="DR112">
        <v>6.0132163581282407E-3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371</v>
      </c>
      <c r="EA112">
        <v>3.29766</v>
      </c>
      <c r="EB112">
        <v>2.6252200000000001</v>
      </c>
      <c r="EC112">
        <v>0.135628</v>
      </c>
      <c r="ED112">
        <v>0.13730300000000001</v>
      </c>
      <c r="EE112">
        <v>0.13745199999999999</v>
      </c>
      <c r="EF112">
        <v>0.12819700000000001</v>
      </c>
      <c r="EG112">
        <v>26127.200000000001</v>
      </c>
      <c r="EH112">
        <v>26465.8</v>
      </c>
      <c r="EI112">
        <v>28118.400000000001</v>
      </c>
      <c r="EJ112">
        <v>29521.7</v>
      </c>
      <c r="EK112">
        <v>33395.699999999997</v>
      </c>
      <c r="EL112">
        <v>35712.1</v>
      </c>
      <c r="EM112">
        <v>39710.199999999997</v>
      </c>
      <c r="EN112">
        <v>42169.599999999999</v>
      </c>
      <c r="EO112">
        <v>2.0192000000000001</v>
      </c>
      <c r="EP112">
        <v>2.2105700000000001</v>
      </c>
      <c r="EQ112">
        <v>0.121463</v>
      </c>
      <c r="ER112">
        <v>0</v>
      </c>
      <c r="ES112">
        <v>30.089600000000001</v>
      </c>
      <c r="ET112">
        <v>999.9</v>
      </c>
      <c r="EU112">
        <v>76.400000000000006</v>
      </c>
      <c r="EV112">
        <v>32</v>
      </c>
      <c r="EW112">
        <v>36.080399999999997</v>
      </c>
      <c r="EX112">
        <v>56.280900000000003</v>
      </c>
      <c r="EY112">
        <v>-3.8742000000000001</v>
      </c>
      <c r="EZ112">
        <v>2</v>
      </c>
      <c r="FA112">
        <v>0.36709399999999998</v>
      </c>
      <c r="FB112">
        <v>-0.25918600000000003</v>
      </c>
      <c r="FC112">
        <v>20.2745</v>
      </c>
      <c r="FD112">
        <v>5.2199900000000001</v>
      </c>
      <c r="FE112">
        <v>12.0068</v>
      </c>
      <c r="FF112">
        <v>4.9868499999999996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1.86581</v>
      </c>
      <c r="FM112">
        <v>1.8621799999999999</v>
      </c>
      <c r="FN112">
        <v>1.8641700000000001</v>
      </c>
      <c r="FO112">
        <v>1.86026</v>
      </c>
      <c r="FP112">
        <v>1.8609599999999999</v>
      </c>
      <c r="FQ112">
        <v>1.8601700000000001</v>
      </c>
      <c r="FR112">
        <v>1.86188</v>
      </c>
      <c r="FS112">
        <v>1.8584499999999999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-6.5730000000000004</v>
      </c>
      <c r="GH112">
        <v>0.22420000000000001</v>
      </c>
      <c r="GI112">
        <v>-4.3390407852367989</v>
      </c>
      <c r="GJ112">
        <v>-4.8024823865547416E-3</v>
      </c>
      <c r="GK112">
        <v>2.2541114550050859E-6</v>
      </c>
      <c r="GL112">
        <v>-5.2254267566753844E-10</v>
      </c>
      <c r="GM112">
        <v>0.224158448447625</v>
      </c>
      <c r="GN112">
        <v>0</v>
      </c>
      <c r="GO112">
        <v>0</v>
      </c>
      <c r="GP112">
        <v>0</v>
      </c>
      <c r="GQ112">
        <v>6</v>
      </c>
      <c r="GR112">
        <v>2068</v>
      </c>
      <c r="GS112">
        <v>3</v>
      </c>
      <c r="GT112">
        <v>31</v>
      </c>
      <c r="GU112">
        <v>104.2</v>
      </c>
      <c r="GV112">
        <v>104.3</v>
      </c>
      <c r="GW112">
        <v>1.9287099999999999</v>
      </c>
      <c r="GX112">
        <v>2.5293000000000001</v>
      </c>
      <c r="GY112">
        <v>2.04834</v>
      </c>
      <c r="GZ112">
        <v>2.6281699999999999</v>
      </c>
      <c r="HA112">
        <v>2.1972700000000001</v>
      </c>
      <c r="HB112">
        <v>2.2717299999999998</v>
      </c>
      <c r="HC112">
        <v>37.241999999999997</v>
      </c>
      <c r="HD112">
        <v>14.4823</v>
      </c>
      <c r="HE112">
        <v>18</v>
      </c>
      <c r="HF112">
        <v>539.38300000000004</v>
      </c>
      <c r="HG112">
        <v>759.37300000000005</v>
      </c>
      <c r="HH112">
        <v>31.000399999999999</v>
      </c>
      <c r="HI112">
        <v>32.086199999999998</v>
      </c>
      <c r="HJ112">
        <v>30</v>
      </c>
      <c r="HK112">
        <v>32.009599999999999</v>
      </c>
      <c r="HL112">
        <v>32.010599999999997</v>
      </c>
      <c r="HM112">
        <v>38.591799999999999</v>
      </c>
      <c r="HN112">
        <v>19.796700000000001</v>
      </c>
      <c r="HO112">
        <v>100</v>
      </c>
      <c r="HP112">
        <v>31</v>
      </c>
      <c r="HQ112">
        <v>652.09699999999998</v>
      </c>
      <c r="HR112">
        <v>30.5075</v>
      </c>
      <c r="HS112">
        <v>99.110600000000005</v>
      </c>
      <c r="HT112">
        <v>97.813599999999994</v>
      </c>
    </row>
    <row r="113" spans="1:228" x14ac:dyDescent="0.2">
      <c r="A113">
        <v>98</v>
      </c>
      <c r="B113">
        <v>1676565760.0999999</v>
      </c>
      <c r="C113">
        <v>387.59999990463263</v>
      </c>
      <c r="D113" t="s">
        <v>554</v>
      </c>
      <c r="E113" t="s">
        <v>555</v>
      </c>
      <c r="F113">
        <v>4</v>
      </c>
      <c r="G113">
        <v>1676565758.0999999</v>
      </c>
      <c r="H113">
        <f t="shared" si="34"/>
        <v>3.1606342297198558E-3</v>
      </c>
      <c r="I113">
        <f t="shared" si="35"/>
        <v>3.160634229719856</v>
      </c>
      <c r="J113">
        <f t="shared" si="36"/>
        <v>14.640437088864072</v>
      </c>
      <c r="K113">
        <f t="shared" si="37"/>
        <v>615.95942857142859</v>
      </c>
      <c r="L113">
        <f t="shared" si="38"/>
        <v>495.16727638462686</v>
      </c>
      <c r="M113">
        <f t="shared" si="39"/>
        <v>50.115722791908745</v>
      </c>
      <c r="N113">
        <f t="shared" si="40"/>
        <v>62.34105815459862</v>
      </c>
      <c r="O113">
        <f t="shared" si="41"/>
        <v>0.22558841609561972</v>
      </c>
      <c r="P113">
        <f t="shared" si="42"/>
        <v>2.764940855841286</v>
      </c>
      <c r="Q113">
        <f t="shared" si="43"/>
        <v>0.21583927118564991</v>
      </c>
      <c r="R113">
        <f t="shared" si="44"/>
        <v>0.13574035515260555</v>
      </c>
      <c r="S113">
        <f t="shared" si="45"/>
        <v>226.11813309283576</v>
      </c>
      <c r="T113">
        <f t="shared" si="46"/>
        <v>32.69720378185783</v>
      </c>
      <c r="U113">
        <f t="shared" si="47"/>
        <v>32.059228571428569</v>
      </c>
      <c r="V113">
        <f t="shared" si="48"/>
        <v>4.7911144564099111</v>
      </c>
      <c r="W113">
        <f t="shared" si="49"/>
        <v>69.915806267598541</v>
      </c>
      <c r="X113">
        <f t="shared" si="50"/>
        <v>3.3687989800975475</v>
      </c>
      <c r="Y113">
        <f t="shared" si="51"/>
        <v>4.8183653453178703</v>
      </c>
      <c r="Z113">
        <f t="shared" si="52"/>
        <v>1.4223154763123635</v>
      </c>
      <c r="AA113">
        <f t="shared" si="53"/>
        <v>-139.38396953064563</v>
      </c>
      <c r="AB113">
        <f t="shared" si="54"/>
        <v>14.948938710989287</v>
      </c>
      <c r="AC113">
        <f t="shared" si="55"/>
        <v>1.2274459481255868</v>
      </c>
      <c r="AD113">
        <f t="shared" si="56"/>
        <v>102.91054822130501</v>
      </c>
      <c r="AE113">
        <f t="shared" si="57"/>
        <v>25.093158364515073</v>
      </c>
      <c r="AF113">
        <f t="shared" si="58"/>
        <v>3.1616390107490107</v>
      </c>
      <c r="AG113">
        <f t="shared" si="59"/>
        <v>14.640437088864072</v>
      </c>
      <c r="AH113">
        <v>659.79794020249813</v>
      </c>
      <c r="AI113">
        <v>639.67557575757542</v>
      </c>
      <c r="AJ113">
        <v>1.6731823514368109</v>
      </c>
      <c r="AK113">
        <v>60.312584789408973</v>
      </c>
      <c r="AL113">
        <f t="shared" si="60"/>
        <v>3.160634229719856</v>
      </c>
      <c r="AM113">
        <v>30.463076850562789</v>
      </c>
      <c r="AN113">
        <v>33.283482424242408</v>
      </c>
      <c r="AO113">
        <v>-1.5546351546364539E-5</v>
      </c>
      <c r="AP113">
        <v>101.54</v>
      </c>
      <c r="AQ113">
        <v>129</v>
      </c>
      <c r="AR113">
        <v>20</v>
      </c>
      <c r="AS113">
        <f t="shared" si="61"/>
        <v>1</v>
      </c>
      <c r="AT113">
        <f t="shared" si="62"/>
        <v>0</v>
      </c>
      <c r="AU113">
        <f t="shared" si="63"/>
        <v>47392.703172877067</v>
      </c>
      <c r="AV113">
        <f t="shared" si="64"/>
        <v>1200.0085714285719</v>
      </c>
      <c r="AW113">
        <f t="shared" si="65"/>
        <v>1025.9329850221952</v>
      </c>
      <c r="AX113">
        <f t="shared" si="66"/>
        <v>0.85493804748482316</v>
      </c>
      <c r="AY113">
        <f t="shared" si="67"/>
        <v>0.18843043164570844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1676565758.0999999</v>
      </c>
      <c r="BF113">
        <v>615.95942857142859</v>
      </c>
      <c r="BG113">
        <v>640.9191428571429</v>
      </c>
      <c r="BH113">
        <v>33.285342857142858</v>
      </c>
      <c r="BI113">
        <v>30.464142857142861</v>
      </c>
      <c r="BJ113">
        <v>622.54071428571422</v>
      </c>
      <c r="BK113">
        <v>33.061185714285713</v>
      </c>
      <c r="BL113">
        <v>650.02185714285713</v>
      </c>
      <c r="BM113">
        <v>101.1097142857143</v>
      </c>
      <c r="BN113">
        <v>9.9968142857142853E-2</v>
      </c>
      <c r="BO113">
        <v>32.159514285714287</v>
      </c>
      <c r="BP113">
        <v>32.059228571428569</v>
      </c>
      <c r="BQ113">
        <v>999.89999999999986</v>
      </c>
      <c r="BR113">
        <v>0</v>
      </c>
      <c r="BS113">
        <v>0</v>
      </c>
      <c r="BT113">
        <v>8990.0885714285723</v>
      </c>
      <c r="BU113">
        <v>0</v>
      </c>
      <c r="BV113">
        <v>214.28842857142851</v>
      </c>
      <c r="BW113">
        <v>-24.959671428571429</v>
      </c>
      <c r="BX113">
        <v>637.16800000000001</v>
      </c>
      <c r="BY113">
        <v>661.05785714285719</v>
      </c>
      <c r="BZ113">
        <v>2.8211900000000001</v>
      </c>
      <c r="CA113">
        <v>640.9191428571429</v>
      </c>
      <c r="CB113">
        <v>30.464142857142861</v>
      </c>
      <c r="CC113">
        <v>3.3654742857142859</v>
      </c>
      <c r="CD113">
        <v>3.0802228571428572</v>
      </c>
      <c r="CE113">
        <v>25.955942857142851</v>
      </c>
      <c r="CF113">
        <v>24.468057142857141</v>
      </c>
      <c r="CG113">
        <v>1200.0085714285719</v>
      </c>
      <c r="CH113">
        <v>0.49998271428571428</v>
      </c>
      <c r="CI113">
        <v>0.50001757142857139</v>
      </c>
      <c r="CJ113">
        <v>0</v>
      </c>
      <c r="CK113">
        <v>904.83585714285709</v>
      </c>
      <c r="CL113">
        <v>4.9990899999999998</v>
      </c>
      <c r="CM113">
        <v>9776.2785714285728</v>
      </c>
      <c r="CN113">
        <v>9557.8614285714284</v>
      </c>
      <c r="CO113">
        <v>41.83</v>
      </c>
      <c r="CP113">
        <v>43.625</v>
      </c>
      <c r="CQ113">
        <v>42.625</v>
      </c>
      <c r="CR113">
        <v>42.686999999999998</v>
      </c>
      <c r="CS113">
        <v>43.142714285714291</v>
      </c>
      <c r="CT113">
        <v>597.48285714285714</v>
      </c>
      <c r="CU113">
        <v>597.52571428571423</v>
      </c>
      <c r="CV113">
        <v>0</v>
      </c>
      <c r="CW113">
        <v>1676565771.9000001</v>
      </c>
      <c r="CX113">
        <v>0</v>
      </c>
      <c r="CY113">
        <v>1676559501.0999999</v>
      </c>
      <c r="CZ113" t="s">
        <v>356</v>
      </c>
      <c r="DA113">
        <v>1676559501.0999999</v>
      </c>
      <c r="DB113">
        <v>1676559496.5999999</v>
      </c>
      <c r="DC113">
        <v>9</v>
      </c>
      <c r="DD113">
        <v>-0.31900000000000001</v>
      </c>
      <c r="DE113">
        <v>0.04</v>
      </c>
      <c r="DF113">
        <v>-6.032</v>
      </c>
      <c r="DG113">
        <v>0.23799999999999999</v>
      </c>
      <c r="DH113">
        <v>416</v>
      </c>
      <c r="DI113">
        <v>31</v>
      </c>
      <c r="DJ113">
        <v>0.66</v>
      </c>
      <c r="DK113">
        <v>0.35</v>
      </c>
      <c r="DL113">
        <v>-24.5892625</v>
      </c>
      <c r="DM113">
        <v>-2.3542097560975601</v>
      </c>
      <c r="DN113">
        <v>0.2289313125016979</v>
      </c>
      <c r="DO113">
        <v>0</v>
      </c>
      <c r="DP113">
        <v>2.8328565000000001</v>
      </c>
      <c r="DQ113">
        <v>-5.5432795497190393E-2</v>
      </c>
      <c r="DR113">
        <v>6.8369622457638418E-3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371</v>
      </c>
      <c r="EA113">
        <v>3.2978200000000002</v>
      </c>
      <c r="EB113">
        <v>2.6251000000000002</v>
      </c>
      <c r="EC113">
        <v>0.13661699999999999</v>
      </c>
      <c r="ED113">
        <v>0.138319</v>
      </c>
      <c r="EE113">
        <v>0.13744000000000001</v>
      </c>
      <c r="EF113">
        <v>0.12820599999999999</v>
      </c>
      <c r="EG113">
        <v>26097.7</v>
      </c>
      <c r="EH113">
        <v>26434.799999999999</v>
      </c>
      <c r="EI113">
        <v>28118.799999999999</v>
      </c>
      <c r="EJ113">
        <v>29521.9</v>
      </c>
      <c r="EK113">
        <v>33397.4</v>
      </c>
      <c r="EL113">
        <v>35711.699999999997</v>
      </c>
      <c r="EM113">
        <v>39711.599999999999</v>
      </c>
      <c r="EN113">
        <v>42169.599999999999</v>
      </c>
      <c r="EO113">
        <v>2.0195500000000002</v>
      </c>
      <c r="EP113">
        <v>2.2104699999999999</v>
      </c>
      <c r="EQ113">
        <v>0.12191</v>
      </c>
      <c r="ER113">
        <v>0</v>
      </c>
      <c r="ES113">
        <v>30.087199999999999</v>
      </c>
      <c r="ET113">
        <v>999.9</v>
      </c>
      <c r="EU113">
        <v>76.400000000000006</v>
      </c>
      <c r="EV113">
        <v>32</v>
      </c>
      <c r="EW113">
        <v>36.077300000000001</v>
      </c>
      <c r="EX113">
        <v>56.280900000000003</v>
      </c>
      <c r="EY113">
        <v>-3.9503200000000001</v>
      </c>
      <c r="EZ113">
        <v>2</v>
      </c>
      <c r="FA113">
        <v>0.36710599999999999</v>
      </c>
      <c r="FB113">
        <v>-0.25982</v>
      </c>
      <c r="FC113">
        <v>20.2746</v>
      </c>
      <c r="FD113">
        <v>5.2201399999999998</v>
      </c>
      <c r="FE113">
        <v>12.007</v>
      </c>
      <c r="FF113">
        <v>4.9868499999999996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1.86581</v>
      </c>
      <c r="FM113">
        <v>1.8621799999999999</v>
      </c>
      <c r="FN113">
        <v>1.8641700000000001</v>
      </c>
      <c r="FO113">
        <v>1.8602799999999999</v>
      </c>
      <c r="FP113">
        <v>1.86097</v>
      </c>
      <c r="FQ113">
        <v>1.86019</v>
      </c>
      <c r="FR113">
        <v>1.86188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-6.5890000000000004</v>
      </c>
      <c r="GH113">
        <v>0.22409999999999999</v>
      </c>
      <c r="GI113">
        <v>-4.3390407852367989</v>
      </c>
      <c r="GJ113">
        <v>-4.8024823865547416E-3</v>
      </c>
      <c r="GK113">
        <v>2.2541114550050859E-6</v>
      </c>
      <c r="GL113">
        <v>-5.2254267566753844E-10</v>
      </c>
      <c r="GM113">
        <v>0.224158448447625</v>
      </c>
      <c r="GN113">
        <v>0</v>
      </c>
      <c r="GO113">
        <v>0</v>
      </c>
      <c r="GP113">
        <v>0</v>
      </c>
      <c r="GQ113">
        <v>6</v>
      </c>
      <c r="GR113">
        <v>2068</v>
      </c>
      <c r="GS113">
        <v>3</v>
      </c>
      <c r="GT113">
        <v>31</v>
      </c>
      <c r="GU113">
        <v>104.3</v>
      </c>
      <c r="GV113">
        <v>104.4</v>
      </c>
      <c r="GW113">
        <v>1.94458</v>
      </c>
      <c r="GX113">
        <v>2.5280800000000001</v>
      </c>
      <c r="GY113">
        <v>2.04834</v>
      </c>
      <c r="GZ113">
        <v>2.6281699999999999</v>
      </c>
      <c r="HA113">
        <v>2.1972700000000001</v>
      </c>
      <c r="HB113">
        <v>2.3290999999999999</v>
      </c>
      <c r="HC113">
        <v>37.241999999999997</v>
      </c>
      <c r="HD113">
        <v>14.4998</v>
      </c>
      <c r="HE113">
        <v>18</v>
      </c>
      <c r="HF113">
        <v>539.62</v>
      </c>
      <c r="HG113">
        <v>759.28300000000002</v>
      </c>
      <c r="HH113">
        <v>31.0001</v>
      </c>
      <c r="HI113">
        <v>32.086599999999997</v>
      </c>
      <c r="HJ113">
        <v>30.0002</v>
      </c>
      <c r="HK113">
        <v>32.009599999999999</v>
      </c>
      <c r="HL113">
        <v>32.011000000000003</v>
      </c>
      <c r="HM113">
        <v>38.915999999999997</v>
      </c>
      <c r="HN113">
        <v>19.796700000000001</v>
      </c>
      <c r="HO113">
        <v>100</v>
      </c>
      <c r="HP113">
        <v>31</v>
      </c>
      <c r="HQ113">
        <v>658.78700000000003</v>
      </c>
      <c r="HR113">
        <v>30.511399999999998</v>
      </c>
      <c r="HS113">
        <v>99.113100000000003</v>
      </c>
      <c r="HT113">
        <v>97.813800000000001</v>
      </c>
    </row>
    <row r="114" spans="1:228" x14ac:dyDescent="0.2">
      <c r="A114">
        <v>99</v>
      </c>
      <c r="B114">
        <v>1676565764.0999999</v>
      </c>
      <c r="C114">
        <v>391.59999990463263</v>
      </c>
      <c r="D114" t="s">
        <v>556</v>
      </c>
      <c r="E114" t="s">
        <v>557</v>
      </c>
      <c r="F114">
        <v>4</v>
      </c>
      <c r="G114">
        <v>1676565761.7874999</v>
      </c>
      <c r="H114">
        <f t="shared" si="34"/>
        <v>3.1600060492672235E-3</v>
      </c>
      <c r="I114">
        <f t="shared" si="35"/>
        <v>3.1600060492672233</v>
      </c>
      <c r="J114">
        <f t="shared" si="36"/>
        <v>14.688540841509845</v>
      </c>
      <c r="K114">
        <f t="shared" si="37"/>
        <v>621.96087499999999</v>
      </c>
      <c r="L114">
        <f t="shared" si="38"/>
        <v>500.44319092780404</v>
      </c>
      <c r="M114">
        <f t="shared" si="39"/>
        <v>50.650210580891041</v>
      </c>
      <c r="N114">
        <f t="shared" si="40"/>
        <v>62.949101642128092</v>
      </c>
      <c r="O114">
        <f t="shared" si="41"/>
        <v>0.22513490666128574</v>
      </c>
      <c r="P114">
        <f t="shared" si="42"/>
        <v>2.7605080234647836</v>
      </c>
      <c r="Q114">
        <f t="shared" si="43"/>
        <v>0.21540914397046648</v>
      </c>
      <c r="R114">
        <f t="shared" si="44"/>
        <v>0.13546952269726029</v>
      </c>
      <c r="S114">
        <f t="shared" si="45"/>
        <v>226.12314219764502</v>
      </c>
      <c r="T114">
        <f t="shared" si="46"/>
        <v>32.701551519758539</v>
      </c>
      <c r="U114">
        <f t="shared" si="47"/>
        <v>32.068399999999997</v>
      </c>
      <c r="V114">
        <f t="shared" si="48"/>
        <v>4.7936010453287237</v>
      </c>
      <c r="W114">
        <f t="shared" si="49"/>
        <v>69.901171570823337</v>
      </c>
      <c r="X114">
        <f t="shared" si="50"/>
        <v>3.3687314244298658</v>
      </c>
      <c r="Y114">
        <f t="shared" si="51"/>
        <v>4.8192774866680059</v>
      </c>
      <c r="Z114">
        <f t="shared" si="52"/>
        <v>1.4248696208988578</v>
      </c>
      <c r="AA114">
        <f t="shared" si="53"/>
        <v>-139.35626677268456</v>
      </c>
      <c r="AB114">
        <f t="shared" si="54"/>
        <v>14.058335139947495</v>
      </c>
      <c r="AC114">
        <f t="shared" si="55"/>
        <v>1.1562439382593654</v>
      </c>
      <c r="AD114">
        <f t="shared" si="56"/>
        <v>101.98145450316733</v>
      </c>
      <c r="AE114">
        <f t="shared" si="57"/>
        <v>25.310851834481529</v>
      </c>
      <c r="AF114">
        <f t="shared" si="58"/>
        <v>3.1583716195420268</v>
      </c>
      <c r="AG114">
        <f t="shared" si="59"/>
        <v>14.688540841509845</v>
      </c>
      <c r="AH114">
        <v>666.77195817081429</v>
      </c>
      <c r="AI114">
        <v>646.47824848484834</v>
      </c>
      <c r="AJ114">
        <v>1.7072910963203951</v>
      </c>
      <c r="AK114">
        <v>60.312584789408973</v>
      </c>
      <c r="AL114">
        <f t="shared" si="60"/>
        <v>3.1600060492672233</v>
      </c>
      <c r="AM114">
        <v>30.46595980948053</v>
      </c>
      <c r="AN114">
        <v>33.285612727272706</v>
      </c>
      <c r="AO114">
        <v>2.2923035666271729E-6</v>
      </c>
      <c r="AP114">
        <v>101.54</v>
      </c>
      <c r="AQ114">
        <v>129</v>
      </c>
      <c r="AR114">
        <v>20</v>
      </c>
      <c r="AS114">
        <f t="shared" si="61"/>
        <v>1</v>
      </c>
      <c r="AT114">
        <f t="shared" si="62"/>
        <v>0</v>
      </c>
      <c r="AU114">
        <f t="shared" si="63"/>
        <v>47270.029667066192</v>
      </c>
      <c r="AV114">
        <f t="shared" si="64"/>
        <v>1200.0350000000001</v>
      </c>
      <c r="AW114">
        <f t="shared" si="65"/>
        <v>1025.9555949210596</v>
      </c>
      <c r="AX114">
        <f t="shared" si="66"/>
        <v>0.85493806007413087</v>
      </c>
      <c r="AY114">
        <f t="shared" si="67"/>
        <v>0.18843045594307251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1676565761.7874999</v>
      </c>
      <c r="BF114">
        <v>621.96087499999999</v>
      </c>
      <c r="BG114">
        <v>647.13650000000007</v>
      </c>
      <c r="BH114">
        <v>33.284337499999999</v>
      </c>
      <c r="BI114">
        <v>30.466125000000002</v>
      </c>
      <c r="BJ114">
        <v>628.55787499999997</v>
      </c>
      <c r="BK114">
        <v>33.060187499999998</v>
      </c>
      <c r="BL114">
        <v>650.03912500000001</v>
      </c>
      <c r="BM114">
        <v>101.11075</v>
      </c>
      <c r="BN114">
        <v>9.9959825000000002E-2</v>
      </c>
      <c r="BO114">
        <v>32.162862500000003</v>
      </c>
      <c r="BP114">
        <v>32.068399999999997</v>
      </c>
      <c r="BQ114">
        <v>999.9</v>
      </c>
      <c r="BR114">
        <v>0</v>
      </c>
      <c r="BS114">
        <v>0</v>
      </c>
      <c r="BT114">
        <v>8966.4812500000007</v>
      </c>
      <c r="BU114">
        <v>0</v>
      </c>
      <c r="BV114">
        <v>211.92512500000001</v>
      </c>
      <c r="BW114">
        <v>-25.1755125</v>
      </c>
      <c r="BX114">
        <v>643.37512500000003</v>
      </c>
      <c r="BY114">
        <v>667.47174999999993</v>
      </c>
      <c r="BZ114">
        <v>2.8182087500000002</v>
      </c>
      <c r="CA114">
        <v>647.13650000000007</v>
      </c>
      <c r="CB114">
        <v>30.466125000000002</v>
      </c>
      <c r="CC114">
        <v>3.3654012500000001</v>
      </c>
      <c r="CD114">
        <v>3.0804524999999998</v>
      </c>
      <c r="CE114">
        <v>25.9556</v>
      </c>
      <c r="CF114">
        <v>24.4693</v>
      </c>
      <c r="CG114">
        <v>1200.0350000000001</v>
      </c>
      <c r="CH114">
        <v>0.49998175</v>
      </c>
      <c r="CI114">
        <v>0.50001874999999996</v>
      </c>
      <c r="CJ114">
        <v>0</v>
      </c>
      <c r="CK114">
        <v>905.42637500000001</v>
      </c>
      <c r="CL114">
        <v>4.9990899999999998</v>
      </c>
      <c r="CM114">
        <v>9783.1437499999993</v>
      </c>
      <c r="CN114">
        <v>9558.0775000000012</v>
      </c>
      <c r="CO114">
        <v>41.827749999999988</v>
      </c>
      <c r="CP114">
        <v>43.625</v>
      </c>
      <c r="CQ114">
        <v>42.625</v>
      </c>
      <c r="CR114">
        <v>42.686999999999998</v>
      </c>
      <c r="CS114">
        <v>43.148249999999997</v>
      </c>
      <c r="CT114">
        <v>597.49625000000003</v>
      </c>
      <c r="CU114">
        <v>597.54</v>
      </c>
      <c r="CV114">
        <v>0</v>
      </c>
      <c r="CW114">
        <v>1676565775.5</v>
      </c>
      <c r="CX114">
        <v>0</v>
      </c>
      <c r="CY114">
        <v>1676559501.0999999</v>
      </c>
      <c r="CZ114" t="s">
        <v>356</v>
      </c>
      <c r="DA114">
        <v>1676559501.0999999</v>
      </c>
      <c r="DB114">
        <v>1676559496.5999999</v>
      </c>
      <c r="DC114">
        <v>9</v>
      </c>
      <c r="DD114">
        <v>-0.31900000000000001</v>
      </c>
      <c r="DE114">
        <v>0.04</v>
      </c>
      <c r="DF114">
        <v>-6.032</v>
      </c>
      <c r="DG114">
        <v>0.23799999999999999</v>
      </c>
      <c r="DH114">
        <v>416</v>
      </c>
      <c r="DI114">
        <v>31</v>
      </c>
      <c r="DJ114">
        <v>0.66</v>
      </c>
      <c r="DK114">
        <v>0.35</v>
      </c>
      <c r="DL114">
        <v>-24.731165853658531</v>
      </c>
      <c r="DM114">
        <v>-2.701697560975687</v>
      </c>
      <c r="DN114">
        <v>0.26885555974306918</v>
      </c>
      <c r="DO114">
        <v>0</v>
      </c>
      <c r="DP114">
        <v>2.8301646341463411</v>
      </c>
      <c r="DQ114">
        <v>-8.5649895470379878E-2</v>
      </c>
      <c r="DR114">
        <v>8.6780907469611382E-3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371</v>
      </c>
      <c r="EA114">
        <v>3.2977799999999999</v>
      </c>
      <c r="EB114">
        <v>2.6249099999999999</v>
      </c>
      <c r="EC114">
        <v>0.13761799999999999</v>
      </c>
      <c r="ED114">
        <v>0.13931199999999999</v>
      </c>
      <c r="EE114">
        <v>0.13744600000000001</v>
      </c>
      <c r="EF114">
        <v>0.12820999999999999</v>
      </c>
      <c r="EG114">
        <v>26067.200000000001</v>
      </c>
      <c r="EH114">
        <v>26403.8</v>
      </c>
      <c r="EI114">
        <v>28118.6</v>
      </c>
      <c r="EJ114">
        <v>29521.4</v>
      </c>
      <c r="EK114">
        <v>33396.699999999997</v>
      </c>
      <c r="EL114">
        <v>35711.300000000003</v>
      </c>
      <c r="EM114">
        <v>39711</v>
      </c>
      <c r="EN114">
        <v>42169.1</v>
      </c>
      <c r="EO114">
        <v>2.0192199999999998</v>
      </c>
      <c r="EP114">
        <v>2.2108500000000002</v>
      </c>
      <c r="EQ114">
        <v>0.121929</v>
      </c>
      <c r="ER114">
        <v>0</v>
      </c>
      <c r="ES114">
        <v>30.083500000000001</v>
      </c>
      <c r="ET114">
        <v>999.9</v>
      </c>
      <c r="EU114">
        <v>76.400000000000006</v>
      </c>
      <c r="EV114">
        <v>32</v>
      </c>
      <c r="EW114">
        <v>36.081099999999999</v>
      </c>
      <c r="EX114">
        <v>56.880899999999997</v>
      </c>
      <c r="EY114">
        <v>-4.0745199999999997</v>
      </c>
      <c r="EZ114">
        <v>2</v>
      </c>
      <c r="FA114">
        <v>0.36732700000000001</v>
      </c>
      <c r="FB114">
        <v>-0.25967299999999999</v>
      </c>
      <c r="FC114">
        <v>20.274699999999999</v>
      </c>
      <c r="FD114">
        <v>5.2208800000000002</v>
      </c>
      <c r="FE114">
        <v>12.006500000000001</v>
      </c>
      <c r="FF114">
        <v>4.9871499999999997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1.8657900000000001</v>
      </c>
      <c r="FM114">
        <v>1.8621799999999999</v>
      </c>
      <c r="FN114">
        <v>1.8641700000000001</v>
      </c>
      <c r="FO114">
        <v>1.86026</v>
      </c>
      <c r="FP114">
        <v>1.8609599999999999</v>
      </c>
      <c r="FQ114">
        <v>1.8601700000000001</v>
      </c>
      <c r="FR114">
        <v>1.86188</v>
      </c>
      <c r="FS114">
        <v>1.85843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-6.6070000000000002</v>
      </c>
      <c r="GH114">
        <v>0.22409999999999999</v>
      </c>
      <c r="GI114">
        <v>-4.3390407852367989</v>
      </c>
      <c r="GJ114">
        <v>-4.8024823865547416E-3</v>
      </c>
      <c r="GK114">
        <v>2.2541114550050859E-6</v>
      </c>
      <c r="GL114">
        <v>-5.2254267566753844E-10</v>
      </c>
      <c r="GM114">
        <v>0.224158448447625</v>
      </c>
      <c r="GN114">
        <v>0</v>
      </c>
      <c r="GO114">
        <v>0</v>
      </c>
      <c r="GP114">
        <v>0</v>
      </c>
      <c r="GQ114">
        <v>6</v>
      </c>
      <c r="GR114">
        <v>2068</v>
      </c>
      <c r="GS114">
        <v>3</v>
      </c>
      <c r="GT114">
        <v>31</v>
      </c>
      <c r="GU114">
        <v>104.4</v>
      </c>
      <c r="GV114">
        <v>104.5</v>
      </c>
      <c r="GW114">
        <v>1.96167</v>
      </c>
      <c r="GX114">
        <v>2.52441</v>
      </c>
      <c r="GY114">
        <v>2.04834</v>
      </c>
      <c r="GZ114">
        <v>2.6281699999999999</v>
      </c>
      <c r="HA114">
        <v>2.1972700000000001</v>
      </c>
      <c r="HB114">
        <v>2.31812</v>
      </c>
      <c r="HC114">
        <v>37.241999999999997</v>
      </c>
      <c r="HD114">
        <v>14.491</v>
      </c>
      <c r="HE114">
        <v>18</v>
      </c>
      <c r="HF114">
        <v>539.41999999999996</v>
      </c>
      <c r="HG114">
        <v>759.67700000000002</v>
      </c>
      <c r="HH114">
        <v>31</v>
      </c>
      <c r="HI114">
        <v>32.089100000000002</v>
      </c>
      <c r="HJ114">
        <v>30.0002</v>
      </c>
      <c r="HK114">
        <v>32.012099999999997</v>
      </c>
      <c r="HL114">
        <v>32.013399999999997</v>
      </c>
      <c r="HM114">
        <v>39.2423</v>
      </c>
      <c r="HN114">
        <v>19.796700000000001</v>
      </c>
      <c r="HO114">
        <v>100</v>
      </c>
      <c r="HP114">
        <v>31</v>
      </c>
      <c r="HQ114">
        <v>665.48299999999995</v>
      </c>
      <c r="HR114">
        <v>30.511700000000001</v>
      </c>
      <c r="HS114">
        <v>99.111999999999995</v>
      </c>
      <c r="HT114">
        <v>97.8125</v>
      </c>
    </row>
    <row r="115" spans="1:228" x14ac:dyDescent="0.2">
      <c r="A115">
        <v>100</v>
      </c>
      <c r="B115">
        <v>1676565768.0999999</v>
      </c>
      <c r="C115">
        <v>395.59999990463263</v>
      </c>
      <c r="D115" t="s">
        <v>558</v>
      </c>
      <c r="E115" t="s">
        <v>559</v>
      </c>
      <c r="F115">
        <v>4</v>
      </c>
      <c r="G115">
        <v>1676565766.0999999</v>
      </c>
      <c r="H115">
        <f t="shared" si="34"/>
        <v>3.161887620858202E-3</v>
      </c>
      <c r="I115">
        <f t="shared" si="35"/>
        <v>3.1618876208582019</v>
      </c>
      <c r="J115">
        <f t="shared" si="36"/>
        <v>14.762847322431249</v>
      </c>
      <c r="K115">
        <f t="shared" si="37"/>
        <v>629.08171428571427</v>
      </c>
      <c r="L115">
        <f t="shared" si="38"/>
        <v>506.97492753862792</v>
      </c>
      <c r="M115">
        <f t="shared" si="39"/>
        <v>51.311406488439275</v>
      </c>
      <c r="N115">
        <f t="shared" si="40"/>
        <v>63.669948557168169</v>
      </c>
      <c r="O115">
        <f t="shared" si="41"/>
        <v>0.22536995681073355</v>
      </c>
      <c r="P115">
        <f t="shared" si="42"/>
        <v>2.7628088550263459</v>
      </c>
      <c r="Q115">
        <f t="shared" si="43"/>
        <v>0.21563208687605795</v>
      </c>
      <c r="R115">
        <f t="shared" si="44"/>
        <v>0.13560989916897848</v>
      </c>
      <c r="S115">
        <f t="shared" si="45"/>
        <v>226.11871333505798</v>
      </c>
      <c r="T115">
        <f t="shared" si="46"/>
        <v>32.702074509752549</v>
      </c>
      <c r="U115">
        <f t="shared" si="47"/>
        <v>32.067385714285713</v>
      </c>
      <c r="V115">
        <f t="shared" si="48"/>
        <v>4.7933259934948111</v>
      </c>
      <c r="W115">
        <f t="shared" si="49"/>
        <v>69.90253853479453</v>
      </c>
      <c r="X115">
        <f t="shared" si="50"/>
        <v>3.3690792443282707</v>
      </c>
      <c r="Y115">
        <f t="shared" si="51"/>
        <v>4.8196808226804029</v>
      </c>
      <c r="Z115">
        <f t="shared" si="52"/>
        <v>1.4242467491665405</v>
      </c>
      <c r="AA115">
        <f t="shared" si="53"/>
        <v>-139.4392440798467</v>
      </c>
      <c r="AB115">
        <f t="shared" si="54"/>
        <v>14.441625936912184</v>
      </c>
      <c r="AC115">
        <f t="shared" si="55"/>
        <v>1.1867816933769726</v>
      </c>
      <c r="AD115">
        <f t="shared" si="56"/>
        <v>102.30787688550045</v>
      </c>
      <c r="AE115">
        <f t="shared" si="57"/>
        <v>25.352395712763698</v>
      </c>
      <c r="AF115">
        <f t="shared" si="58"/>
        <v>3.1585312425128302</v>
      </c>
      <c r="AG115">
        <f t="shared" si="59"/>
        <v>14.762847322431249</v>
      </c>
      <c r="AH115">
        <v>673.64027078498953</v>
      </c>
      <c r="AI115">
        <v>653.28871515151513</v>
      </c>
      <c r="AJ115">
        <v>1.703101305044642</v>
      </c>
      <c r="AK115">
        <v>60.312584789408973</v>
      </c>
      <c r="AL115">
        <f t="shared" si="60"/>
        <v>3.1618876208582019</v>
      </c>
      <c r="AM115">
        <v>30.467414461774901</v>
      </c>
      <c r="AN115">
        <v>33.28905939393939</v>
      </c>
      <c r="AO115">
        <v>7.4499529456252998E-6</v>
      </c>
      <c r="AP115">
        <v>101.54</v>
      </c>
      <c r="AQ115">
        <v>129</v>
      </c>
      <c r="AR115">
        <v>20</v>
      </c>
      <c r="AS115">
        <f t="shared" si="61"/>
        <v>1</v>
      </c>
      <c r="AT115">
        <f t="shared" si="62"/>
        <v>0</v>
      </c>
      <c r="AU115">
        <f t="shared" si="63"/>
        <v>47333.195859758292</v>
      </c>
      <c r="AV115">
        <f t="shared" si="64"/>
        <v>1200.011428571428</v>
      </c>
      <c r="AW115">
        <f t="shared" si="65"/>
        <v>1025.9354493964026</v>
      </c>
      <c r="AX115">
        <f t="shared" si="66"/>
        <v>0.85493806556304486</v>
      </c>
      <c r="AY115">
        <f t="shared" si="67"/>
        <v>0.18843046653667661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1676565766.0999999</v>
      </c>
      <c r="BF115">
        <v>629.08171428571427</v>
      </c>
      <c r="BG115">
        <v>654.31971428571433</v>
      </c>
      <c r="BH115">
        <v>33.287700000000008</v>
      </c>
      <c r="BI115">
        <v>30.469000000000001</v>
      </c>
      <c r="BJ115">
        <v>635.69714285714292</v>
      </c>
      <c r="BK115">
        <v>33.063557142857142</v>
      </c>
      <c r="BL115">
        <v>649.95728571428572</v>
      </c>
      <c r="BM115">
        <v>101.111</v>
      </c>
      <c r="BN115">
        <v>9.9935100000000013E-2</v>
      </c>
      <c r="BO115">
        <v>32.164342857142849</v>
      </c>
      <c r="BP115">
        <v>32.067385714285713</v>
      </c>
      <c r="BQ115">
        <v>999.89999999999986</v>
      </c>
      <c r="BR115">
        <v>0</v>
      </c>
      <c r="BS115">
        <v>0</v>
      </c>
      <c r="BT115">
        <v>8978.66</v>
      </c>
      <c r="BU115">
        <v>0</v>
      </c>
      <c r="BV115">
        <v>212.55928571428569</v>
      </c>
      <c r="BW115">
        <v>-25.237814285714279</v>
      </c>
      <c r="BX115">
        <v>650.7437142857143</v>
      </c>
      <c r="BY115">
        <v>674.88271428571431</v>
      </c>
      <c r="BZ115">
        <v>2.8187199999999999</v>
      </c>
      <c r="CA115">
        <v>654.31971428571433</v>
      </c>
      <c r="CB115">
        <v>30.469000000000001</v>
      </c>
      <c r="CC115">
        <v>3.3657428571428571</v>
      </c>
      <c r="CD115">
        <v>3.08074</v>
      </c>
      <c r="CE115">
        <v>25.95728571428571</v>
      </c>
      <c r="CF115">
        <v>24.470857142857142</v>
      </c>
      <c r="CG115">
        <v>1200.011428571428</v>
      </c>
      <c r="CH115">
        <v>0.49998271428571428</v>
      </c>
      <c r="CI115">
        <v>0.50001785714285707</v>
      </c>
      <c r="CJ115">
        <v>0</v>
      </c>
      <c r="CK115">
        <v>905.99714285714276</v>
      </c>
      <c r="CL115">
        <v>4.9990899999999998</v>
      </c>
      <c r="CM115">
        <v>9791.2685714285708</v>
      </c>
      <c r="CN115">
        <v>9557.89</v>
      </c>
      <c r="CO115">
        <v>41.811999999999998</v>
      </c>
      <c r="CP115">
        <v>43.625</v>
      </c>
      <c r="CQ115">
        <v>42.625</v>
      </c>
      <c r="CR115">
        <v>42.686999999999998</v>
      </c>
      <c r="CS115">
        <v>43.125</v>
      </c>
      <c r="CT115">
        <v>597.48428571428565</v>
      </c>
      <c r="CU115">
        <v>597.52857142857135</v>
      </c>
      <c r="CV115">
        <v>0</v>
      </c>
      <c r="CW115">
        <v>1676565779.7</v>
      </c>
      <c r="CX115">
        <v>0</v>
      </c>
      <c r="CY115">
        <v>1676559501.0999999</v>
      </c>
      <c r="CZ115" t="s">
        <v>356</v>
      </c>
      <c r="DA115">
        <v>1676559501.0999999</v>
      </c>
      <c r="DB115">
        <v>1676559496.5999999</v>
      </c>
      <c r="DC115">
        <v>9</v>
      </c>
      <c r="DD115">
        <v>-0.31900000000000001</v>
      </c>
      <c r="DE115">
        <v>0.04</v>
      </c>
      <c r="DF115">
        <v>-6.032</v>
      </c>
      <c r="DG115">
        <v>0.23799999999999999</v>
      </c>
      <c r="DH115">
        <v>416</v>
      </c>
      <c r="DI115">
        <v>31</v>
      </c>
      <c r="DJ115">
        <v>0.66</v>
      </c>
      <c r="DK115">
        <v>0.35</v>
      </c>
      <c r="DL115">
        <v>-24.89655365853659</v>
      </c>
      <c r="DM115">
        <v>-2.5722209059233561</v>
      </c>
      <c r="DN115">
        <v>0.25738329592885478</v>
      </c>
      <c r="DO115">
        <v>0</v>
      </c>
      <c r="DP115">
        <v>2.825923414634147</v>
      </c>
      <c r="DQ115">
        <v>-7.2801114982577034E-2</v>
      </c>
      <c r="DR115">
        <v>7.6558944642406354E-3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371</v>
      </c>
      <c r="EA115">
        <v>3.2976000000000001</v>
      </c>
      <c r="EB115">
        <v>2.6251799999999998</v>
      </c>
      <c r="EC115">
        <v>0.138622</v>
      </c>
      <c r="ED115">
        <v>0.14029900000000001</v>
      </c>
      <c r="EE115">
        <v>0.13745399999999999</v>
      </c>
      <c r="EF115">
        <v>0.12822700000000001</v>
      </c>
      <c r="EG115">
        <v>26037.1</v>
      </c>
      <c r="EH115">
        <v>26373.4</v>
      </c>
      <c r="EI115">
        <v>28119</v>
      </c>
      <c r="EJ115">
        <v>29521.3</v>
      </c>
      <c r="EK115">
        <v>33397</v>
      </c>
      <c r="EL115">
        <v>35710.800000000003</v>
      </c>
      <c r="EM115">
        <v>39711.599999999999</v>
      </c>
      <c r="EN115">
        <v>42169.3</v>
      </c>
      <c r="EO115">
        <v>2.01905</v>
      </c>
      <c r="EP115">
        <v>2.2107000000000001</v>
      </c>
      <c r="EQ115">
        <v>0.122376</v>
      </c>
      <c r="ER115">
        <v>0</v>
      </c>
      <c r="ES115">
        <v>30.080300000000001</v>
      </c>
      <c r="ET115">
        <v>999.9</v>
      </c>
      <c r="EU115">
        <v>76.400000000000006</v>
      </c>
      <c r="EV115">
        <v>32</v>
      </c>
      <c r="EW115">
        <v>36.078600000000002</v>
      </c>
      <c r="EX115">
        <v>57.090899999999998</v>
      </c>
      <c r="EY115">
        <v>-3.9182700000000001</v>
      </c>
      <c r="EZ115">
        <v>2</v>
      </c>
      <c r="FA115">
        <v>0.36736999999999997</v>
      </c>
      <c r="FB115">
        <v>-0.258824</v>
      </c>
      <c r="FC115">
        <v>20.2746</v>
      </c>
      <c r="FD115">
        <v>5.2196899999999999</v>
      </c>
      <c r="FE115">
        <v>12.0076</v>
      </c>
      <c r="FF115">
        <v>4.9868499999999996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1.86581</v>
      </c>
      <c r="FM115">
        <v>1.8621799999999999</v>
      </c>
      <c r="FN115">
        <v>1.8641700000000001</v>
      </c>
      <c r="FO115">
        <v>1.8602700000000001</v>
      </c>
      <c r="FP115">
        <v>1.8609599999999999</v>
      </c>
      <c r="FQ115">
        <v>1.86015</v>
      </c>
      <c r="FR115">
        <v>1.86188</v>
      </c>
      <c r="FS115">
        <v>1.8584400000000001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-6.6239999999999997</v>
      </c>
      <c r="GH115">
        <v>0.22420000000000001</v>
      </c>
      <c r="GI115">
        <v>-4.3390407852367989</v>
      </c>
      <c r="GJ115">
        <v>-4.8024823865547416E-3</v>
      </c>
      <c r="GK115">
        <v>2.2541114550050859E-6</v>
      </c>
      <c r="GL115">
        <v>-5.2254267566753844E-10</v>
      </c>
      <c r="GM115">
        <v>0.224158448447625</v>
      </c>
      <c r="GN115">
        <v>0</v>
      </c>
      <c r="GO115">
        <v>0</v>
      </c>
      <c r="GP115">
        <v>0</v>
      </c>
      <c r="GQ115">
        <v>6</v>
      </c>
      <c r="GR115">
        <v>2068</v>
      </c>
      <c r="GS115">
        <v>3</v>
      </c>
      <c r="GT115">
        <v>31</v>
      </c>
      <c r="GU115">
        <v>104.5</v>
      </c>
      <c r="GV115">
        <v>104.5</v>
      </c>
      <c r="GW115">
        <v>1.9775400000000001</v>
      </c>
      <c r="GX115">
        <v>2.5329600000000001</v>
      </c>
      <c r="GY115">
        <v>2.04834</v>
      </c>
      <c r="GZ115">
        <v>2.6281699999999999</v>
      </c>
      <c r="HA115">
        <v>2.1972700000000001</v>
      </c>
      <c r="HB115">
        <v>2.3132299999999999</v>
      </c>
      <c r="HC115">
        <v>37.241999999999997</v>
      </c>
      <c r="HD115">
        <v>14.4823</v>
      </c>
      <c r="HE115">
        <v>18</v>
      </c>
      <c r="HF115">
        <v>539.30499999999995</v>
      </c>
      <c r="HG115">
        <v>759.53899999999999</v>
      </c>
      <c r="HH115">
        <v>31.0002</v>
      </c>
      <c r="HI115">
        <v>32.089100000000002</v>
      </c>
      <c r="HJ115">
        <v>30.0002</v>
      </c>
      <c r="HK115">
        <v>32.0124</v>
      </c>
      <c r="HL115">
        <v>32.0139</v>
      </c>
      <c r="HM115">
        <v>39.5672</v>
      </c>
      <c r="HN115">
        <v>19.796700000000001</v>
      </c>
      <c r="HO115">
        <v>100</v>
      </c>
      <c r="HP115">
        <v>31</v>
      </c>
      <c r="HQ115">
        <v>672.16200000000003</v>
      </c>
      <c r="HR115">
        <v>30.513300000000001</v>
      </c>
      <c r="HS115">
        <v>99.113399999999999</v>
      </c>
      <c r="HT115">
        <v>97.812600000000003</v>
      </c>
    </row>
    <row r="116" spans="1:228" x14ac:dyDescent="0.2">
      <c r="A116">
        <v>101</v>
      </c>
      <c r="B116">
        <v>1676565772.0999999</v>
      </c>
      <c r="C116">
        <v>399.59999990463263</v>
      </c>
      <c r="D116" t="s">
        <v>560</v>
      </c>
      <c r="E116" t="s">
        <v>561</v>
      </c>
      <c r="F116">
        <v>4</v>
      </c>
      <c r="G116">
        <v>1676565769.7874999</v>
      </c>
      <c r="H116">
        <f t="shared" si="34"/>
        <v>3.1566158437111645E-3</v>
      </c>
      <c r="I116">
        <f t="shared" si="35"/>
        <v>3.1566158437111644</v>
      </c>
      <c r="J116">
        <f t="shared" si="36"/>
        <v>14.985671636838543</v>
      </c>
      <c r="K116">
        <f t="shared" si="37"/>
        <v>635.10574999999994</v>
      </c>
      <c r="L116">
        <f t="shared" si="38"/>
        <v>511.03833380730077</v>
      </c>
      <c r="M116">
        <f t="shared" si="39"/>
        <v>51.722348429263597</v>
      </c>
      <c r="N116">
        <f t="shared" si="40"/>
        <v>64.279250141957718</v>
      </c>
      <c r="O116">
        <f t="shared" si="41"/>
        <v>0.22494665466536343</v>
      </c>
      <c r="P116">
        <f t="shared" si="42"/>
        <v>2.7641402286509305</v>
      </c>
      <c r="Q116">
        <f t="shared" si="43"/>
        <v>0.21524894086295426</v>
      </c>
      <c r="R116">
        <f t="shared" si="44"/>
        <v>0.13536704832971139</v>
      </c>
      <c r="S116">
        <f t="shared" si="45"/>
        <v>226.11617998579371</v>
      </c>
      <c r="T116">
        <f t="shared" si="46"/>
        <v>32.708028811990189</v>
      </c>
      <c r="U116">
        <f t="shared" si="47"/>
        <v>32.068350000000002</v>
      </c>
      <c r="V116">
        <f t="shared" si="48"/>
        <v>4.793587486113557</v>
      </c>
      <c r="W116">
        <f t="shared" si="49"/>
        <v>69.886122008329934</v>
      </c>
      <c r="X116">
        <f t="shared" si="50"/>
        <v>3.3691963510466798</v>
      </c>
      <c r="Y116">
        <f t="shared" si="51"/>
        <v>4.8209805526841158</v>
      </c>
      <c r="Z116">
        <f t="shared" si="52"/>
        <v>1.4243911350668772</v>
      </c>
      <c r="AA116">
        <f t="shared" si="53"/>
        <v>-139.20675870766235</v>
      </c>
      <c r="AB116">
        <f t="shared" si="54"/>
        <v>15.015660800807476</v>
      </c>
      <c r="AC116">
        <f t="shared" si="55"/>
        <v>1.2333950655792949</v>
      </c>
      <c r="AD116">
        <f t="shared" si="56"/>
        <v>103.15847714451813</v>
      </c>
      <c r="AE116">
        <f t="shared" si="57"/>
        <v>25.453823139123706</v>
      </c>
      <c r="AF116">
        <f t="shared" si="58"/>
        <v>3.1570547667590647</v>
      </c>
      <c r="AG116">
        <f t="shared" si="59"/>
        <v>14.985671636838543</v>
      </c>
      <c r="AH116">
        <v>680.50668318201303</v>
      </c>
      <c r="AI116">
        <v>660.02587272727249</v>
      </c>
      <c r="AJ116">
        <v>1.680851278466966</v>
      </c>
      <c r="AK116">
        <v>60.312584789408973</v>
      </c>
      <c r="AL116">
        <f t="shared" si="60"/>
        <v>3.1566158437111644</v>
      </c>
      <c r="AM116">
        <v>30.471790001861478</v>
      </c>
      <c r="AN116">
        <v>33.288692727272718</v>
      </c>
      <c r="AO116">
        <v>1.071077071048825E-6</v>
      </c>
      <c r="AP116">
        <v>101.54</v>
      </c>
      <c r="AQ116">
        <v>129</v>
      </c>
      <c r="AR116">
        <v>20</v>
      </c>
      <c r="AS116">
        <f t="shared" si="61"/>
        <v>1</v>
      </c>
      <c r="AT116">
        <f t="shared" si="62"/>
        <v>0</v>
      </c>
      <c r="AU116">
        <f t="shared" si="63"/>
        <v>47369.146360933686</v>
      </c>
      <c r="AV116">
        <f t="shared" si="64"/>
        <v>1199.9974999999999</v>
      </c>
      <c r="AW116">
        <f t="shared" si="65"/>
        <v>1025.9235885936755</v>
      </c>
      <c r="AX116">
        <f t="shared" si="66"/>
        <v>0.85493810494911493</v>
      </c>
      <c r="AY116">
        <f t="shared" si="67"/>
        <v>0.18843054255179176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1676565769.7874999</v>
      </c>
      <c r="BF116">
        <v>635.10574999999994</v>
      </c>
      <c r="BG116">
        <v>660.45337499999994</v>
      </c>
      <c r="BH116">
        <v>33.2890625</v>
      </c>
      <c r="BI116">
        <v>30.471762500000001</v>
      </c>
      <c r="BJ116">
        <v>641.73625000000004</v>
      </c>
      <c r="BK116">
        <v>33.064925000000002</v>
      </c>
      <c r="BL116">
        <v>649.97537499999999</v>
      </c>
      <c r="BM116">
        <v>101.110375</v>
      </c>
      <c r="BN116">
        <v>9.9935474999999996E-2</v>
      </c>
      <c r="BO116">
        <v>32.169112499999997</v>
      </c>
      <c r="BP116">
        <v>32.068350000000002</v>
      </c>
      <c r="BQ116">
        <v>999.9</v>
      </c>
      <c r="BR116">
        <v>0</v>
      </c>
      <c r="BS116">
        <v>0</v>
      </c>
      <c r="BT116">
        <v>8985.7800000000007</v>
      </c>
      <c r="BU116">
        <v>0</v>
      </c>
      <c r="BV116">
        <v>216.05437499999999</v>
      </c>
      <c r="BW116">
        <v>-25.347787499999999</v>
      </c>
      <c r="BX116">
        <v>656.97587499999997</v>
      </c>
      <c r="BY116">
        <v>681.21100000000001</v>
      </c>
      <c r="BZ116">
        <v>2.8172950000000001</v>
      </c>
      <c r="CA116">
        <v>660.45337499999994</v>
      </c>
      <c r="CB116">
        <v>30.471762500000001</v>
      </c>
      <c r="CC116">
        <v>3.3658625</v>
      </c>
      <c r="CD116">
        <v>3.0810050000000002</v>
      </c>
      <c r="CE116">
        <v>25.957912499999999</v>
      </c>
      <c r="CF116">
        <v>24.472312500000001</v>
      </c>
      <c r="CG116">
        <v>1199.9974999999999</v>
      </c>
      <c r="CH116">
        <v>0.49998175</v>
      </c>
      <c r="CI116">
        <v>0.50001862500000005</v>
      </c>
      <c r="CJ116">
        <v>0</v>
      </c>
      <c r="CK116">
        <v>906.6077499999999</v>
      </c>
      <c r="CL116">
        <v>4.9990899999999998</v>
      </c>
      <c r="CM116">
        <v>9799.1324999999997</v>
      </c>
      <c r="CN116">
        <v>9557.7787499999995</v>
      </c>
      <c r="CO116">
        <v>41.811999999999998</v>
      </c>
      <c r="CP116">
        <v>43.625</v>
      </c>
      <c r="CQ116">
        <v>42.625</v>
      </c>
      <c r="CR116">
        <v>42.686999999999998</v>
      </c>
      <c r="CS116">
        <v>43.125</v>
      </c>
      <c r="CT116">
        <v>597.47499999999991</v>
      </c>
      <c r="CU116">
        <v>597.52250000000004</v>
      </c>
      <c r="CV116">
        <v>0</v>
      </c>
      <c r="CW116">
        <v>1676565783.9000001</v>
      </c>
      <c r="CX116">
        <v>0</v>
      </c>
      <c r="CY116">
        <v>1676559501.0999999</v>
      </c>
      <c r="CZ116" t="s">
        <v>356</v>
      </c>
      <c r="DA116">
        <v>1676559501.0999999</v>
      </c>
      <c r="DB116">
        <v>1676559496.5999999</v>
      </c>
      <c r="DC116">
        <v>9</v>
      </c>
      <c r="DD116">
        <v>-0.31900000000000001</v>
      </c>
      <c r="DE116">
        <v>0.04</v>
      </c>
      <c r="DF116">
        <v>-6.032</v>
      </c>
      <c r="DG116">
        <v>0.23799999999999999</v>
      </c>
      <c r="DH116">
        <v>416</v>
      </c>
      <c r="DI116">
        <v>31</v>
      </c>
      <c r="DJ116">
        <v>0.66</v>
      </c>
      <c r="DK116">
        <v>0.35</v>
      </c>
      <c r="DL116">
        <v>-25.046680487804881</v>
      </c>
      <c r="DM116">
        <v>-2.2786473867596109</v>
      </c>
      <c r="DN116">
        <v>0.23108926183695211</v>
      </c>
      <c r="DO116">
        <v>0</v>
      </c>
      <c r="DP116">
        <v>2.8218185365853659</v>
      </c>
      <c r="DQ116">
        <v>-4.386439024390152E-2</v>
      </c>
      <c r="DR116">
        <v>4.9013440471133637E-3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371</v>
      </c>
      <c r="EA116">
        <v>3.2976899999999998</v>
      </c>
      <c r="EB116">
        <v>2.6252200000000001</v>
      </c>
      <c r="EC116">
        <v>0.139597</v>
      </c>
      <c r="ED116">
        <v>0.14128099999999999</v>
      </c>
      <c r="EE116">
        <v>0.13745499999999999</v>
      </c>
      <c r="EF116">
        <v>0.128223</v>
      </c>
      <c r="EG116">
        <v>26007</v>
      </c>
      <c r="EH116">
        <v>26343</v>
      </c>
      <c r="EI116">
        <v>28118.3</v>
      </c>
      <c r="EJ116">
        <v>29521</v>
      </c>
      <c r="EK116">
        <v>33396.5</v>
      </c>
      <c r="EL116">
        <v>35710.300000000003</v>
      </c>
      <c r="EM116">
        <v>39711.1</v>
      </c>
      <c r="EN116">
        <v>42168.4</v>
      </c>
      <c r="EO116">
        <v>2.01898</v>
      </c>
      <c r="EP116">
        <v>2.21082</v>
      </c>
      <c r="EQ116">
        <v>0.122804</v>
      </c>
      <c r="ER116">
        <v>0</v>
      </c>
      <c r="ES116">
        <v>30.0762</v>
      </c>
      <c r="ET116">
        <v>999.9</v>
      </c>
      <c r="EU116">
        <v>76.400000000000006</v>
      </c>
      <c r="EV116">
        <v>32</v>
      </c>
      <c r="EW116">
        <v>36.082700000000003</v>
      </c>
      <c r="EX116">
        <v>56.520899999999997</v>
      </c>
      <c r="EY116">
        <v>-3.9663499999999998</v>
      </c>
      <c r="EZ116">
        <v>2</v>
      </c>
      <c r="FA116">
        <v>0.367365</v>
      </c>
      <c r="FB116">
        <v>-0.25837100000000002</v>
      </c>
      <c r="FC116">
        <v>20.2744</v>
      </c>
      <c r="FD116">
        <v>5.2198399999999996</v>
      </c>
      <c r="FE116">
        <v>12.006399999999999</v>
      </c>
      <c r="FF116">
        <v>4.9864499999999996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1.8641700000000001</v>
      </c>
      <c r="FO116">
        <v>1.86025</v>
      </c>
      <c r="FP116">
        <v>1.8609599999999999</v>
      </c>
      <c r="FQ116">
        <v>1.86016</v>
      </c>
      <c r="FR116">
        <v>1.8618699999999999</v>
      </c>
      <c r="FS116">
        <v>1.8584400000000001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-6.641</v>
      </c>
      <c r="GH116">
        <v>0.22420000000000001</v>
      </c>
      <c r="GI116">
        <v>-4.3390407852367989</v>
      </c>
      <c r="GJ116">
        <v>-4.8024823865547416E-3</v>
      </c>
      <c r="GK116">
        <v>2.2541114550050859E-6</v>
      </c>
      <c r="GL116">
        <v>-5.2254267566753844E-10</v>
      </c>
      <c r="GM116">
        <v>0.224158448447625</v>
      </c>
      <c r="GN116">
        <v>0</v>
      </c>
      <c r="GO116">
        <v>0</v>
      </c>
      <c r="GP116">
        <v>0</v>
      </c>
      <c r="GQ116">
        <v>6</v>
      </c>
      <c r="GR116">
        <v>2068</v>
      </c>
      <c r="GS116">
        <v>3</v>
      </c>
      <c r="GT116">
        <v>31</v>
      </c>
      <c r="GU116">
        <v>104.5</v>
      </c>
      <c r="GV116">
        <v>104.6</v>
      </c>
      <c r="GW116">
        <v>1.9934099999999999</v>
      </c>
      <c r="GX116">
        <v>2.5402800000000001</v>
      </c>
      <c r="GY116">
        <v>2.04834</v>
      </c>
      <c r="GZ116">
        <v>2.6281699999999999</v>
      </c>
      <c r="HA116">
        <v>2.1972700000000001</v>
      </c>
      <c r="HB116">
        <v>2.2644000000000002</v>
      </c>
      <c r="HC116">
        <v>37.265900000000002</v>
      </c>
      <c r="HD116">
        <v>14.456</v>
      </c>
      <c r="HE116">
        <v>18</v>
      </c>
      <c r="HF116">
        <v>539.27499999999998</v>
      </c>
      <c r="HG116">
        <v>759.68</v>
      </c>
      <c r="HH116">
        <v>31.0002</v>
      </c>
      <c r="HI116">
        <v>32.090899999999998</v>
      </c>
      <c r="HJ116">
        <v>30.0001</v>
      </c>
      <c r="HK116">
        <v>32.014899999999997</v>
      </c>
      <c r="HL116">
        <v>32.015500000000003</v>
      </c>
      <c r="HM116">
        <v>39.890700000000002</v>
      </c>
      <c r="HN116">
        <v>19.796700000000001</v>
      </c>
      <c r="HO116">
        <v>100</v>
      </c>
      <c r="HP116">
        <v>31</v>
      </c>
      <c r="HQ116">
        <v>678.84900000000005</v>
      </c>
      <c r="HR116">
        <v>30.515999999999998</v>
      </c>
      <c r="HS116">
        <v>99.111699999999999</v>
      </c>
      <c r="HT116">
        <v>97.811099999999996</v>
      </c>
    </row>
    <row r="117" spans="1:228" x14ac:dyDescent="0.2">
      <c r="A117">
        <v>102</v>
      </c>
      <c r="B117">
        <v>1676565776.0999999</v>
      </c>
      <c r="C117">
        <v>403.59999990463263</v>
      </c>
      <c r="D117" t="s">
        <v>562</v>
      </c>
      <c r="E117" t="s">
        <v>563</v>
      </c>
      <c r="F117">
        <v>4</v>
      </c>
      <c r="G117">
        <v>1676565774.0999999</v>
      </c>
      <c r="H117">
        <f t="shared" si="34"/>
        <v>3.1584718844761728E-3</v>
      </c>
      <c r="I117">
        <f t="shared" si="35"/>
        <v>3.1584718844761728</v>
      </c>
      <c r="J117">
        <f t="shared" si="36"/>
        <v>14.849643917193236</v>
      </c>
      <c r="K117">
        <f t="shared" si="37"/>
        <v>642.20914285714287</v>
      </c>
      <c r="L117">
        <f t="shared" si="38"/>
        <v>518.85128418067904</v>
      </c>
      <c r="M117">
        <f t="shared" si="39"/>
        <v>52.513156359817231</v>
      </c>
      <c r="N117">
        <f t="shared" si="40"/>
        <v>64.998257039713749</v>
      </c>
      <c r="O117">
        <f t="shared" si="41"/>
        <v>0.22472268408758014</v>
      </c>
      <c r="P117">
        <f t="shared" si="42"/>
        <v>2.7670692849043168</v>
      </c>
      <c r="Q117">
        <f t="shared" si="43"/>
        <v>0.2150535968666708</v>
      </c>
      <c r="R117">
        <f t="shared" si="44"/>
        <v>0.1352425573342475</v>
      </c>
      <c r="S117">
        <f t="shared" si="45"/>
        <v>226.12886404891233</v>
      </c>
      <c r="T117">
        <f t="shared" si="46"/>
        <v>32.711216125975874</v>
      </c>
      <c r="U117">
        <f t="shared" si="47"/>
        <v>32.076842857142857</v>
      </c>
      <c r="V117">
        <f t="shared" si="48"/>
        <v>4.7958910945237703</v>
      </c>
      <c r="W117">
        <f t="shared" si="49"/>
        <v>69.873652225921106</v>
      </c>
      <c r="X117">
        <f t="shared" si="50"/>
        <v>3.3693845234125197</v>
      </c>
      <c r="Y117">
        <f t="shared" si="51"/>
        <v>4.8221102176230239</v>
      </c>
      <c r="Z117">
        <f t="shared" si="52"/>
        <v>1.4265065711112506</v>
      </c>
      <c r="AA117">
        <f t="shared" si="53"/>
        <v>-139.28861010539921</v>
      </c>
      <c r="AB117">
        <f t="shared" si="54"/>
        <v>14.382913385043739</v>
      </c>
      <c r="AC117">
        <f t="shared" si="55"/>
        <v>1.1802435641728457</v>
      </c>
      <c r="AD117">
        <f t="shared" si="56"/>
        <v>102.40341089272971</v>
      </c>
      <c r="AE117">
        <f t="shared" si="57"/>
        <v>25.608309731467184</v>
      </c>
      <c r="AF117">
        <f t="shared" si="58"/>
        <v>3.1567030474055136</v>
      </c>
      <c r="AG117">
        <f t="shared" si="59"/>
        <v>14.849643917193236</v>
      </c>
      <c r="AH117">
        <v>687.44149720781854</v>
      </c>
      <c r="AI117">
        <v>666.92201818181843</v>
      </c>
      <c r="AJ117">
        <v>1.726839046903671</v>
      </c>
      <c r="AK117">
        <v>60.312584789408973</v>
      </c>
      <c r="AL117">
        <f t="shared" si="60"/>
        <v>3.1584718844761728</v>
      </c>
      <c r="AM117">
        <v>30.472866213636369</v>
      </c>
      <c r="AN117">
        <v>33.29114666666667</v>
      </c>
      <c r="AO117">
        <v>6.4265706283011136E-6</v>
      </c>
      <c r="AP117">
        <v>101.54</v>
      </c>
      <c r="AQ117">
        <v>129</v>
      </c>
      <c r="AR117">
        <v>20</v>
      </c>
      <c r="AS117">
        <f t="shared" si="61"/>
        <v>1</v>
      </c>
      <c r="AT117">
        <f t="shared" si="62"/>
        <v>0</v>
      </c>
      <c r="AU117">
        <f t="shared" si="63"/>
        <v>47449.262417114602</v>
      </c>
      <c r="AV117">
        <f t="shared" si="64"/>
        <v>1200.06</v>
      </c>
      <c r="AW117">
        <f t="shared" si="65"/>
        <v>1025.9774922533222</v>
      </c>
      <c r="AX117">
        <f t="shared" si="66"/>
        <v>0.8549384966196043</v>
      </c>
      <c r="AY117">
        <f t="shared" si="67"/>
        <v>0.18843129847583651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1676565774.0999999</v>
      </c>
      <c r="BF117">
        <v>642.20914285714287</v>
      </c>
      <c r="BG117">
        <v>667.71771428571424</v>
      </c>
      <c r="BH117">
        <v>33.290885714285707</v>
      </c>
      <c r="BI117">
        <v>30.474142857142859</v>
      </c>
      <c r="BJ117">
        <v>648.85799999999995</v>
      </c>
      <c r="BK117">
        <v>33.066742857142863</v>
      </c>
      <c r="BL117">
        <v>650.0302857142857</v>
      </c>
      <c r="BM117">
        <v>101.11028571428569</v>
      </c>
      <c r="BN117">
        <v>0.1001342285714286</v>
      </c>
      <c r="BO117">
        <v>32.173257142857139</v>
      </c>
      <c r="BP117">
        <v>32.076842857142857</v>
      </c>
      <c r="BQ117">
        <v>999.89999999999986</v>
      </c>
      <c r="BR117">
        <v>0</v>
      </c>
      <c r="BS117">
        <v>0</v>
      </c>
      <c r="BT117">
        <v>9001.341428571428</v>
      </c>
      <c r="BU117">
        <v>0</v>
      </c>
      <c r="BV117">
        <v>225.4185714285714</v>
      </c>
      <c r="BW117">
        <v>-25.508514285714281</v>
      </c>
      <c r="BX117">
        <v>664.32499999999993</v>
      </c>
      <c r="BY117">
        <v>688.70542857142857</v>
      </c>
      <c r="BZ117">
        <v>2.8167399999999998</v>
      </c>
      <c r="CA117">
        <v>667.71771428571424</v>
      </c>
      <c r="CB117">
        <v>30.474142857142859</v>
      </c>
      <c r="CC117">
        <v>3.3660485714285708</v>
      </c>
      <c r="CD117">
        <v>3.0812471428571429</v>
      </c>
      <c r="CE117">
        <v>25.958814285714279</v>
      </c>
      <c r="CF117">
        <v>24.473600000000001</v>
      </c>
      <c r="CG117">
        <v>1200.06</v>
      </c>
      <c r="CH117">
        <v>0.49996685714285721</v>
      </c>
      <c r="CI117">
        <v>0.50003385714285709</v>
      </c>
      <c r="CJ117">
        <v>0</v>
      </c>
      <c r="CK117">
        <v>907.47271428571423</v>
      </c>
      <c r="CL117">
        <v>4.9990899999999998</v>
      </c>
      <c r="CM117">
        <v>9811.942857142858</v>
      </c>
      <c r="CN117">
        <v>9558.2271428571421</v>
      </c>
      <c r="CO117">
        <v>41.811999999999998</v>
      </c>
      <c r="CP117">
        <v>43.625</v>
      </c>
      <c r="CQ117">
        <v>42.625</v>
      </c>
      <c r="CR117">
        <v>42.686999999999998</v>
      </c>
      <c r="CS117">
        <v>43.125</v>
      </c>
      <c r="CT117">
        <v>597.49142857142851</v>
      </c>
      <c r="CU117">
        <v>597.56999999999994</v>
      </c>
      <c r="CV117">
        <v>0</v>
      </c>
      <c r="CW117">
        <v>1676565787.5</v>
      </c>
      <c r="CX117">
        <v>0</v>
      </c>
      <c r="CY117">
        <v>1676559501.0999999</v>
      </c>
      <c r="CZ117" t="s">
        <v>356</v>
      </c>
      <c r="DA117">
        <v>1676559501.0999999</v>
      </c>
      <c r="DB117">
        <v>1676559496.5999999</v>
      </c>
      <c r="DC117">
        <v>9</v>
      </c>
      <c r="DD117">
        <v>-0.31900000000000001</v>
      </c>
      <c r="DE117">
        <v>0.04</v>
      </c>
      <c r="DF117">
        <v>-6.032</v>
      </c>
      <c r="DG117">
        <v>0.23799999999999999</v>
      </c>
      <c r="DH117">
        <v>416</v>
      </c>
      <c r="DI117">
        <v>31</v>
      </c>
      <c r="DJ117">
        <v>0.66</v>
      </c>
      <c r="DK117">
        <v>0.35</v>
      </c>
      <c r="DL117">
        <v>-25.193419512195121</v>
      </c>
      <c r="DM117">
        <v>-2.0795832752613959</v>
      </c>
      <c r="DN117">
        <v>0.2118105034585672</v>
      </c>
      <c r="DO117">
        <v>0</v>
      </c>
      <c r="DP117">
        <v>2.8193948780487812</v>
      </c>
      <c r="DQ117">
        <v>-2.4294982578395689E-2</v>
      </c>
      <c r="DR117">
        <v>3.1740703435972099E-3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371</v>
      </c>
      <c r="EA117">
        <v>3.2976899999999998</v>
      </c>
      <c r="EB117">
        <v>2.6253899999999999</v>
      </c>
      <c r="EC117">
        <v>0.140599</v>
      </c>
      <c r="ED117">
        <v>0.14226900000000001</v>
      </c>
      <c r="EE117">
        <v>0.13746</v>
      </c>
      <c r="EF117">
        <v>0.12823599999999999</v>
      </c>
      <c r="EG117">
        <v>25977</v>
      </c>
      <c r="EH117">
        <v>26312.6</v>
      </c>
      <c r="EI117">
        <v>28118.7</v>
      </c>
      <c r="EJ117">
        <v>29520.9</v>
      </c>
      <c r="EK117">
        <v>33396.6</v>
      </c>
      <c r="EL117">
        <v>35709.599999999999</v>
      </c>
      <c r="EM117">
        <v>39711.4</v>
      </c>
      <c r="EN117">
        <v>42168.1</v>
      </c>
      <c r="EO117">
        <v>2.0198</v>
      </c>
      <c r="EP117">
        <v>2.2107299999999999</v>
      </c>
      <c r="EQ117">
        <v>0.123568</v>
      </c>
      <c r="ER117">
        <v>0</v>
      </c>
      <c r="ES117">
        <v>30.0731</v>
      </c>
      <c r="ET117">
        <v>999.9</v>
      </c>
      <c r="EU117">
        <v>76.400000000000006</v>
      </c>
      <c r="EV117">
        <v>32</v>
      </c>
      <c r="EW117">
        <v>36.081099999999999</v>
      </c>
      <c r="EX117">
        <v>56.700899999999997</v>
      </c>
      <c r="EY117">
        <v>-3.90625</v>
      </c>
      <c r="EZ117">
        <v>2</v>
      </c>
      <c r="FA117">
        <v>0.36748500000000001</v>
      </c>
      <c r="FB117">
        <v>-0.25679200000000002</v>
      </c>
      <c r="FC117">
        <v>20.2744</v>
      </c>
      <c r="FD117">
        <v>5.2196899999999999</v>
      </c>
      <c r="FE117">
        <v>12.005800000000001</v>
      </c>
      <c r="FF117">
        <v>4.9869000000000003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1.8641700000000001</v>
      </c>
      <c r="FO117">
        <v>1.8602799999999999</v>
      </c>
      <c r="FP117">
        <v>1.86097</v>
      </c>
      <c r="FQ117">
        <v>1.8601700000000001</v>
      </c>
      <c r="FR117">
        <v>1.86188</v>
      </c>
      <c r="FS117">
        <v>1.8584700000000001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-6.657</v>
      </c>
      <c r="GH117">
        <v>0.22409999999999999</v>
      </c>
      <c r="GI117">
        <v>-4.3390407852367989</v>
      </c>
      <c r="GJ117">
        <v>-4.8024823865547416E-3</v>
      </c>
      <c r="GK117">
        <v>2.2541114550050859E-6</v>
      </c>
      <c r="GL117">
        <v>-5.2254267566753844E-10</v>
      </c>
      <c r="GM117">
        <v>0.224158448447625</v>
      </c>
      <c r="GN117">
        <v>0</v>
      </c>
      <c r="GO117">
        <v>0</v>
      </c>
      <c r="GP117">
        <v>0</v>
      </c>
      <c r="GQ117">
        <v>6</v>
      </c>
      <c r="GR117">
        <v>2068</v>
      </c>
      <c r="GS117">
        <v>3</v>
      </c>
      <c r="GT117">
        <v>31</v>
      </c>
      <c r="GU117">
        <v>104.6</v>
      </c>
      <c r="GV117">
        <v>104.7</v>
      </c>
      <c r="GW117">
        <v>2.00928</v>
      </c>
      <c r="GX117">
        <v>2.52075</v>
      </c>
      <c r="GY117">
        <v>2.04834</v>
      </c>
      <c r="GZ117">
        <v>2.6269499999999999</v>
      </c>
      <c r="HA117">
        <v>2.1972700000000001</v>
      </c>
      <c r="HB117">
        <v>2.3095699999999999</v>
      </c>
      <c r="HC117">
        <v>37.265900000000002</v>
      </c>
      <c r="HD117">
        <v>14.4735</v>
      </c>
      <c r="HE117">
        <v>18</v>
      </c>
      <c r="HF117">
        <v>539.83799999999997</v>
      </c>
      <c r="HG117">
        <v>759.59900000000005</v>
      </c>
      <c r="HH117">
        <v>31.000299999999999</v>
      </c>
      <c r="HI117">
        <v>32.091900000000003</v>
      </c>
      <c r="HJ117">
        <v>30.0002</v>
      </c>
      <c r="HK117">
        <v>32.0152</v>
      </c>
      <c r="HL117">
        <v>32.0167</v>
      </c>
      <c r="HM117">
        <v>40.215400000000002</v>
      </c>
      <c r="HN117">
        <v>19.796700000000001</v>
      </c>
      <c r="HO117">
        <v>100</v>
      </c>
      <c r="HP117">
        <v>31</v>
      </c>
      <c r="HQ117">
        <v>685.52800000000002</v>
      </c>
      <c r="HR117">
        <v>30.512899999999998</v>
      </c>
      <c r="HS117">
        <v>99.112499999999997</v>
      </c>
      <c r="HT117">
        <v>97.810500000000005</v>
      </c>
    </row>
    <row r="118" spans="1:228" x14ac:dyDescent="0.2">
      <c r="A118">
        <v>103</v>
      </c>
      <c r="B118">
        <v>1676565780.0999999</v>
      </c>
      <c r="C118">
        <v>407.59999990463263</v>
      </c>
      <c r="D118" t="s">
        <v>564</v>
      </c>
      <c r="E118" t="s">
        <v>565</v>
      </c>
      <c r="F118">
        <v>4</v>
      </c>
      <c r="G118">
        <v>1676565777.7874999</v>
      </c>
      <c r="H118">
        <f t="shared" si="34"/>
        <v>3.1570143316686458E-3</v>
      </c>
      <c r="I118">
        <f t="shared" si="35"/>
        <v>3.1570143316686456</v>
      </c>
      <c r="J118">
        <f t="shared" si="36"/>
        <v>15.135750723491601</v>
      </c>
      <c r="K118">
        <f t="shared" si="37"/>
        <v>648.33262500000001</v>
      </c>
      <c r="L118">
        <f t="shared" si="38"/>
        <v>522.65058374381374</v>
      </c>
      <c r="M118">
        <f t="shared" si="39"/>
        <v>52.897727761843591</v>
      </c>
      <c r="N118">
        <f t="shared" si="40"/>
        <v>65.618070204207186</v>
      </c>
      <c r="O118">
        <f t="shared" si="41"/>
        <v>0.22455741021469644</v>
      </c>
      <c r="P118">
        <f t="shared" si="42"/>
        <v>2.7610619932327563</v>
      </c>
      <c r="Q118">
        <f t="shared" si="43"/>
        <v>0.21488217773569862</v>
      </c>
      <c r="R118">
        <f t="shared" si="44"/>
        <v>0.13513590278936849</v>
      </c>
      <c r="S118">
        <f t="shared" si="45"/>
        <v>226.12355882259368</v>
      </c>
      <c r="T118">
        <f t="shared" si="46"/>
        <v>32.717042245241977</v>
      </c>
      <c r="U118">
        <f t="shared" si="47"/>
        <v>32.079387500000003</v>
      </c>
      <c r="V118">
        <f t="shared" si="48"/>
        <v>4.7965814928008124</v>
      </c>
      <c r="W118">
        <f t="shared" si="49"/>
        <v>69.860845719032653</v>
      </c>
      <c r="X118">
        <f t="shared" si="50"/>
        <v>3.3696012310172874</v>
      </c>
      <c r="Y118">
        <f t="shared" si="51"/>
        <v>4.8233043793503407</v>
      </c>
      <c r="Z118">
        <f t="shared" si="52"/>
        <v>1.426980261783525</v>
      </c>
      <c r="AA118">
        <f t="shared" si="53"/>
        <v>-139.22433202658729</v>
      </c>
      <c r="AB118">
        <f t="shared" si="54"/>
        <v>14.624942263102925</v>
      </c>
      <c r="AC118">
        <f t="shared" si="55"/>
        <v>1.2027561799100743</v>
      </c>
      <c r="AD118">
        <f t="shared" si="56"/>
        <v>102.72692523901938</v>
      </c>
      <c r="AE118">
        <f t="shared" si="57"/>
        <v>25.63347416266862</v>
      </c>
      <c r="AF118">
        <f t="shared" si="58"/>
        <v>3.1537162834434311</v>
      </c>
      <c r="AG118">
        <f t="shared" si="59"/>
        <v>15.135750723491601</v>
      </c>
      <c r="AH118">
        <v>694.37627353332277</v>
      </c>
      <c r="AI118">
        <v>673.71526060606038</v>
      </c>
      <c r="AJ118">
        <v>1.691677053199298</v>
      </c>
      <c r="AK118">
        <v>60.312584789408973</v>
      </c>
      <c r="AL118">
        <f t="shared" si="60"/>
        <v>3.1570143316686456</v>
      </c>
      <c r="AM118">
        <v>30.478462171861469</v>
      </c>
      <c r="AN118">
        <v>33.295302424242408</v>
      </c>
      <c r="AO118">
        <v>7.3567314228253676E-6</v>
      </c>
      <c r="AP118">
        <v>101.54</v>
      </c>
      <c r="AQ118">
        <v>129</v>
      </c>
      <c r="AR118">
        <v>20</v>
      </c>
      <c r="AS118">
        <f t="shared" si="61"/>
        <v>1</v>
      </c>
      <c r="AT118">
        <f t="shared" si="62"/>
        <v>0</v>
      </c>
      <c r="AU118">
        <f t="shared" si="63"/>
        <v>47282.99873999563</v>
      </c>
      <c r="AV118">
        <f t="shared" si="64"/>
        <v>1200.0362500000001</v>
      </c>
      <c r="AW118">
        <f t="shared" si="65"/>
        <v>1025.956757421033</v>
      </c>
      <c r="AX118">
        <f t="shared" si="66"/>
        <v>0.85493813826126752</v>
      </c>
      <c r="AY118">
        <f t="shared" si="67"/>
        <v>0.18843060684424628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1676565777.7874999</v>
      </c>
      <c r="BF118">
        <v>648.33262500000001</v>
      </c>
      <c r="BG118">
        <v>673.87937499999998</v>
      </c>
      <c r="BH118">
        <v>33.292999999999999</v>
      </c>
      <c r="BI118">
        <v>30.479050000000001</v>
      </c>
      <c r="BJ118">
        <v>654.99687500000005</v>
      </c>
      <c r="BK118">
        <v>33.068824999999997</v>
      </c>
      <c r="BL118">
        <v>650.05837500000007</v>
      </c>
      <c r="BM118">
        <v>101.110375</v>
      </c>
      <c r="BN118">
        <v>0.1001266375</v>
      </c>
      <c r="BO118">
        <v>32.177637500000003</v>
      </c>
      <c r="BP118">
        <v>32.079387500000003</v>
      </c>
      <c r="BQ118">
        <v>999.9</v>
      </c>
      <c r="BR118">
        <v>0</v>
      </c>
      <c r="BS118">
        <v>0</v>
      </c>
      <c r="BT118">
        <v>8969.4512500000019</v>
      </c>
      <c r="BU118">
        <v>0</v>
      </c>
      <c r="BV118">
        <v>238.90600000000001</v>
      </c>
      <c r="BW118">
        <v>-25.546800000000001</v>
      </c>
      <c r="BX118">
        <v>670.66075000000001</v>
      </c>
      <c r="BY118">
        <v>695.0642499999999</v>
      </c>
      <c r="BZ118">
        <v>2.8139525000000001</v>
      </c>
      <c r="CA118">
        <v>673.87937499999998</v>
      </c>
      <c r="CB118">
        <v>30.479050000000001</v>
      </c>
      <c r="CC118">
        <v>3.36626</v>
      </c>
      <c r="CD118">
        <v>3.0817412499999999</v>
      </c>
      <c r="CE118">
        <v>25.959912500000002</v>
      </c>
      <c r="CF118">
        <v>24.476287500000002</v>
      </c>
      <c r="CG118">
        <v>1200.0362500000001</v>
      </c>
      <c r="CH118">
        <v>0.49997825000000001</v>
      </c>
      <c r="CI118">
        <v>0.50002237499999991</v>
      </c>
      <c r="CJ118">
        <v>0</v>
      </c>
      <c r="CK118">
        <v>908.10374999999999</v>
      </c>
      <c r="CL118">
        <v>4.9990899999999998</v>
      </c>
      <c r="CM118">
        <v>9821.9537500000006</v>
      </c>
      <c r="CN118">
        <v>9558.0750000000007</v>
      </c>
      <c r="CO118">
        <v>41.835624999999993</v>
      </c>
      <c r="CP118">
        <v>43.625</v>
      </c>
      <c r="CQ118">
        <v>42.625</v>
      </c>
      <c r="CR118">
        <v>42.686999999999998</v>
      </c>
      <c r="CS118">
        <v>43.125</v>
      </c>
      <c r="CT118">
        <v>597.49374999999998</v>
      </c>
      <c r="CU118">
        <v>597.54375000000005</v>
      </c>
      <c r="CV118">
        <v>0</v>
      </c>
      <c r="CW118">
        <v>1676565791.7</v>
      </c>
      <c r="CX118">
        <v>0</v>
      </c>
      <c r="CY118">
        <v>1676559501.0999999</v>
      </c>
      <c r="CZ118" t="s">
        <v>356</v>
      </c>
      <c r="DA118">
        <v>1676559501.0999999</v>
      </c>
      <c r="DB118">
        <v>1676559496.5999999</v>
      </c>
      <c r="DC118">
        <v>9</v>
      </c>
      <c r="DD118">
        <v>-0.31900000000000001</v>
      </c>
      <c r="DE118">
        <v>0.04</v>
      </c>
      <c r="DF118">
        <v>-6.032</v>
      </c>
      <c r="DG118">
        <v>0.23799999999999999</v>
      </c>
      <c r="DH118">
        <v>416</v>
      </c>
      <c r="DI118">
        <v>31</v>
      </c>
      <c r="DJ118">
        <v>0.66</v>
      </c>
      <c r="DK118">
        <v>0.35</v>
      </c>
      <c r="DL118">
        <v>-25.349509999999999</v>
      </c>
      <c r="DM118">
        <v>-1.5169733583489411</v>
      </c>
      <c r="DN118">
        <v>0.14917158710692871</v>
      </c>
      <c r="DO118">
        <v>0</v>
      </c>
      <c r="DP118">
        <v>2.81710225</v>
      </c>
      <c r="DQ118">
        <v>-1.469594746716972E-2</v>
      </c>
      <c r="DR118">
        <v>1.8026723045245789E-3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371</v>
      </c>
      <c r="EA118">
        <v>3.2977599999999998</v>
      </c>
      <c r="EB118">
        <v>2.6250599999999999</v>
      </c>
      <c r="EC118">
        <v>0.14157800000000001</v>
      </c>
      <c r="ED118">
        <v>0.143238</v>
      </c>
      <c r="EE118">
        <v>0.13747000000000001</v>
      </c>
      <c r="EF118">
        <v>0.12825400000000001</v>
      </c>
      <c r="EG118">
        <v>25947.4</v>
      </c>
      <c r="EH118">
        <v>26282.6</v>
      </c>
      <c r="EI118">
        <v>28118.7</v>
      </c>
      <c r="EJ118">
        <v>29520.799999999999</v>
      </c>
      <c r="EK118">
        <v>33396.5</v>
      </c>
      <c r="EL118">
        <v>35708.9</v>
      </c>
      <c r="EM118">
        <v>39711.599999999999</v>
      </c>
      <c r="EN118">
        <v>42168.1</v>
      </c>
      <c r="EO118">
        <v>2.0204</v>
      </c>
      <c r="EP118">
        <v>2.2107299999999999</v>
      </c>
      <c r="EQ118">
        <v>0.12366099999999999</v>
      </c>
      <c r="ER118">
        <v>0</v>
      </c>
      <c r="ES118">
        <v>30.070499999999999</v>
      </c>
      <c r="ET118">
        <v>999.9</v>
      </c>
      <c r="EU118">
        <v>76.400000000000006</v>
      </c>
      <c r="EV118">
        <v>32</v>
      </c>
      <c r="EW118">
        <v>36.080100000000002</v>
      </c>
      <c r="EX118">
        <v>56.820900000000002</v>
      </c>
      <c r="EY118">
        <v>-3.9623400000000002</v>
      </c>
      <c r="EZ118">
        <v>2</v>
      </c>
      <c r="FA118">
        <v>0.36750300000000002</v>
      </c>
      <c r="FB118">
        <v>-0.25626900000000002</v>
      </c>
      <c r="FC118">
        <v>20.2744</v>
      </c>
      <c r="FD118">
        <v>5.2196899999999999</v>
      </c>
      <c r="FE118">
        <v>12.007899999999999</v>
      </c>
      <c r="FF118">
        <v>4.9867499999999998</v>
      </c>
      <c r="FG118">
        <v>3.2844799999999998</v>
      </c>
      <c r="FH118">
        <v>9999</v>
      </c>
      <c r="FI118">
        <v>9999</v>
      </c>
      <c r="FJ118">
        <v>9999</v>
      </c>
      <c r="FK118">
        <v>999.9</v>
      </c>
      <c r="FL118">
        <v>1.86582</v>
      </c>
      <c r="FM118">
        <v>1.8621799999999999</v>
      </c>
      <c r="FN118">
        <v>1.8641700000000001</v>
      </c>
      <c r="FO118">
        <v>1.86026</v>
      </c>
      <c r="FP118">
        <v>1.8609599999999999</v>
      </c>
      <c r="FQ118">
        <v>1.86019</v>
      </c>
      <c r="FR118">
        <v>1.86188</v>
      </c>
      <c r="FS118">
        <v>1.8584400000000001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-6.6740000000000004</v>
      </c>
      <c r="GH118">
        <v>0.22409999999999999</v>
      </c>
      <c r="GI118">
        <v>-4.3390407852367989</v>
      </c>
      <c r="GJ118">
        <v>-4.8024823865547416E-3</v>
      </c>
      <c r="GK118">
        <v>2.2541114550050859E-6</v>
      </c>
      <c r="GL118">
        <v>-5.2254267566753844E-10</v>
      </c>
      <c r="GM118">
        <v>0.224158448447625</v>
      </c>
      <c r="GN118">
        <v>0</v>
      </c>
      <c r="GO118">
        <v>0</v>
      </c>
      <c r="GP118">
        <v>0</v>
      </c>
      <c r="GQ118">
        <v>6</v>
      </c>
      <c r="GR118">
        <v>2068</v>
      </c>
      <c r="GS118">
        <v>3</v>
      </c>
      <c r="GT118">
        <v>31</v>
      </c>
      <c r="GU118">
        <v>104.7</v>
      </c>
      <c r="GV118">
        <v>104.7</v>
      </c>
      <c r="GW118">
        <v>2.02637</v>
      </c>
      <c r="GX118">
        <v>2.5366200000000001</v>
      </c>
      <c r="GY118">
        <v>2.04834</v>
      </c>
      <c r="GZ118">
        <v>2.6281699999999999</v>
      </c>
      <c r="HA118">
        <v>2.1972700000000001</v>
      </c>
      <c r="HB118">
        <v>2.3120099999999999</v>
      </c>
      <c r="HC118">
        <v>37.265900000000002</v>
      </c>
      <c r="HD118">
        <v>14.4823</v>
      </c>
      <c r="HE118">
        <v>18</v>
      </c>
      <c r="HF118">
        <v>540.25800000000004</v>
      </c>
      <c r="HG118">
        <v>759.61900000000003</v>
      </c>
      <c r="HH118">
        <v>31.000299999999999</v>
      </c>
      <c r="HI118">
        <v>32.092300000000002</v>
      </c>
      <c r="HJ118">
        <v>30.0002</v>
      </c>
      <c r="HK118">
        <v>32.017000000000003</v>
      </c>
      <c r="HL118">
        <v>32.018300000000004</v>
      </c>
      <c r="HM118">
        <v>40.539900000000003</v>
      </c>
      <c r="HN118">
        <v>19.796700000000001</v>
      </c>
      <c r="HO118">
        <v>100</v>
      </c>
      <c r="HP118">
        <v>31</v>
      </c>
      <c r="HQ118">
        <v>692.23599999999999</v>
      </c>
      <c r="HR118">
        <v>30.5139</v>
      </c>
      <c r="HS118">
        <v>99.113</v>
      </c>
      <c r="HT118">
        <v>97.810199999999995</v>
      </c>
    </row>
    <row r="119" spans="1:228" x14ac:dyDescent="0.2">
      <c r="A119">
        <v>104</v>
      </c>
      <c r="B119">
        <v>1676565784.0999999</v>
      </c>
      <c r="C119">
        <v>411.59999990463263</v>
      </c>
      <c r="D119" t="s">
        <v>566</v>
      </c>
      <c r="E119" t="s">
        <v>567</v>
      </c>
      <c r="F119">
        <v>4</v>
      </c>
      <c r="G119">
        <v>1676565782.0999999</v>
      </c>
      <c r="H119">
        <f t="shared" si="34"/>
        <v>3.1563647825400159E-3</v>
      </c>
      <c r="I119">
        <f t="shared" si="35"/>
        <v>3.1563647825400158</v>
      </c>
      <c r="J119">
        <f t="shared" si="36"/>
        <v>15.102468491057573</v>
      </c>
      <c r="K119">
        <f t="shared" si="37"/>
        <v>655.41071428571445</v>
      </c>
      <c r="L119">
        <f t="shared" si="38"/>
        <v>529.74003136562226</v>
      </c>
      <c r="M119">
        <f t="shared" si="39"/>
        <v>53.614802491977052</v>
      </c>
      <c r="N119">
        <f t="shared" si="40"/>
        <v>66.333888165799266</v>
      </c>
      <c r="O119">
        <f t="shared" si="41"/>
        <v>0.22440421706497607</v>
      </c>
      <c r="P119">
        <f t="shared" si="42"/>
        <v>2.76717748285721</v>
      </c>
      <c r="Q119">
        <f t="shared" si="43"/>
        <v>0.21476224316160555</v>
      </c>
      <c r="R119">
        <f t="shared" si="44"/>
        <v>0.13505817056502528</v>
      </c>
      <c r="S119">
        <f t="shared" si="45"/>
        <v>226.11052762047098</v>
      </c>
      <c r="T119">
        <f t="shared" si="46"/>
        <v>32.720255268251641</v>
      </c>
      <c r="U119">
        <f t="shared" si="47"/>
        <v>32.083042857142857</v>
      </c>
      <c r="V119">
        <f t="shared" si="48"/>
        <v>4.7975733952754807</v>
      </c>
      <c r="W119">
        <f t="shared" si="49"/>
        <v>69.854804409771702</v>
      </c>
      <c r="X119">
        <f t="shared" si="50"/>
        <v>3.3701135838149638</v>
      </c>
      <c r="Y119">
        <f t="shared" si="51"/>
        <v>4.8244549709791071</v>
      </c>
      <c r="Z119">
        <f t="shared" si="52"/>
        <v>1.4274598114605168</v>
      </c>
      <c r="AA119">
        <f t="shared" si="53"/>
        <v>-139.1956869100147</v>
      </c>
      <c r="AB119">
        <f t="shared" si="54"/>
        <v>14.741517559667557</v>
      </c>
      <c r="AC119">
        <f t="shared" si="55"/>
        <v>1.2097108798453093</v>
      </c>
      <c r="AD119">
        <f t="shared" si="56"/>
        <v>102.86606914996915</v>
      </c>
      <c r="AE119">
        <f t="shared" si="57"/>
        <v>25.771922428204505</v>
      </c>
      <c r="AF119">
        <f t="shared" si="58"/>
        <v>3.1530204493878551</v>
      </c>
      <c r="AG119">
        <f t="shared" si="59"/>
        <v>15.102468491057573</v>
      </c>
      <c r="AH119">
        <v>701.27130773829276</v>
      </c>
      <c r="AI119">
        <v>680.55928484848448</v>
      </c>
      <c r="AJ119">
        <v>1.7133820745481909</v>
      </c>
      <c r="AK119">
        <v>60.312584789408973</v>
      </c>
      <c r="AL119">
        <f t="shared" si="60"/>
        <v>3.1563647825400158</v>
      </c>
      <c r="AM119">
        <v>30.48316815891776</v>
      </c>
      <c r="AN119">
        <v>33.299718787878788</v>
      </c>
      <c r="AO119">
        <v>1.396332664628073E-5</v>
      </c>
      <c r="AP119">
        <v>101.54</v>
      </c>
      <c r="AQ119">
        <v>129</v>
      </c>
      <c r="AR119">
        <v>20</v>
      </c>
      <c r="AS119">
        <f t="shared" si="61"/>
        <v>1</v>
      </c>
      <c r="AT119">
        <f t="shared" si="62"/>
        <v>0</v>
      </c>
      <c r="AU119">
        <f t="shared" si="63"/>
        <v>47450.905219319116</v>
      </c>
      <c r="AV119">
        <f t="shared" si="64"/>
        <v>1199.964285714286</v>
      </c>
      <c r="AW119">
        <f t="shared" si="65"/>
        <v>1025.8955065391042</v>
      </c>
      <c r="AX119">
        <f t="shared" si="66"/>
        <v>0.85493836671016732</v>
      </c>
      <c r="AY119">
        <f t="shared" si="67"/>
        <v>0.18843104775062311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1676565782.0999999</v>
      </c>
      <c r="BF119">
        <v>655.41071428571445</v>
      </c>
      <c r="BG119">
        <v>681.10857142857151</v>
      </c>
      <c r="BH119">
        <v>33.298342857142849</v>
      </c>
      <c r="BI119">
        <v>30.484685714285721</v>
      </c>
      <c r="BJ119">
        <v>662.09314285714288</v>
      </c>
      <c r="BK119">
        <v>33.074199999999998</v>
      </c>
      <c r="BL119">
        <v>649.97900000000004</v>
      </c>
      <c r="BM119">
        <v>101.1097142857143</v>
      </c>
      <c r="BN119">
        <v>9.9934442857142855E-2</v>
      </c>
      <c r="BO119">
        <v>32.18185714285714</v>
      </c>
      <c r="BP119">
        <v>32.083042857142857</v>
      </c>
      <c r="BQ119">
        <v>999.89999999999986</v>
      </c>
      <c r="BR119">
        <v>0</v>
      </c>
      <c r="BS119">
        <v>0</v>
      </c>
      <c r="BT119">
        <v>9001.9671428571419</v>
      </c>
      <c r="BU119">
        <v>0</v>
      </c>
      <c r="BV119">
        <v>259.39971428571431</v>
      </c>
      <c r="BW119">
        <v>-25.69762857142857</v>
      </c>
      <c r="BX119">
        <v>677.98671428571436</v>
      </c>
      <c r="BY119">
        <v>702.52471428571425</v>
      </c>
      <c r="BZ119">
        <v>2.8136871428571428</v>
      </c>
      <c r="CA119">
        <v>681.10857142857151</v>
      </c>
      <c r="CB119">
        <v>30.484685714285721</v>
      </c>
      <c r="CC119">
        <v>3.3667900000000008</v>
      </c>
      <c r="CD119">
        <v>3.0823</v>
      </c>
      <c r="CE119">
        <v>25.962585714285709</v>
      </c>
      <c r="CF119">
        <v>24.479328571428571</v>
      </c>
      <c r="CG119">
        <v>1199.964285714286</v>
      </c>
      <c r="CH119">
        <v>0.49997085714285711</v>
      </c>
      <c r="CI119">
        <v>0.50002957142857141</v>
      </c>
      <c r="CJ119">
        <v>0</v>
      </c>
      <c r="CK119">
        <v>908.4937142857143</v>
      </c>
      <c r="CL119">
        <v>4.9990899999999998</v>
      </c>
      <c r="CM119">
        <v>9833.8771428571436</v>
      </c>
      <c r="CN119">
        <v>9557.4785714285717</v>
      </c>
      <c r="CO119">
        <v>41.839000000000013</v>
      </c>
      <c r="CP119">
        <v>43.598000000000013</v>
      </c>
      <c r="CQ119">
        <v>42.625</v>
      </c>
      <c r="CR119">
        <v>42.686999999999998</v>
      </c>
      <c r="CS119">
        <v>43.125</v>
      </c>
      <c r="CT119">
        <v>597.44857142857131</v>
      </c>
      <c r="CU119">
        <v>597.51714285714286</v>
      </c>
      <c r="CV119">
        <v>0</v>
      </c>
      <c r="CW119">
        <v>1676565795.9000001</v>
      </c>
      <c r="CX119">
        <v>0</v>
      </c>
      <c r="CY119">
        <v>1676559501.0999999</v>
      </c>
      <c r="CZ119" t="s">
        <v>356</v>
      </c>
      <c r="DA119">
        <v>1676559501.0999999</v>
      </c>
      <c r="DB119">
        <v>1676559496.5999999</v>
      </c>
      <c r="DC119">
        <v>9</v>
      </c>
      <c r="DD119">
        <v>-0.31900000000000001</v>
      </c>
      <c r="DE119">
        <v>0.04</v>
      </c>
      <c r="DF119">
        <v>-6.032</v>
      </c>
      <c r="DG119">
        <v>0.23799999999999999</v>
      </c>
      <c r="DH119">
        <v>416</v>
      </c>
      <c r="DI119">
        <v>31</v>
      </c>
      <c r="DJ119">
        <v>0.66</v>
      </c>
      <c r="DK119">
        <v>0.35</v>
      </c>
      <c r="DL119">
        <v>-25.451045000000001</v>
      </c>
      <c r="DM119">
        <v>-1.6417215759849051</v>
      </c>
      <c r="DN119">
        <v>0.16041071184618591</v>
      </c>
      <c r="DO119">
        <v>0</v>
      </c>
      <c r="DP119">
        <v>2.8162145000000001</v>
      </c>
      <c r="DQ119">
        <v>-2.0199399624769219E-2</v>
      </c>
      <c r="DR119">
        <v>2.139838720558142E-3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371</v>
      </c>
      <c r="EA119">
        <v>3.29758</v>
      </c>
      <c r="EB119">
        <v>2.6253700000000002</v>
      </c>
      <c r="EC119">
        <v>0.14255799999999999</v>
      </c>
      <c r="ED119">
        <v>0.14421100000000001</v>
      </c>
      <c r="EE119">
        <v>0.13748299999999999</v>
      </c>
      <c r="EF119">
        <v>0.12826599999999999</v>
      </c>
      <c r="EG119">
        <v>25917.9</v>
      </c>
      <c r="EH119">
        <v>26252.6</v>
      </c>
      <c r="EI119">
        <v>28119</v>
      </c>
      <c r="EJ119">
        <v>29520.6</v>
      </c>
      <c r="EK119">
        <v>33396.199999999997</v>
      </c>
      <c r="EL119">
        <v>35708.1</v>
      </c>
      <c r="EM119">
        <v>39711.800000000003</v>
      </c>
      <c r="EN119">
        <v>42167.7</v>
      </c>
      <c r="EO119">
        <v>2.0202</v>
      </c>
      <c r="EP119">
        <v>2.2108500000000002</v>
      </c>
      <c r="EQ119">
        <v>0.124305</v>
      </c>
      <c r="ER119">
        <v>0</v>
      </c>
      <c r="ES119">
        <v>30.0688</v>
      </c>
      <c r="ET119">
        <v>999.9</v>
      </c>
      <c r="EU119">
        <v>76.400000000000006</v>
      </c>
      <c r="EV119">
        <v>32</v>
      </c>
      <c r="EW119">
        <v>36.0807</v>
      </c>
      <c r="EX119">
        <v>56.730899999999998</v>
      </c>
      <c r="EY119">
        <v>-3.9583400000000002</v>
      </c>
      <c r="EZ119">
        <v>2</v>
      </c>
      <c r="FA119">
        <v>0.36786099999999999</v>
      </c>
      <c r="FB119">
        <v>-0.25475799999999998</v>
      </c>
      <c r="FC119">
        <v>20.2744</v>
      </c>
      <c r="FD119">
        <v>5.2195400000000003</v>
      </c>
      <c r="FE119">
        <v>12.0068</v>
      </c>
      <c r="FF119">
        <v>4.9866000000000001</v>
      </c>
      <c r="FG119">
        <v>3.2844500000000001</v>
      </c>
      <c r="FH119">
        <v>9999</v>
      </c>
      <c r="FI119">
        <v>9999</v>
      </c>
      <c r="FJ119">
        <v>9999</v>
      </c>
      <c r="FK119">
        <v>999.9</v>
      </c>
      <c r="FL119">
        <v>1.86581</v>
      </c>
      <c r="FM119">
        <v>1.8621799999999999</v>
      </c>
      <c r="FN119">
        <v>1.8641700000000001</v>
      </c>
      <c r="FO119">
        <v>1.8602399999999999</v>
      </c>
      <c r="FP119">
        <v>1.86097</v>
      </c>
      <c r="FQ119">
        <v>1.86016</v>
      </c>
      <c r="FR119">
        <v>1.86188</v>
      </c>
      <c r="FS119">
        <v>1.85839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-6.69</v>
      </c>
      <c r="GH119">
        <v>0.22409999999999999</v>
      </c>
      <c r="GI119">
        <v>-4.3390407852367989</v>
      </c>
      <c r="GJ119">
        <v>-4.8024823865547416E-3</v>
      </c>
      <c r="GK119">
        <v>2.2541114550050859E-6</v>
      </c>
      <c r="GL119">
        <v>-5.2254267566753844E-10</v>
      </c>
      <c r="GM119">
        <v>0.224158448447625</v>
      </c>
      <c r="GN119">
        <v>0</v>
      </c>
      <c r="GO119">
        <v>0</v>
      </c>
      <c r="GP119">
        <v>0</v>
      </c>
      <c r="GQ119">
        <v>6</v>
      </c>
      <c r="GR119">
        <v>2068</v>
      </c>
      <c r="GS119">
        <v>3</v>
      </c>
      <c r="GT119">
        <v>31</v>
      </c>
      <c r="GU119">
        <v>104.7</v>
      </c>
      <c r="GV119">
        <v>104.8</v>
      </c>
      <c r="GW119">
        <v>2.0422400000000001</v>
      </c>
      <c r="GX119">
        <v>2.52563</v>
      </c>
      <c r="GY119">
        <v>2.04834</v>
      </c>
      <c r="GZ119">
        <v>2.6281699999999999</v>
      </c>
      <c r="HA119">
        <v>2.1972700000000001</v>
      </c>
      <c r="HB119">
        <v>2.32422</v>
      </c>
      <c r="HC119">
        <v>37.265900000000002</v>
      </c>
      <c r="HD119">
        <v>14.4823</v>
      </c>
      <c r="HE119">
        <v>18</v>
      </c>
      <c r="HF119">
        <v>540.13300000000004</v>
      </c>
      <c r="HG119">
        <v>759.75699999999995</v>
      </c>
      <c r="HH119">
        <v>31.000399999999999</v>
      </c>
      <c r="HI119">
        <v>32.094700000000003</v>
      </c>
      <c r="HJ119">
        <v>30.0001</v>
      </c>
      <c r="HK119">
        <v>32.018099999999997</v>
      </c>
      <c r="HL119">
        <v>32.019500000000001</v>
      </c>
      <c r="HM119">
        <v>40.862299999999998</v>
      </c>
      <c r="HN119">
        <v>19.796700000000001</v>
      </c>
      <c r="HO119">
        <v>100</v>
      </c>
      <c r="HP119">
        <v>31</v>
      </c>
      <c r="HQ119">
        <v>698.923</v>
      </c>
      <c r="HR119">
        <v>30.512699999999999</v>
      </c>
      <c r="HS119">
        <v>99.113500000000002</v>
      </c>
      <c r="HT119">
        <v>97.8095</v>
      </c>
    </row>
    <row r="120" spans="1:228" x14ac:dyDescent="0.2">
      <c r="A120">
        <v>105</v>
      </c>
      <c r="B120">
        <v>1676565788.0999999</v>
      </c>
      <c r="C120">
        <v>415.59999990463263</v>
      </c>
      <c r="D120" t="s">
        <v>568</v>
      </c>
      <c r="E120" t="s">
        <v>569</v>
      </c>
      <c r="F120">
        <v>4</v>
      </c>
      <c r="G120">
        <v>1676565785.7874999</v>
      </c>
      <c r="H120">
        <f t="shared" si="34"/>
        <v>3.1534733126708041E-3</v>
      </c>
      <c r="I120">
        <f t="shared" si="35"/>
        <v>3.1534733126708043</v>
      </c>
      <c r="J120">
        <f t="shared" si="36"/>
        <v>14.919704932682057</v>
      </c>
      <c r="K120">
        <f t="shared" si="37"/>
        <v>661.57687499999997</v>
      </c>
      <c r="L120">
        <f t="shared" si="38"/>
        <v>536.79569164975817</v>
      </c>
      <c r="M120">
        <f t="shared" si="39"/>
        <v>54.32823938611476</v>
      </c>
      <c r="N120">
        <f t="shared" si="40"/>
        <v>66.957144769278287</v>
      </c>
      <c r="O120">
        <f t="shared" si="41"/>
        <v>0.223806527576593</v>
      </c>
      <c r="P120">
        <f t="shared" si="42"/>
        <v>2.7660051065546361</v>
      </c>
      <c r="Q120">
        <f t="shared" si="43"/>
        <v>0.21421078888960962</v>
      </c>
      <c r="R120">
        <f t="shared" si="44"/>
        <v>0.13470959671286759</v>
      </c>
      <c r="S120">
        <f t="shared" si="45"/>
        <v>226.12026028496058</v>
      </c>
      <c r="T120">
        <f t="shared" si="46"/>
        <v>32.726257528874868</v>
      </c>
      <c r="U120">
        <f t="shared" si="47"/>
        <v>32.092700000000001</v>
      </c>
      <c r="V120">
        <f t="shared" si="48"/>
        <v>4.8001947763610477</v>
      </c>
      <c r="W120">
        <f t="shared" si="49"/>
        <v>69.84145130421598</v>
      </c>
      <c r="X120">
        <f t="shared" si="50"/>
        <v>3.3704109004698282</v>
      </c>
      <c r="Y120">
        <f t="shared" si="51"/>
        <v>4.8258030689954658</v>
      </c>
      <c r="Z120">
        <f t="shared" si="52"/>
        <v>1.4297838758912196</v>
      </c>
      <c r="AA120">
        <f t="shared" si="53"/>
        <v>-139.06817308878246</v>
      </c>
      <c r="AB120">
        <f t="shared" si="54"/>
        <v>14.032273613362104</v>
      </c>
      <c r="AC120">
        <f t="shared" si="55"/>
        <v>1.1520800153492847</v>
      </c>
      <c r="AD120">
        <f t="shared" si="56"/>
        <v>102.23644082488953</v>
      </c>
      <c r="AE120">
        <f t="shared" si="57"/>
        <v>25.805555992423411</v>
      </c>
      <c r="AF120">
        <f t="shared" si="58"/>
        <v>3.1498306540083312</v>
      </c>
      <c r="AG120">
        <f t="shared" si="59"/>
        <v>14.919704932682057</v>
      </c>
      <c r="AH120">
        <v>708.21809755285403</v>
      </c>
      <c r="AI120">
        <v>687.54654545454525</v>
      </c>
      <c r="AJ120">
        <v>1.749792276042172</v>
      </c>
      <c r="AK120">
        <v>60.312584789408973</v>
      </c>
      <c r="AL120">
        <f t="shared" si="60"/>
        <v>3.1534733126708043</v>
      </c>
      <c r="AM120">
        <v>30.489152387099558</v>
      </c>
      <c r="AN120">
        <v>33.303038181818181</v>
      </c>
      <c r="AO120">
        <v>5.7397748917858883E-6</v>
      </c>
      <c r="AP120">
        <v>101.54</v>
      </c>
      <c r="AQ120">
        <v>128</v>
      </c>
      <c r="AR120">
        <v>20</v>
      </c>
      <c r="AS120">
        <f t="shared" si="61"/>
        <v>1</v>
      </c>
      <c r="AT120">
        <f t="shared" si="62"/>
        <v>0</v>
      </c>
      <c r="AU120">
        <f t="shared" si="63"/>
        <v>47417.797972456683</v>
      </c>
      <c r="AV120">
        <f t="shared" si="64"/>
        <v>1200.02125</v>
      </c>
      <c r="AW120">
        <f t="shared" si="65"/>
        <v>1025.9436887486843</v>
      </c>
      <c r="AX120">
        <f t="shared" si="66"/>
        <v>0.85493793443131461</v>
      </c>
      <c r="AY120">
        <f t="shared" si="67"/>
        <v>0.18843021345243727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1676565785.7874999</v>
      </c>
      <c r="BF120">
        <v>661.57687499999997</v>
      </c>
      <c r="BG120">
        <v>687.32062500000006</v>
      </c>
      <c r="BH120">
        <v>33.3016875</v>
      </c>
      <c r="BI120">
        <v>30.4910125</v>
      </c>
      <c r="BJ120">
        <v>668.27487500000007</v>
      </c>
      <c r="BK120">
        <v>33.077537500000012</v>
      </c>
      <c r="BL120">
        <v>650.00812500000006</v>
      </c>
      <c r="BM120">
        <v>101.108375</v>
      </c>
      <c r="BN120">
        <v>0.10003674999999999</v>
      </c>
      <c r="BO120">
        <v>32.186800000000012</v>
      </c>
      <c r="BP120">
        <v>32.092700000000001</v>
      </c>
      <c r="BQ120">
        <v>999.9</v>
      </c>
      <c r="BR120">
        <v>0</v>
      </c>
      <c r="BS120">
        <v>0</v>
      </c>
      <c r="BT120">
        <v>8995.8587499999994</v>
      </c>
      <c r="BU120">
        <v>0</v>
      </c>
      <c r="BV120">
        <v>279.68299999999999</v>
      </c>
      <c r="BW120">
        <v>-25.743500000000001</v>
      </c>
      <c r="BX120">
        <v>684.36762499999998</v>
      </c>
      <c r="BY120">
        <v>708.9368750000001</v>
      </c>
      <c r="BZ120">
        <v>2.8106900000000001</v>
      </c>
      <c r="CA120">
        <v>687.32062500000006</v>
      </c>
      <c r="CB120">
        <v>30.4910125</v>
      </c>
      <c r="CC120">
        <v>3.3670749999999998</v>
      </c>
      <c r="CD120">
        <v>3.0828937500000002</v>
      </c>
      <c r="CE120">
        <v>25.963999999999999</v>
      </c>
      <c r="CF120">
        <v>24.482524999999999</v>
      </c>
      <c r="CG120">
        <v>1200.02125</v>
      </c>
      <c r="CH120">
        <v>0.49998512499999997</v>
      </c>
      <c r="CI120">
        <v>0.500015125</v>
      </c>
      <c r="CJ120">
        <v>0</v>
      </c>
      <c r="CK120">
        <v>909.10149999999999</v>
      </c>
      <c r="CL120">
        <v>4.9990899999999998</v>
      </c>
      <c r="CM120">
        <v>9845.7237499999992</v>
      </c>
      <c r="CN120">
        <v>9557.98</v>
      </c>
      <c r="CO120">
        <v>41.835624999999993</v>
      </c>
      <c r="CP120">
        <v>43.625</v>
      </c>
      <c r="CQ120">
        <v>42.625</v>
      </c>
      <c r="CR120">
        <v>42.686999999999998</v>
      </c>
      <c r="CS120">
        <v>43.125</v>
      </c>
      <c r="CT120">
        <v>597.495</v>
      </c>
      <c r="CU120">
        <v>597.52874999999995</v>
      </c>
      <c r="CV120">
        <v>0</v>
      </c>
      <c r="CW120">
        <v>1676565799.5</v>
      </c>
      <c r="CX120">
        <v>0</v>
      </c>
      <c r="CY120">
        <v>1676559501.0999999</v>
      </c>
      <c r="CZ120" t="s">
        <v>356</v>
      </c>
      <c r="DA120">
        <v>1676559501.0999999</v>
      </c>
      <c r="DB120">
        <v>1676559496.5999999</v>
      </c>
      <c r="DC120">
        <v>9</v>
      </c>
      <c r="DD120">
        <v>-0.31900000000000001</v>
      </c>
      <c r="DE120">
        <v>0.04</v>
      </c>
      <c r="DF120">
        <v>-6.032</v>
      </c>
      <c r="DG120">
        <v>0.23799999999999999</v>
      </c>
      <c r="DH120">
        <v>416</v>
      </c>
      <c r="DI120">
        <v>31</v>
      </c>
      <c r="DJ120">
        <v>0.66</v>
      </c>
      <c r="DK120">
        <v>0.35</v>
      </c>
      <c r="DL120">
        <v>-25.554155000000002</v>
      </c>
      <c r="DM120">
        <v>-1.512166604127485</v>
      </c>
      <c r="DN120">
        <v>0.1484582095237581</v>
      </c>
      <c r="DO120">
        <v>0</v>
      </c>
      <c r="DP120">
        <v>2.8146817500000001</v>
      </c>
      <c r="DQ120">
        <v>-2.2882288930585481E-2</v>
      </c>
      <c r="DR120">
        <v>2.4525291919771362E-3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371</v>
      </c>
      <c r="EA120">
        <v>3.2978499999999999</v>
      </c>
      <c r="EB120">
        <v>2.62527</v>
      </c>
      <c r="EC120">
        <v>0.14355000000000001</v>
      </c>
      <c r="ED120">
        <v>0.145181</v>
      </c>
      <c r="EE120">
        <v>0.137492</v>
      </c>
      <c r="EF120">
        <v>0.12829099999999999</v>
      </c>
      <c r="EG120">
        <v>25888.2</v>
      </c>
      <c r="EH120">
        <v>26222.799999999999</v>
      </c>
      <c r="EI120">
        <v>28119.200000000001</v>
      </c>
      <c r="EJ120">
        <v>29520.6</v>
      </c>
      <c r="EK120">
        <v>33395.699999999997</v>
      </c>
      <c r="EL120">
        <v>35707.199999999997</v>
      </c>
      <c r="EM120">
        <v>39711.5</v>
      </c>
      <c r="EN120">
        <v>42167.8</v>
      </c>
      <c r="EO120">
        <v>2.0209299999999999</v>
      </c>
      <c r="EP120">
        <v>2.2107299999999999</v>
      </c>
      <c r="EQ120">
        <v>0.124641</v>
      </c>
      <c r="ER120">
        <v>0</v>
      </c>
      <c r="ES120">
        <v>30.0687</v>
      </c>
      <c r="ET120">
        <v>999.9</v>
      </c>
      <c r="EU120">
        <v>76.400000000000006</v>
      </c>
      <c r="EV120">
        <v>32</v>
      </c>
      <c r="EW120">
        <v>36.080300000000001</v>
      </c>
      <c r="EX120">
        <v>56.670900000000003</v>
      </c>
      <c r="EY120">
        <v>-4.0625</v>
      </c>
      <c r="EZ120">
        <v>2</v>
      </c>
      <c r="FA120">
        <v>0.36751</v>
      </c>
      <c r="FB120">
        <v>-0.25333600000000001</v>
      </c>
      <c r="FC120">
        <v>20.2745</v>
      </c>
      <c r="FD120">
        <v>5.2199900000000001</v>
      </c>
      <c r="FE120">
        <v>12.0076</v>
      </c>
      <c r="FF120">
        <v>4.9868499999999996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1.86582</v>
      </c>
      <c r="FM120">
        <v>1.8621799999999999</v>
      </c>
      <c r="FN120">
        <v>1.8641700000000001</v>
      </c>
      <c r="FO120">
        <v>1.8602399999999999</v>
      </c>
      <c r="FP120">
        <v>1.86097</v>
      </c>
      <c r="FQ120">
        <v>1.8601799999999999</v>
      </c>
      <c r="FR120">
        <v>1.86188</v>
      </c>
      <c r="FS120">
        <v>1.8584400000000001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-6.7080000000000002</v>
      </c>
      <c r="GH120">
        <v>0.22420000000000001</v>
      </c>
      <c r="GI120">
        <v>-4.3390407852367989</v>
      </c>
      <c r="GJ120">
        <v>-4.8024823865547416E-3</v>
      </c>
      <c r="GK120">
        <v>2.2541114550050859E-6</v>
      </c>
      <c r="GL120">
        <v>-5.2254267566753844E-10</v>
      </c>
      <c r="GM120">
        <v>0.224158448447625</v>
      </c>
      <c r="GN120">
        <v>0</v>
      </c>
      <c r="GO120">
        <v>0</v>
      </c>
      <c r="GP120">
        <v>0</v>
      </c>
      <c r="GQ120">
        <v>6</v>
      </c>
      <c r="GR120">
        <v>2068</v>
      </c>
      <c r="GS120">
        <v>3</v>
      </c>
      <c r="GT120">
        <v>31</v>
      </c>
      <c r="GU120">
        <v>104.8</v>
      </c>
      <c r="GV120">
        <v>104.9</v>
      </c>
      <c r="GW120">
        <v>2.0593300000000001</v>
      </c>
      <c r="GX120">
        <v>2.5378400000000001</v>
      </c>
      <c r="GY120">
        <v>2.04834</v>
      </c>
      <c r="GZ120">
        <v>2.6281699999999999</v>
      </c>
      <c r="HA120">
        <v>2.1972700000000001</v>
      </c>
      <c r="HB120">
        <v>2.32544</v>
      </c>
      <c r="HC120">
        <v>37.265900000000002</v>
      </c>
      <c r="HD120">
        <v>14.4648</v>
      </c>
      <c r="HE120">
        <v>18</v>
      </c>
      <c r="HF120">
        <v>540.63699999999994</v>
      </c>
      <c r="HG120">
        <v>759.65300000000002</v>
      </c>
      <c r="HH120">
        <v>31.000399999999999</v>
      </c>
      <c r="HI120">
        <v>32.094700000000003</v>
      </c>
      <c r="HJ120">
        <v>30.0001</v>
      </c>
      <c r="HK120">
        <v>32.0197</v>
      </c>
      <c r="HL120">
        <v>32.021000000000001</v>
      </c>
      <c r="HM120">
        <v>41.184699999999999</v>
      </c>
      <c r="HN120">
        <v>19.796700000000001</v>
      </c>
      <c r="HO120">
        <v>100</v>
      </c>
      <c r="HP120">
        <v>31</v>
      </c>
      <c r="HQ120">
        <v>705.60199999999998</v>
      </c>
      <c r="HR120">
        <v>30.512799999999999</v>
      </c>
      <c r="HS120">
        <v>99.113600000000005</v>
      </c>
      <c r="HT120">
        <v>97.809700000000007</v>
      </c>
    </row>
    <row r="121" spans="1:228" x14ac:dyDescent="0.2">
      <c r="A121">
        <v>106</v>
      </c>
      <c r="B121">
        <v>1676565792.0999999</v>
      </c>
      <c r="C121">
        <v>419.59999990463263</v>
      </c>
      <c r="D121" t="s">
        <v>570</v>
      </c>
      <c r="E121" t="s">
        <v>571</v>
      </c>
      <c r="F121">
        <v>4</v>
      </c>
      <c r="G121">
        <v>1676565790.0999999</v>
      </c>
      <c r="H121">
        <f t="shared" si="34"/>
        <v>3.1486079653372076E-3</v>
      </c>
      <c r="I121">
        <f t="shared" si="35"/>
        <v>3.1486079653372077</v>
      </c>
      <c r="J121">
        <f t="shared" si="36"/>
        <v>15.52113901195753</v>
      </c>
      <c r="K121">
        <f t="shared" si="37"/>
        <v>668.66814285714281</v>
      </c>
      <c r="L121">
        <f t="shared" si="38"/>
        <v>539.22650491858042</v>
      </c>
      <c r="M121">
        <f t="shared" si="39"/>
        <v>54.574859416233849</v>
      </c>
      <c r="N121">
        <f t="shared" si="40"/>
        <v>67.675586343911007</v>
      </c>
      <c r="O121">
        <f t="shared" si="41"/>
        <v>0.2236187668785414</v>
      </c>
      <c r="P121">
        <f t="shared" si="42"/>
        <v>2.7651066399234354</v>
      </c>
      <c r="Q121">
        <f t="shared" si="43"/>
        <v>0.21403578209222116</v>
      </c>
      <c r="R121">
        <f t="shared" si="44"/>
        <v>0.13459913397313772</v>
      </c>
      <c r="S121">
        <f t="shared" si="45"/>
        <v>226.11724247796923</v>
      </c>
      <c r="T121">
        <f t="shared" si="46"/>
        <v>32.733528485577942</v>
      </c>
      <c r="U121">
        <f t="shared" si="47"/>
        <v>32.090371428571423</v>
      </c>
      <c r="V121">
        <f t="shared" si="48"/>
        <v>4.7995625837368827</v>
      </c>
      <c r="W121">
        <f t="shared" si="49"/>
        <v>69.82660269396149</v>
      </c>
      <c r="X121">
        <f t="shared" si="50"/>
        <v>3.370799195379786</v>
      </c>
      <c r="Y121">
        <f t="shared" si="51"/>
        <v>4.8273853593499947</v>
      </c>
      <c r="Z121">
        <f t="shared" si="52"/>
        <v>1.4287633883570967</v>
      </c>
      <c r="AA121">
        <f t="shared" si="53"/>
        <v>-138.85361127137085</v>
      </c>
      <c r="AB121">
        <f t="shared" si="54"/>
        <v>15.239461473597453</v>
      </c>
      <c r="AC121">
        <f t="shared" si="55"/>
        <v>1.2516206638639582</v>
      </c>
      <c r="AD121">
        <f t="shared" si="56"/>
        <v>103.75471334405978</v>
      </c>
      <c r="AE121">
        <f t="shared" si="57"/>
        <v>25.899208069349001</v>
      </c>
      <c r="AF121">
        <f t="shared" si="58"/>
        <v>3.1457988480207706</v>
      </c>
      <c r="AG121">
        <f t="shared" si="59"/>
        <v>15.52113901195753</v>
      </c>
      <c r="AH121">
        <v>715.11090539097609</v>
      </c>
      <c r="AI121">
        <v>694.19548484848485</v>
      </c>
      <c r="AJ121">
        <v>1.660607473311875</v>
      </c>
      <c r="AK121">
        <v>60.312584789408973</v>
      </c>
      <c r="AL121">
        <f t="shared" si="60"/>
        <v>3.1486079653372077</v>
      </c>
      <c r="AM121">
        <v>30.496721780043298</v>
      </c>
      <c r="AN121">
        <v>33.306369090909079</v>
      </c>
      <c r="AO121">
        <v>4.3919964549869286E-6</v>
      </c>
      <c r="AP121">
        <v>101.54</v>
      </c>
      <c r="AQ121">
        <v>129</v>
      </c>
      <c r="AR121">
        <v>20</v>
      </c>
      <c r="AS121">
        <f t="shared" si="61"/>
        <v>1</v>
      </c>
      <c r="AT121">
        <f t="shared" si="62"/>
        <v>0</v>
      </c>
      <c r="AU121">
        <f t="shared" si="63"/>
        <v>47392.134573489951</v>
      </c>
      <c r="AV121">
        <f t="shared" si="64"/>
        <v>1200.004285714286</v>
      </c>
      <c r="AW121">
        <f t="shared" si="65"/>
        <v>1025.9292779678599</v>
      </c>
      <c r="AX121">
        <f t="shared" si="66"/>
        <v>0.85493801162317495</v>
      </c>
      <c r="AY121">
        <f t="shared" si="67"/>
        <v>0.18843036243272754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1676565790.0999999</v>
      </c>
      <c r="BF121">
        <v>668.66814285714281</v>
      </c>
      <c r="BG121">
        <v>694.51742857142858</v>
      </c>
      <c r="BH121">
        <v>33.305157142857141</v>
      </c>
      <c r="BI121">
        <v>30.497985714285711</v>
      </c>
      <c r="BJ121">
        <v>675.38342857142857</v>
      </c>
      <c r="BK121">
        <v>33.081000000000003</v>
      </c>
      <c r="BL121">
        <v>649.98400000000004</v>
      </c>
      <c r="BM121">
        <v>101.1095714285714</v>
      </c>
      <c r="BN121">
        <v>9.9955400000000014E-2</v>
      </c>
      <c r="BO121">
        <v>32.192600000000013</v>
      </c>
      <c r="BP121">
        <v>32.090371428571423</v>
      </c>
      <c r="BQ121">
        <v>999.89999999999986</v>
      </c>
      <c r="BR121">
        <v>0</v>
      </c>
      <c r="BS121">
        <v>0</v>
      </c>
      <c r="BT121">
        <v>8990.9814285714292</v>
      </c>
      <c r="BU121">
        <v>0</v>
      </c>
      <c r="BV121">
        <v>305.64171428571427</v>
      </c>
      <c r="BW121">
        <v>-25.84937142857143</v>
      </c>
      <c r="BX121">
        <v>691.70528571428565</v>
      </c>
      <c r="BY121">
        <v>716.36514285714293</v>
      </c>
      <c r="BZ121">
        <v>2.807155714285714</v>
      </c>
      <c r="CA121">
        <v>694.51742857142858</v>
      </c>
      <c r="CB121">
        <v>30.497985714285711</v>
      </c>
      <c r="CC121">
        <v>3.367467142857143</v>
      </c>
      <c r="CD121">
        <v>3.083637142857143</v>
      </c>
      <c r="CE121">
        <v>25.965957142857139</v>
      </c>
      <c r="CF121">
        <v>24.48657142857143</v>
      </c>
      <c r="CG121">
        <v>1200.004285714286</v>
      </c>
      <c r="CH121">
        <v>0.49998271428571428</v>
      </c>
      <c r="CI121">
        <v>0.50001785714285707</v>
      </c>
      <c r="CJ121">
        <v>0</v>
      </c>
      <c r="CK121">
        <v>909.63042857142841</v>
      </c>
      <c r="CL121">
        <v>4.9990899999999998</v>
      </c>
      <c r="CM121">
        <v>9858.1785714285706</v>
      </c>
      <c r="CN121">
        <v>9557.8428571428558</v>
      </c>
      <c r="CO121">
        <v>41.821000000000012</v>
      </c>
      <c r="CP121">
        <v>43.625</v>
      </c>
      <c r="CQ121">
        <v>42.625</v>
      </c>
      <c r="CR121">
        <v>42.686999999999998</v>
      </c>
      <c r="CS121">
        <v>43.142714285714291</v>
      </c>
      <c r="CT121">
        <v>597.48285714285703</v>
      </c>
      <c r="CU121">
        <v>597.52285714285699</v>
      </c>
      <c r="CV121">
        <v>0</v>
      </c>
      <c r="CW121">
        <v>1676565803.7</v>
      </c>
      <c r="CX121">
        <v>0</v>
      </c>
      <c r="CY121">
        <v>1676559501.0999999</v>
      </c>
      <c r="CZ121" t="s">
        <v>356</v>
      </c>
      <c r="DA121">
        <v>1676559501.0999999</v>
      </c>
      <c r="DB121">
        <v>1676559496.5999999</v>
      </c>
      <c r="DC121">
        <v>9</v>
      </c>
      <c r="DD121">
        <v>-0.31900000000000001</v>
      </c>
      <c r="DE121">
        <v>0.04</v>
      </c>
      <c r="DF121">
        <v>-6.032</v>
      </c>
      <c r="DG121">
        <v>0.23799999999999999</v>
      </c>
      <c r="DH121">
        <v>416</v>
      </c>
      <c r="DI121">
        <v>31</v>
      </c>
      <c r="DJ121">
        <v>0.66</v>
      </c>
      <c r="DK121">
        <v>0.35</v>
      </c>
      <c r="DL121">
        <v>-25.649325000000001</v>
      </c>
      <c r="DM121">
        <v>-1.2700795497185871</v>
      </c>
      <c r="DN121">
        <v>0.12608929127804649</v>
      </c>
      <c r="DO121">
        <v>0</v>
      </c>
      <c r="DP121">
        <v>2.8127374999999999</v>
      </c>
      <c r="DQ121">
        <v>-3.274716697936602E-2</v>
      </c>
      <c r="DR121">
        <v>3.342916952303801E-3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371</v>
      </c>
      <c r="EA121">
        <v>3.29758</v>
      </c>
      <c r="EB121">
        <v>2.6252</v>
      </c>
      <c r="EC121">
        <v>0.14450499999999999</v>
      </c>
      <c r="ED121">
        <v>0.146151</v>
      </c>
      <c r="EE121">
        <v>0.13750200000000001</v>
      </c>
      <c r="EF121">
        <v>0.128307</v>
      </c>
      <c r="EG121">
        <v>25858.6</v>
      </c>
      <c r="EH121">
        <v>26192.799999999999</v>
      </c>
      <c r="EI121">
        <v>28118.6</v>
      </c>
      <c r="EJ121">
        <v>29520.400000000001</v>
      </c>
      <c r="EK121">
        <v>33394.9</v>
      </c>
      <c r="EL121">
        <v>35706.6</v>
      </c>
      <c r="EM121">
        <v>39710.9</v>
      </c>
      <c r="EN121">
        <v>42167.8</v>
      </c>
      <c r="EO121">
        <v>2.02047</v>
      </c>
      <c r="EP121">
        <v>2.2107999999999999</v>
      </c>
      <c r="EQ121">
        <v>0.124834</v>
      </c>
      <c r="ER121">
        <v>0</v>
      </c>
      <c r="ES121">
        <v>30.066099999999999</v>
      </c>
      <c r="ET121">
        <v>999.9</v>
      </c>
      <c r="EU121">
        <v>76.400000000000006</v>
      </c>
      <c r="EV121">
        <v>32</v>
      </c>
      <c r="EW121">
        <v>36.080199999999998</v>
      </c>
      <c r="EX121">
        <v>56.4009</v>
      </c>
      <c r="EY121">
        <v>-4.0224399999999996</v>
      </c>
      <c r="EZ121">
        <v>2</v>
      </c>
      <c r="FA121">
        <v>0.367952</v>
      </c>
      <c r="FB121">
        <v>-0.25260899999999997</v>
      </c>
      <c r="FC121">
        <v>20.2744</v>
      </c>
      <c r="FD121">
        <v>5.22058</v>
      </c>
      <c r="FE121">
        <v>12.006500000000001</v>
      </c>
      <c r="FF121">
        <v>4.9870999999999999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1.8657900000000001</v>
      </c>
      <c r="FM121">
        <v>1.8621799999999999</v>
      </c>
      <c r="FN121">
        <v>1.8641700000000001</v>
      </c>
      <c r="FO121">
        <v>1.8602700000000001</v>
      </c>
      <c r="FP121">
        <v>1.86097</v>
      </c>
      <c r="FQ121">
        <v>1.86019</v>
      </c>
      <c r="FR121">
        <v>1.8618699999999999</v>
      </c>
      <c r="FS121">
        <v>1.8584400000000001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-6.7229999999999999</v>
      </c>
      <c r="GH121">
        <v>0.22420000000000001</v>
      </c>
      <c r="GI121">
        <v>-4.3390407852367989</v>
      </c>
      <c r="GJ121">
        <v>-4.8024823865547416E-3</v>
      </c>
      <c r="GK121">
        <v>2.2541114550050859E-6</v>
      </c>
      <c r="GL121">
        <v>-5.2254267566753844E-10</v>
      </c>
      <c r="GM121">
        <v>0.224158448447625</v>
      </c>
      <c r="GN121">
        <v>0</v>
      </c>
      <c r="GO121">
        <v>0</v>
      </c>
      <c r="GP121">
        <v>0</v>
      </c>
      <c r="GQ121">
        <v>6</v>
      </c>
      <c r="GR121">
        <v>2068</v>
      </c>
      <c r="GS121">
        <v>3</v>
      </c>
      <c r="GT121">
        <v>31</v>
      </c>
      <c r="GU121">
        <v>104.8</v>
      </c>
      <c r="GV121">
        <v>104.9</v>
      </c>
      <c r="GW121">
        <v>2.0739700000000001</v>
      </c>
      <c r="GX121">
        <v>2.5354000000000001</v>
      </c>
      <c r="GY121">
        <v>2.04834</v>
      </c>
      <c r="GZ121">
        <v>2.6281699999999999</v>
      </c>
      <c r="HA121">
        <v>2.1972700000000001</v>
      </c>
      <c r="HB121">
        <v>2.2619600000000002</v>
      </c>
      <c r="HC121">
        <v>37.265900000000002</v>
      </c>
      <c r="HD121">
        <v>14.4472</v>
      </c>
      <c r="HE121">
        <v>18</v>
      </c>
      <c r="HF121">
        <v>540.34299999999996</v>
      </c>
      <c r="HG121">
        <v>759.745</v>
      </c>
      <c r="HH121">
        <v>31.000299999999999</v>
      </c>
      <c r="HI121">
        <v>32.097099999999998</v>
      </c>
      <c r="HJ121">
        <v>30.0002</v>
      </c>
      <c r="HK121">
        <v>32.020899999999997</v>
      </c>
      <c r="HL121">
        <v>32.022300000000001</v>
      </c>
      <c r="HM121">
        <v>41.504199999999997</v>
      </c>
      <c r="HN121">
        <v>19.796700000000001</v>
      </c>
      <c r="HO121">
        <v>100</v>
      </c>
      <c r="HP121">
        <v>31</v>
      </c>
      <c r="HQ121">
        <v>712.28800000000001</v>
      </c>
      <c r="HR121">
        <v>30.512799999999999</v>
      </c>
      <c r="HS121">
        <v>99.111699999999999</v>
      </c>
      <c r="HT121">
        <v>97.809399999999997</v>
      </c>
    </row>
    <row r="122" spans="1:228" x14ac:dyDescent="0.2">
      <c r="A122">
        <v>107</v>
      </c>
      <c r="B122">
        <v>1676565796.0999999</v>
      </c>
      <c r="C122">
        <v>423.59999990463263</v>
      </c>
      <c r="D122" t="s">
        <v>572</v>
      </c>
      <c r="E122" t="s">
        <v>573</v>
      </c>
      <c r="F122">
        <v>4</v>
      </c>
      <c r="G122">
        <v>1676565793.7874999</v>
      </c>
      <c r="H122">
        <f t="shared" si="34"/>
        <v>3.1394628788749047E-3</v>
      </c>
      <c r="I122">
        <f t="shared" si="35"/>
        <v>3.1394628788749048</v>
      </c>
      <c r="J122">
        <f t="shared" si="36"/>
        <v>15.277130603710784</v>
      </c>
      <c r="K122">
        <f t="shared" si="37"/>
        <v>674.78637500000002</v>
      </c>
      <c r="L122">
        <f t="shared" si="38"/>
        <v>546.39455203354487</v>
      </c>
      <c r="M122">
        <f t="shared" si="39"/>
        <v>55.30076172042893</v>
      </c>
      <c r="N122">
        <f t="shared" si="40"/>
        <v>68.29533786013306</v>
      </c>
      <c r="O122">
        <f t="shared" si="41"/>
        <v>0.22244535740464269</v>
      </c>
      <c r="P122">
        <f t="shared" si="42"/>
        <v>2.7650513409620894</v>
      </c>
      <c r="Q122">
        <f t="shared" si="43"/>
        <v>0.21296020558033243</v>
      </c>
      <c r="R122">
        <f t="shared" si="44"/>
        <v>0.13391862737714219</v>
      </c>
      <c r="S122">
        <f t="shared" si="45"/>
        <v>226.1150924856835</v>
      </c>
      <c r="T122">
        <f t="shared" si="46"/>
        <v>32.738049339032123</v>
      </c>
      <c r="U122">
        <f t="shared" si="47"/>
        <v>32.101587500000001</v>
      </c>
      <c r="V122">
        <f t="shared" si="48"/>
        <v>4.8026083435639695</v>
      </c>
      <c r="W122">
        <f t="shared" si="49"/>
        <v>69.818847933739306</v>
      </c>
      <c r="X122">
        <f t="shared" si="50"/>
        <v>3.3708106230263684</v>
      </c>
      <c r="Y122">
        <f t="shared" si="51"/>
        <v>4.8279379032799188</v>
      </c>
      <c r="Z122">
        <f t="shared" si="52"/>
        <v>1.4317977205376011</v>
      </c>
      <c r="AA122">
        <f t="shared" si="53"/>
        <v>-138.45031295838331</v>
      </c>
      <c r="AB122">
        <f t="shared" si="54"/>
        <v>13.869048758433383</v>
      </c>
      <c r="AC122">
        <f t="shared" si="55"/>
        <v>1.1391652553498244</v>
      </c>
      <c r="AD122">
        <f t="shared" si="56"/>
        <v>102.67299354108341</v>
      </c>
      <c r="AE122">
        <f t="shared" si="57"/>
        <v>26.064590302672798</v>
      </c>
      <c r="AF122">
        <f t="shared" si="58"/>
        <v>3.1385163264850333</v>
      </c>
      <c r="AG122">
        <f t="shared" si="59"/>
        <v>15.277130603710784</v>
      </c>
      <c r="AH122">
        <v>722.15589367792256</v>
      </c>
      <c r="AI122">
        <v>701.18022424242406</v>
      </c>
      <c r="AJ122">
        <v>1.739896355863281</v>
      </c>
      <c r="AK122">
        <v>60.312584789408973</v>
      </c>
      <c r="AL122">
        <f t="shared" si="60"/>
        <v>3.1394628788749048</v>
      </c>
      <c r="AM122">
        <v>30.50317409562772</v>
      </c>
      <c r="AN122">
        <v>33.30465393939393</v>
      </c>
      <c r="AO122">
        <v>-5.4911909795362926E-6</v>
      </c>
      <c r="AP122">
        <v>101.54</v>
      </c>
      <c r="AQ122">
        <v>128</v>
      </c>
      <c r="AR122">
        <v>20</v>
      </c>
      <c r="AS122">
        <f t="shared" si="61"/>
        <v>1</v>
      </c>
      <c r="AT122">
        <f t="shared" si="62"/>
        <v>0</v>
      </c>
      <c r="AU122">
        <f t="shared" si="63"/>
        <v>47390.300418985586</v>
      </c>
      <c r="AV122">
        <f t="shared" si="64"/>
        <v>1199.9925000000001</v>
      </c>
      <c r="AW122">
        <f t="shared" si="65"/>
        <v>1025.9192385936185</v>
      </c>
      <c r="AX122">
        <f t="shared" si="66"/>
        <v>0.85493804219077907</v>
      </c>
      <c r="AY122">
        <f t="shared" si="67"/>
        <v>0.18843042142820352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1676565793.7874999</v>
      </c>
      <c r="BF122">
        <v>674.78637500000002</v>
      </c>
      <c r="BG122">
        <v>700.80087500000002</v>
      </c>
      <c r="BH122">
        <v>33.305012499999997</v>
      </c>
      <c r="BI122">
        <v>30.504412500000001</v>
      </c>
      <c r="BJ122">
        <v>681.51687500000003</v>
      </c>
      <c r="BK122">
        <v>33.080837500000001</v>
      </c>
      <c r="BL122">
        <v>650.00099999999998</v>
      </c>
      <c r="BM122">
        <v>101.11024999999999</v>
      </c>
      <c r="BN122">
        <v>0.1000595</v>
      </c>
      <c r="BO122">
        <v>32.194625000000002</v>
      </c>
      <c r="BP122">
        <v>32.101587500000001</v>
      </c>
      <c r="BQ122">
        <v>999.9</v>
      </c>
      <c r="BR122">
        <v>0</v>
      </c>
      <c r="BS122">
        <v>0</v>
      </c>
      <c r="BT122">
        <v>8990.6274999999987</v>
      </c>
      <c r="BU122">
        <v>0</v>
      </c>
      <c r="BV122">
        <v>331.0575</v>
      </c>
      <c r="BW122">
        <v>-26.014624999999999</v>
      </c>
      <c r="BX122">
        <v>698.03437499999995</v>
      </c>
      <c r="BY122">
        <v>722.85125000000005</v>
      </c>
      <c r="BZ122">
        <v>2.8005849999999999</v>
      </c>
      <c r="CA122">
        <v>700.80087500000002</v>
      </c>
      <c r="CB122">
        <v>30.504412500000001</v>
      </c>
      <c r="CC122">
        <v>3.3674750000000002</v>
      </c>
      <c r="CD122">
        <v>3.0843099999999999</v>
      </c>
      <c r="CE122">
        <v>25.965987500000001</v>
      </c>
      <c r="CF122">
        <v>24.490212499999998</v>
      </c>
      <c r="CG122">
        <v>1199.9925000000001</v>
      </c>
      <c r="CH122">
        <v>0.49998175</v>
      </c>
      <c r="CI122">
        <v>0.50001849999999992</v>
      </c>
      <c r="CJ122">
        <v>0</v>
      </c>
      <c r="CK122">
        <v>909.95887500000003</v>
      </c>
      <c r="CL122">
        <v>4.9990899999999998</v>
      </c>
      <c r="CM122">
        <v>9870.84</v>
      </c>
      <c r="CN122">
        <v>9557.7300000000014</v>
      </c>
      <c r="CO122">
        <v>41.827749999999988</v>
      </c>
      <c r="CP122">
        <v>43.617125000000001</v>
      </c>
      <c r="CQ122">
        <v>42.625</v>
      </c>
      <c r="CR122">
        <v>42.686999999999998</v>
      </c>
      <c r="CS122">
        <v>43.132750000000001</v>
      </c>
      <c r="CT122">
        <v>597.47499999999991</v>
      </c>
      <c r="CU122">
        <v>597.51749999999993</v>
      </c>
      <c r="CV122">
        <v>0</v>
      </c>
      <c r="CW122">
        <v>1676565807.9000001</v>
      </c>
      <c r="CX122">
        <v>0</v>
      </c>
      <c r="CY122">
        <v>1676559501.0999999</v>
      </c>
      <c r="CZ122" t="s">
        <v>356</v>
      </c>
      <c r="DA122">
        <v>1676559501.0999999</v>
      </c>
      <c r="DB122">
        <v>1676559496.5999999</v>
      </c>
      <c r="DC122">
        <v>9</v>
      </c>
      <c r="DD122">
        <v>-0.31900000000000001</v>
      </c>
      <c r="DE122">
        <v>0.04</v>
      </c>
      <c r="DF122">
        <v>-6.032</v>
      </c>
      <c r="DG122">
        <v>0.23799999999999999</v>
      </c>
      <c r="DH122">
        <v>416</v>
      </c>
      <c r="DI122">
        <v>31</v>
      </c>
      <c r="DJ122">
        <v>0.66</v>
      </c>
      <c r="DK122">
        <v>0.35</v>
      </c>
      <c r="DL122">
        <v>-25.753879999999999</v>
      </c>
      <c r="DM122">
        <v>-1.606615384615341</v>
      </c>
      <c r="DN122">
        <v>0.1603233610550876</v>
      </c>
      <c r="DO122">
        <v>0</v>
      </c>
      <c r="DP122">
        <v>2.8096459999999999</v>
      </c>
      <c r="DQ122">
        <v>-4.7154821763605102E-2</v>
      </c>
      <c r="DR122">
        <v>4.9406248592663146E-3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371</v>
      </c>
      <c r="EA122">
        <v>3.2977699999999999</v>
      </c>
      <c r="EB122">
        <v>2.6253000000000002</v>
      </c>
      <c r="EC122">
        <v>0.145482</v>
      </c>
      <c r="ED122">
        <v>0.14710999999999999</v>
      </c>
      <c r="EE122">
        <v>0.13749900000000001</v>
      </c>
      <c r="EF122">
        <v>0.128327</v>
      </c>
      <c r="EG122">
        <v>25829.4</v>
      </c>
      <c r="EH122">
        <v>26163.7</v>
      </c>
      <c r="EI122">
        <v>28119</v>
      </c>
      <c r="EJ122">
        <v>29520.799999999999</v>
      </c>
      <c r="EK122">
        <v>33395.4</v>
      </c>
      <c r="EL122">
        <v>35706</v>
      </c>
      <c r="EM122">
        <v>39711.300000000003</v>
      </c>
      <c r="EN122">
        <v>42167.9</v>
      </c>
      <c r="EO122">
        <v>2.0208499999999998</v>
      </c>
      <c r="EP122">
        <v>2.2106499999999998</v>
      </c>
      <c r="EQ122">
        <v>0.12529999999999999</v>
      </c>
      <c r="ER122">
        <v>0</v>
      </c>
      <c r="ES122">
        <v>30.066099999999999</v>
      </c>
      <c r="ET122">
        <v>999.9</v>
      </c>
      <c r="EU122">
        <v>76.400000000000006</v>
      </c>
      <c r="EV122">
        <v>32</v>
      </c>
      <c r="EW122">
        <v>36.080300000000001</v>
      </c>
      <c r="EX122">
        <v>57.060899999999997</v>
      </c>
      <c r="EY122">
        <v>-4.0184300000000004</v>
      </c>
      <c r="EZ122">
        <v>2</v>
      </c>
      <c r="FA122">
        <v>0.367815</v>
      </c>
      <c r="FB122">
        <v>-0.25199100000000002</v>
      </c>
      <c r="FC122">
        <v>20.2746</v>
      </c>
      <c r="FD122">
        <v>5.2204300000000003</v>
      </c>
      <c r="FE122">
        <v>12.0059</v>
      </c>
      <c r="FF122">
        <v>4.9873500000000002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1.8657900000000001</v>
      </c>
      <c r="FM122">
        <v>1.8621799999999999</v>
      </c>
      <c r="FN122">
        <v>1.8641700000000001</v>
      </c>
      <c r="FO122">
        <v>1.8602399999999999</v>
      </c>
      <c r="FP122">
        <v>1.8609599999999999</v>
      </c>
      <c r="FQ122">
        <v>1.8601799999999999</v>
      </c>
      <c r="FR122">
        <v>1.86188</v>
      </c>
      <c r="FS122">
        <v>1.8584499999999999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-6.74</v>
      </c>
      <c r="GH122">
        <v>0.22420000000000001</v>
      </c>
      <c r="GI122">
        <v>-4.3390407852367989</v>
      </c>
      <c r="GJ122">
        <v>-4.8024823865547416E-3</v>
      </c>
      <c r="GK122">
        <v>2.2541114550050859E-6</v>
      </c>
      <c r="GL122">
        <v>-5.2254267566753844E-10</v>
      </c>
      <c r="GM122">
        <v>0.224158448447625</v>
      </c>
      <c r="GN122">
        <v>0</v>
      </c>
      <c r="GO122">
        <v>0</v>
      </c>
      <c r="GP122">
        <v>0</v>
      </c>
      <c r="GQ122">
        <v>6</v>
      </c>
      <c r="GR122">
        <v>2068</v>
      </c>
      <c r="GS122">
        <v>3</v>
      </c>
      <c r="GT122">
        <v>31</v>
      </c>
      <c r="GU122">
        <v>104.9</v>
      </c>
      <c r="GV122">
        <v>105</v>
      </c>
      <c r="GW122">
        <v>2.0898400000000001</v>
      </c>
      <c r="GX122">
        <v>2.52563</v>
      </c>
      <c r="GY122">
        <v>2.04834</v>
      </c>
      <c r="GZ122">
        <v>2.6281699999999999</v>
      </c>
      <c r="HA122">
        <v>2.1972700000000001</v>
      </c>
      <c r="HB122">
        <v>2.3144499999999999</v>
      </c>
      <c r="HC122">
        <v>37.265900000000002</v>
      </c>
      <c r="HD122">
        <v>14.4735</v>
      </c>
      <c r="HE122">
        <v>18</v>
      </c>
      <c r="HF122">
        <v>540.60500000000002</v>
      </c>
      <c r="HG122">
        <v>759.61699999999996</v>
      </c>
      <c r="HH122">
        <v>31.0002</v>
      </c>
      <c r="HI122">
        <v>32.0976</v>
      </c>
      <c r="HJ122">
        <v>30.0001</v>
      </c>
      <c r="HK122">
        <v>32.021799999999999</v>
      </c>
      <c r="HL122">
        <v>32.023800000000001</v>
      </c>
      <c r="HM122">
        <v>41.825000000000003</v>
      </c>
      <c r="HN122">
        <v>19.796700000000001</v>
      </c>
      <c r="HO122">
        <v>100</v>
      </c>
      <c r="HP122">
        <v>31</v>
      </c>
      <c r="HQ122">
        <v>718.99900000000002</v>
      </c>
      <c r="HR122">
        <v>30.512799999999999</v>
      </c>
      <c r="HS122">
        <v>99.112899999999996</v>
      </c>
      <c r="HT122">
        <v>97.810100000000006</v>
      </c>
    </row>
    <row r="123" spans="1:228" x14ac:dyDescent="0.2">
      <c r="A123">
        <v>108</v>
      </c>
      <c r="B123">
        <v>1676565800.0999999</v>
      </c>
      <c r="C123">
        <v>427.59999990463263</v>
      </c>
      <c r="D123" t="s">
        <v>574</v>
      </c>
      <c r="E123" t="s">
        <v>575</v>
      </c>
      <c r="F123">
        <v>4</v>
      </c>
      <c r="G123">
        <v>1676565798.0999999</v>
      </c>
      <c r="H123">
        <f t="shared" si="34"/>
        <v>3.1405031169340915E-3</v>
      </c>
      <c r="I123">
        <f t="shared" si="35"/>
        <v>3.1405031169340916</v>
      </c>
      <c r="J123">
        <f t="shared" si="36"/>
        <v>15.414723484624904</v>
      </c>
      <c r="K123">
        <f t="shared" si="37"/>
        <v>681.93599999999992</v>
      </c>
      <c r="L123">
        <f t="shared" si="38"/>
        <v>552.44051097231147</v>
      </c>
      <c r="M123">
        <f t="shared" si="39"/>
        <v>55.91304867979531</v>
      </c>
      <c r="N123">
        <f t="shared" si="40"/>
        <v>69.019414773540987</v>
      </c>
      <c r="O123">
        <f t="shared" si="41"/>
        <v>0.2225999965302872</v>
      </c>
      <c r="P123">
        <f t="shared" si="42"/>
        <v>2.7630253893102976</v>
      </c>
      <c r="Q123">
        <f t="shared" si="43"/>
        <v>0.2130953104521893</v>
      </c>
      <c r="R123">
        <f t="shared" si="44"/>
        <v>0.13400470746130699</v>
      </c>
      <c r="S123">
        <f t="shared" si="45"/>
        <v>226.12449480684239</v>
      </c>
      <c r="T123">
        <f t="shared" si="46"/>
        <v>32.740236877807639</v>
      </c>
      <c r="U123">
        <f t="shared" si="47"/>
        <v>32.10154285714286</v>
      </c>
      <c r="V123">
        <f t="shared" si="48"/>
        <v>4.802596217319981</v>
      </c>
      <c r="W123">
        <f t="shared" si="49"/>
        <v>69.819358091157952</v>
      </c>
      <c r="X123">
        <f t="shared" si="50"/>
        <v>3.3712251571390288</v>
      </c>
      <c r="Y123">
        <f t="shared" si="51"/>
        <v>4.8284963501633316</v>
      </c>
      <c r="Z123">
        <f t="shared" si="52"/>
        <v>1.4313710601809522</v>
      </c>
      <c r="AA123">
        <f t="shared" si="53"/>
        <v>-138.49618745679345</v>
      </c>
      <c r="AB123">
        <f t="shared" si="54"/>
        <v>14.170373383807981</v>
      </c>
      <c r="AC123">
        <f t="shared" si="55"/>
        <v>1.1647801136196041</v>
      </c>
      <c r="AD123">
        <f t="shared" si="56"/>
        <v>102.96346084747653</v>
      </c>
      <c r="AE123">
        <f t="shared" si="57"/>
        <v>26.06231338710559</v>
      </c>
      <c r="AF123">
        <f t="shared" si="58"/>
        <v>3.135146886482199</v>
      </c>
      <c r="AG123">
        <f t="shared" si="59"/>
        <v>15.414723484624904</v>
      </c>
      <c r="AH123">
        <v>729.00983844398218</v>
      </c>
      <c r="AI123">
        <v>708.00570909090914</v>
      </c>
      <c r="AJ123">
        <v>1.712462046859518</v>
      </c>
      <c r="AK123">
        <v>60.312584789408973</v>
      </c>
      <c r="AL123">
        <f t="shared" si="60"/>
        <v>3.1405031169340916</v>
      </c>
      <c r="AM123">
        <v>30.50968062030304</v>
      </c>
      <c r="AN123">
        <v>33.311790909090909</v>
      </c>
      <c r="AO123">
        <v>1.202418955095488E-5</v>
      </c>
      <c r="AP123">
        <v>101.54</v>
      </c>
      <c r="AQ123">
        <v>128</v>
      </c>
      <c r="AR123">
        <v>20</v>
      </c>
      <c r="AS123">
        <f t="shared" si="61"/>
        <v>1</v>
      </c>
      <c r="AT123">
        <f t="shared" si="62"/>
        <v>0</v>
      </c>
      <c r="AU123">
        <f t="shared" si="63"/>
        <v>47334.147863400569</v>
      </c>
      <c r="AV123">
        <f t="shared" si="64"/>
        <v>1200.0442857142859</v>
      </c>
      <c r="AW123">
        <f t="shared" si="65"/>
        <v>1025.9633278791932</v>
      </c>
      <c r="AX123">
        <f t="shared" si="66"/>
        <v>0.85493788862010467</v>
      </c>
      <c r="AY123">
        <f t="shared" si="67"/>
        <v>0.18843012503680179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1676565798.0999999</v>
      </c>
      <c r="BF123">
        <v>681.93599999999992</v>
      </c>
      <c r="BG123">
        <v>707.96542857142856</v>
      </c>
      <c r="BH123">
        <v>33.308885714285722</v>
      </c>
      <c r="BI123">
        <v>30.511471428571429</v>
      </c>
      <c r="BJ123">
        <v>688.68399999999997</v>
      </c>
      <c r="BK123">
        <v>33.084699999999998</v>
      </c>
      <c r="BL123">
        <v>650.04</v>
      </c>
      <c r="BM123">
        <v>101.1108571428571</v>
      </c>
      <c r="BN123">
        <v>0.1001286</v>
      </c>
      <c r="BO123">
        <v>32.196671428571427</v>
      </c>
      <c r="BP123">
        <v>32.10154285714286</v>
      </c>
      <c r="BQ123">
        <v>999.89999999999986</v>
      </c>
      <c r="BR123">
        <v>0</v>
      </c>
      <c r="BS123">
        <v>0</v>
      </c>
      <c r="BT123">
        <v>8979.8214285714294</v>
      </c>
      <c r="BU123">
        <v>0</v>
      </c>
      <c r="BV123">
        <v>372.86714285714288</v>
      </c>
      <c r="BW123">
        <v>-26.02947142857143</v>
      </c>
      <c r="BX123">
        <v>705.43342857142852</v>
      </c>
      <c r="BY123">
        <v>730.2462857142857</v>
      </c>
      <c r="BZ123">
        <v>2.7974000000000001</v>
      </c>
      <c r="CA123">
        <v>707.96542857142856</v>
      </c>
      <c r="CB123">
        <v>30.511471428571429</v>
      </c>
      <c r="CC123">
        <v>3.367892857142857</v>
      </c>
      <c r="CD123">
        <v>3.0850457142857151</v>
      </c>
      <c r="CE123">
        <v>25.9681</v>
      </c>
      <c r="CF123">
        <v>24.49417142857143</v>
      </c>
      <c r="CG123">
        <v>1200.0442857142859</v>
      </c>
      <c r="CH123">
        <v>0.49998671428571428</v>
      </c>
      <c r="CI123">
        <v>0.50001371428571428</v>
      </c>
      <c r="CJ123">
        <v>0</v>
      </c>
      <c r="CK123">
        <v>910.43599999999992</v>
      </c>
      <c r="CL123">
        <v>4.9990899999999998</v>
      </c>
      <c r="CM123">
        <v>9891.0642857142848</v>
      </c>
      <c r="CN123">
        <v>9558.1785714285706</v>
      </c>
      <c r="CO123">
        <v>41.821000000000012</v>
      </c>
      <c r="CP123">
        <v>43.625</v>
      </c>
      <c r="CQ123">
        <v>42.625</v>
      </c>
      <c r="CR123">
        <v>42.686999999999998</v>
      </c>
      <c r="CS123">
        <v>43.125</v>
      </c>
      <c r="CT123">
        <v>597.50714285714275</v>
      </c>
      <c r="CU123">
        <v>597.53714285714284</v>
      </c>
      <c r="CV123">
        <v>0</v>
      </c>
      <c r="CW123">
        <v>1676565812.0999999</v>
      </c>
      <c r="CX123">
        <v>0</v>
      </c>
      <c r="CY123">
        <v>1676559501.0999999</v>
      </c>
      <c r="CZ123" t="s">
        <v>356</v>
      </c>
      <c r="DA123">
        <v>1676559501.0999999</v>
      </c>
      <c r="DB123">
        <v>1676559496.5999999</v>
      </c>
      <c r="DC123">
        <v>9</v>
      </c>
      <c r="DD123">
        <v>-0.31900000000000001</v>
      </c>
      <c r="DE123">
        <v>0.04</v>
      </c>
      <c r="DF123">
        <v>-6.032</v>
      </c>
      <c r="DG123">
        <v>0.23799999999999999</v>
      </c>
      <c r="DH123">
        <v>416</v>
      </c>
      <c r="DI123">
        <v>31</v>
      </c>
      <c r="DJ123">
        <v>0.66</v>
      </c>
      <c r="DK123">
        <v>0.35</v>
      </c>
      <c r="DL123">
        <v>-25.851312499999999</v>
      </c>
      <c r="DM123">
        <v>-1.4668581613508409</v>
      </c>
      <c r="DN123">
        <v>0.14801950747705489</v>
      </c>
      <c r="DO123">
        <v>0</v>
      </c>
      <c r="DP123">
        <v>2.8062927499999999</v>
      </c>
      <c r="DQ123">
        <v>-6.3193508442779794E-2</v>
      </c>
      <c r="DR123">
        <v>6.267115759063354E-3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371</v>
      </c>
      <c r="EA123">
        <v>3.29779</v>
      </c>
      <c r="EB123">
        <v>2.6251000000000002</v>
      </c>
      <c r="EC123">
        <v>0.146451</v>
      </c>
      <c r="ED123">
        <v>0.14806</v>
      </c>
      <c r="EE123">
        <v>0.137517</v>
      </c>
      <c r="EF123">
        <v>0.12834899999999999</v>
      </c>
      <c r="EG123">
        <v>25800.2</v>
      </c>
      <c r="EH123">
        <v>26134.400000000001</v>
      </c>
      <c r="EI123">
        <v>28119.1</v>
      </c>
      <c r="EJ123">
        <v>29520.799999999999</v>
      </c>
      <c r="EK123">
        <v>33394.800000000003</v>
      </c>
      <c r="EL123">
        <v>35705.1</v>
      </c>
      <c r="EM123">
        <v>39711.4</v>
      </c>
      <c r="EN123">
        <v>42167.9</v>
      </c>
      <c r="EO123">
        <v>2.02155</v>
      </c>
      <c r="EP123">
        <v>2.2105000000000001</v>
      </c>
      <c r="EQ123">
        <v>0.12565399999999999</v>
      </c>
      <c r="ER123">
        <v>0</v>
      </c>
      <c r="ES123">
        <v>30.066099999999999</v>
      </c>
      <c r="ET123">
        <v>999.9</v>
      </c>
      <c r="EU123">
        <v>76.5</v>
      </c>
      <c r="EV123">
        <v>32</v>
      </c>
      <c r="EW123">
        <v>36.126399999999997</v>
      </c>
      <c r="EX123">
        <v>57.3309</v>
      </c>
      <c r="EY123">
        <v>-4.0344499999999996</v>
      </c>
      <c r="EZ123">
        <v>2</v>
      </c>
      <c r="FA123">
        <v>0.36784600000000001</v>
      </c>
      <c r="FB123">
        <v>-0.25236700000000001</v>
      </c>
      <c r="FC123">
        <v>20.2745</v>
      </c>
      <c r="FD123">
        <v>5.2193899999999998</v>
      </c>
      <c r="FE123">
        <v>12.007400000000001</v>
      </c>
      <c r="FF123">
        <v>4.9869000000000003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1.8657900000000001</v>
      </c>
      <c r="FM123">
        <v>1.8621799999999999</v>
      </c>
      <c r="FN123">
        <v>1.8641700000000001</v>
      </c>
      <c r="FO123">
        <v>1.8602399999999999</v>
      </c>
      <c r="FP123">
        <v>1.8609599999999999</v>
      </c>
      <c r="FQ123">
        <v>1.86019</v>
      </c>
      <c r="FR123">
        <v>1.86188</v>
      </c>
      <c r="FS123">
        <v>1.8584700000000001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-6.7560000000000002</v>
      </c>
      <c r="GH123">
        <v>0.22409999999999999</v>
      </c>
      <c r="GI123">
        <v>-4.3390407852367989</v>
      </c>
      <c r="GJ123">
        <v>-4.8024823865547416E-3</v>
      </c>
      <c r="GK123">
        <v>2.2541114550050859E-6</v>
      </c>
      <c r="GL123">
        <v>-5.2254267566753844E-10</v>
      </c>
      <c r="GM123">
        <v>0.224158448447625</v>
      </c>
      <c r="GN123">
        <v>0</v>
      </c>
      <c r="GO123">
        <v>0</v>
      </c>
      <c r="GP123">
        <v>0</v>
      </c>
      <c r="GQ123">
        <v>6</v>
      </c>
      <c r="GR123">
        <v>2068</v>
      </c>
      <c r="GS123">
        <v>3</v>
      </c>
      <c r="GT123">
        <v>31</v>
      </c>
      <c r="GU123">
        <v>105</v>
      </c>
      <c r="GV123">
        <v>105.1</v>
      </c>
      <c r="GW123">
        <v>2.1069300000000002</v>
      </c>
      <c r="GX123">
        <v>2.5293000000000001</v>
      </c>
      <c r="GY123">
        <v>2.04834</v>
      </c>
      <c r="GZ123">
        <v>2.6281699999999999</v>
      </c>
      <c r="HA123">
        <v>2.1972700000000001</v>
      </c>
      <c r="HB123">
        <v>2.3339799999999999</v>
      </c>
      <c r="HC123">
        <v>37.265900000000002</v>
      </c>
      <c r="HD123">
        <v>14.4735</v>
      </c>
      <c r="HE123">
        <v>18</v>
      </c>
      <c r="HF123">
        <v>541.096</v>
      </c>
      <c r="HG123">
        <v>759.48900000000003</v>
      </c>
      <c r="HH123">
        <v>31.0001</v>
      </c>
      <c r="HI123">
        <v>32.1</v>
      </c>
      <c r="HJ123">
        <v>30.0001</v>
      </c>
      <c r="HK123">
        <v>32.023699999999998</v>
      </c>
      <c r="HL123">
        <v>32.025100000000002</v>
      </c>
      <c r="HM123">
        <v>42.1464</v>
      </c>
      <c r="HN123">
        <v>19.796700000000001</v>
      </c>
      <c r="HO123">
        <v>100</v>
      </c>
      <c r="HP123">
        <v>31</v>
      </c>
      <c r="HQ123">
        <v>725.71299999999997</v>
      </c>
      <c r="HR123">
        <v>30.512799999999999</v>
      </c>
      <c r="HS123">
        <v>99.113200000000006</v>
      </c>
      <c r="HT123">
        <v>97.81</v>
      </c>
    </row>
    <row r="124" spans="1:228" x14ac:dyDescent="0.2">
      <c r="A124">
        <v>109</v>
      </c>
      <c r="B124">
        <v>1676565804.0999999</v>
      </c>
      <c r="C124">
        <v>431.59999990463263</v>
      </c>
      <c r="D124" t="s">
        <v>576</v>
      </c>
      <c r="E124" t="s">
        <v>577</v>
      </c>
      <c r="F124">
        <v>4</v>
      </c>
      <c r="G124">
        <v>1676565801.7874999</v>
      </c>
      <c r="H124">
        <f t="shared" si="34"/>
        <v>3.1394673609183021E-3</v>
      </c>
      <c r="I124">
        <f t="shared" si="35"/>
        <v>3.1394673609183021</v>
      </c>
      <c r="J124">
        <f t="shared" si="36"/>
        <v>15.376862382500448</v>
      </c>
      <c r="K124">
        <f t="shared" si="37"/>
        <v>688.06200000000001</v>
      </c>
      <c r="L124">
        <f t="shared" si="38"/>
        <v>558.55481415597319</v>
      </c>
      <c r="M124">
        <f t="shared" si="39"/>
        <v>56.531983205734868</v>
      </c>
      <c r="N124">
        <f t="shared" si="40"/>
        <v>69.639556302602102</v>
      </c>
      <c r="O124">
        <f t="shared" si="41"/>
        <v>0.22230486000615476</v>
      </c>
      <c r="P124">
        <f t="shared" si="42"/>
        <v>2.7687462533994287</v>
      </c>
      <c r="Q124">
        <f t="shared" si="43"/>
        <v>0.21284347573916845</v>
      </c>
      <c r="R124">
        <f t="shared" si="44"/>
        <v>0.13384368341679348</v>
      </c>
      <c r="S124">
        <f t="shared" si="45"/>
        <v>226.12673132256236</v>
      </c>
      <c r="T124">
        <f t="shared" si="46"/>
        <v>32.741823200211883</v>
      </c>
      <c r="U124">
        <f t="shared" si="47"/>
        <v>32.108362499999998</v>
      </c>
      <c r="V124">
        <f t="shared" si="48"/>
        <v>4.804448931327828</v>
      </c>
      <c r="W124">
        <f t="shared" si="49"/>
        <v>69.823579433249961</v>
      </c>
      <c r="X124">
        <f t="shared" si="50"/>
        <v>3.3718727194952733</v>
      </c>
      <c r="Y124">
        <f t="shared" si="51"/>
        <v>4.8291318589857184</v>
      </c>
      <c r="Z124">
        <f t="shared" si="52"/>
        <v>1.4325762118325547</v>
      </c>
      <c r="AA124">
        <f t="shared" si="53"/>
        <v>-138.45051061649713</v>
      </c>
      <c r="AB124">
        <f t="shared" si="54"/>
        <v>13.529337084304839</v>
      </c>
      <c r="AC124">
        <f t="shared" si="55"/>
        <v>1.1098401176775956</v>
      </c>
      <c r="AD124">
        <f t="shared" si="56"/>
        <v>102.31539790804769</v>
      </c>
      <c r="AE124">
        <f t="shared" si="57"/>
        <v>26.089624780774169</v>
      </c>
      <c r="AF124">
        <f t="shared" si="58"/>
        <v>3.1327724641012722</v>
      </c>
      <c r="AG124">
        <f t="shared" si="59"/>
        <v>15.376862382500448</v>
      </c>
      <c r="AH124">
        <v>735.91682746493052</v>
      </c>
      <c r="AI124">
        <v>714.90499393939388</v>
      </c>
      <c r="AJ124">
        <v>1.7236412810243751</v>
      </c>
      <c r="AK124">
        <v>60.312584789408973</v>
      </c>
      <c r="AL124">
        <f t="shared" si="60"/>
        <v>3.1394673609183021</v>
      </c>
      <c r="AM124">
        <v>30.517382299653679</v>
      </c>
      <c r="AN124">
        <v>33.318856363636343</v>
      </c>
      <c r="AO124">
        <v>1.2411678547018739E-5</v>
      </c>
      <c r="AP124">
        <v>101.54</v>
      </c>
      <c r="AQ124">
        <v>128</v>
      </c>
      <c r="AR124">
        <v>20</v>
      </c>
      <c r="AS124">
        <f t="shared" si="61"/>
        <v>1</v>
      </c>
      <c r="AT124">
        <f t="shared" si="62"/>
        <v>0</v>
      </c>
      <c r="AU124">
        <f t="shared" si="63"/>
        <v>47491.521538215929</v>
      </c>
      <c r="AV124">
        <f t="shared" si="64"/>
        <v>1200.0525</v>
      </c>
      <c r="AW124">
        <f t="shared" si="65"/>
        <v>1025.9707074210166</v>
      </c>
      <c r="AX124">
        <f t="shared" si="66"/>
        <v>0.85493818597187765</v>
      </c>
      <c r="AY124">
        <f t="shared" si="67"/>
        <v>0.18843069892572398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1676565801.7874999</v>
      </c>
      <c r="BF124">
        <v>688.06200000000001</v>
      </c>
      <c r="BG124">
        <v>714.13574999999992</v>
      </c>
      <c r="BH124">
        <v>33.315224999999998</v>
      </c>
      <c r="BI124">
        <v>30.519637500000002</v>
      </c>
      <c r="BJ124">
        <v>694.82487500000002</v>
      </c>
      <c r="BK124">
        <v>33.0910875</v>
      </c>
      <c r="BL124">
        <v>649.96787500000005</v>
      </c>
      <c r="BM124">
        <v>101.111375</v>
      </c>
      <c r="BN124">
        <v>9.9789550000000005E-2</v>
      </c>
      <c r="BO124">
        <v>32.199000000000012</v>
      </c>
      <c r="BP124">
        <v>32.108362499999998</v>
      </c>
      <c r="BQ124">
        <v>999.9</v>
      </c>
      <c r="BR124">
        <v>0</v>
      </c>
      <c r="BS124">
        <v>0</v>
      </c>
      <c r="BT124">
        <v>9010.15625</v>
      </c>
      <c r="BU124">
        <v>0</v>
      </c>
      <c r="BV124">
        <v>437.43362500000001</v>
      </c>
      <c r="BW124">
        <v>-26.0739625</v>
      </c>
      <c r="BX124">
        <v>711.77475000000004</v>
      </c>
      <c r="BY124">
        <v>736.61712499999999</v>
      </c>
      <c r="BZ124">
        <v>2.7956025000000002</v>
      </c>
      <c r="CA124">
        <v>714.13574999999992</v>
      </c>
      <c r="CB124">
        <v>30.519637500000002</v>
      </c>
      <c r="CC124">
        <v>3.3685462500000001</v>
      </c>
      <c r="CD124">
        <v>3.0858762500000001</v>
      </c>
      <c r="CE124">
        <v>25.971362500000001</v>
      </c>
      <c r="CF124">
        <v>24.498699999999999</v>
      </c>
      <c r="CG124">
        <v>1200.0525</v>
      </c>
      <c r="CH124">
        <v>0.49997825000000001</v>
      </c>
      <c r="CI124">
        <v>0.50002237499999991</v>
      </c>
      <c r="CJ124">
        <v>0</v>
      </c>
      <c r="CK124">
        <v>910.85162500000001</v>
      </c>
      <c r="CL124">
        <v>4.9990899999999998</v>
      </c>
      <c r="CM124">
        <v>9919.9900000000016</v>
      </c>
      <c r="CN124">
        <v>9558.1937500000004</v>
      </c>
      <c r="CO124">
        <v>41.811999999999998</v>
      </c>
      <c r="CP124">
        <v>43.609250000000003</v>
      </c>
      <c r="CQ124">
        <v>42.625</v>
      </c>
      <c r="CR124">
        <v>42.686999999999998</v>
      </c>
      <c r="CS124">
        <v>43.125</v>
      </c>
      <c r="CT124">
        <v>597.5</v>
      </c>
      <c r="CU124">
        <v>597.55375000000004</v>
      </c>
      <c r="CV124">
        <v>0</v>
      </c>
      <c r="CW124">
        <v>1676565815.7</v>
      </c>
      <c r="CX124">
        <v>0</v>
      </c>
      <c r="CY124">
        <v>1676559501.0999999</v>
      </c>
      <c r="CZ124" t="s">
        <v>356</v>
      </c>
      <c r="DA124">
        <v>1676559501.0999999</v>
      </c>
      <c r="DB124">
        <v>1676559496.5999999</v>
      </c>
      <c r="DC124">
        <v>9</v>
      </c>
      <c r="DD124">
        <v>-0.31900000000000001</v>
      </c>
      <c r="DE124">
        <v>0.04</v>
      </c>
      <c r="DF124">
        <v>-6.032</v>
      </c>
      <c r="DG124">
        <v>0.23799999999999999</v>
      </c>
      <c r="DH124">
        <v>416</v>
      </c>
      <c r="DI124">
        <v>31</v>
      </c>
      <c r="DJ124">
        <v>0.66</v>
      </c>
      <c r="DK124">
        <v>0.35</v>
      </c>
      <c r="DL124">
        <v>-25.930677500000002</v>
      </c>
      <c r="DM124">
        <v>-1.303234896810487</v>
      </c>
      <c r="DN124">
        <v>0.13483390428134159</v>
      </c>
      <c r="DO124">
        <v>0</v>
      </c>
      <c r="DP124">
        <v>2.8027310000000001</v>
      </c>
      <c r="DQ124">
        <v>-6.16057035647323E-2</v>
      </c>
      <c r="DR124">
        <v>6.1218105165057263E-3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371</v>
      </c>
      <c r="EA124">
        <v>3.29758</v>
      </c>
      <c r="EB124">
        <v>2.6253199999999999</v>
      </c>
      <c r="EC124">
        <v>0.14740500000000001</v>
      </c>
      <c r="ED124">
        <v>0.149005</v>
      </c>
      <c r="EE124">
        <v>0.13753799999999999</v>
      </c>
      <c r="EF124">
        <v>0.12837699999999999</v>
      </c>
      <c r="EG124">
        <v>25771</v>
      </c>
      <c r="EH124">
        <v>26105.5</v>
      </c>
      <c r="EI124">
        <v>28118.799999999999</v>
      </c>
      <c r="EJ124">
        <v>29520.9</v>
      </c>
      <c r="EK124">
        <v>33393.699999999997</v>
      </c>
      <c r="EL124">
        <v>35704.400000000001</v>
      </c>
      <c r="EM124">
        <v>39711</v>
      </c>
      <c r="EN124">
        <v>42168.3</v>
      </c>
      <c r="EO124">
        <v>2.0210499999999998</v>
      </c>
      <c r="EP124">
        <v>2.21088</v>
      </c>
      <c r="EQ124">
        <v>0.12579599999999999</v>
      </c>
      <c r="ER124">
        <v>0</v>
      </c>
      <c r="ES124">
        <v>30.066099999999999</v>
      </c>
      <c r="ET124">
        <v>999.9</v>
      </c>
      <c r="EU124">
        <v>76.5</v>
      </c>
      <c r="EV124">
        <v>32</v>
      </c>
      <c r="EW124">
        <v>36.125799999999998</v>
      </c>
      <c r="EX124">
        <v>57.120899999999999</v>
      </c>
      <c r="EY124">
        <v>-3.8862199999999998</v>
      </c>
      <c r="EZ124">
        <v>2</v>
      </c>
      <c r="FA124">
        <v>0.36790099999999998</v>
      </c>
      <c r="FB124">
        <v>-0.25239699999999998</v>
      </c>
      <c r="FC124">
        <v>20.2746</v>
      </c>
      <c r="FD124">
        <v>5.2192400000000001</v>
      </c>
      <c r="FE124">
        <v>12.0068</v>
      </c>
      <c r="FF124">
        <v>4.98665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1.86578</v>
      </c>
      <c r="FM124">
        <v>1.8621799999999999</v>
      </c>
      <c r="FN124">
        <v>1.8641700000000001</v>
      </c>
      <c r="FO124">
        <v>1.8602300000000001</v>
      </c>
      <c r="FP124">
        <v>1.8609599999999999</v>
      </c>
      <c r="FQ124">
        <v>1.86019</v>
      </c>
      <c r="FR124">
        <v>1.86188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-6.7720000000000002</v>
      </c>
      <c r="GH124">
        <v>0.22420000000000001</v>
      </c>
      <c r="GI124">
        <v>-4.3390407852367989</v>
      </c>
      <c r="GJ124">
        <v>-4.8024823865547416E-3</v>
      </c>
      <c r="GK124">
        <v>2.2541114550050859E-6</v>
      </c>
      <c r="GL124">
        <v>-5.2254267566753844E-10</v>
      </c>
      <c r="GM124">
        <v>0.224158448447625</v>
      </c>
      <c r="GN124">
        <v>0</v>
      </c>
      <c r="GO124">
        <v>0</v>
      </c>
      <c r="GP124">
        <v>0</v>
      </c>
      <c r="GQ124">
        <v>6</v>
      </c>
      <c r="GR124">
        <v>2068</v>
      </c>
      <c r="GS124">
        <v>3</v>
      </c>
      <c r="GT124">
        <v>31</v>
      </c>
      <c r="GU124">
        <v>105</v>
      </c>
      <c r="GV124">
        <v>105.1</v>
      </c>
      <c r="GW124">
        <v>2.1227999999999998</v>
      </c>
      <c r="GX124">
        <v>2.5439500000000002</v>
      </c>
      <c r="GY124">
        <v>2.04834</v>
      </c>
      <c r="GZ124">
        <v>2.6281699999999999</v>
      </c>
      <c r="HA124">
        <v>2.1972700000000001</v>
      </c>
      <c r="HB124">
        <v>2.2644000000000002</v>
      </c>
      <c r="HC124">
        <v>37.265900000000002</v>
      </c>
      <c r="HD124">
        <v>14.438499999999999</v>
      </c>
      <c r="HE124">
        <v>18</v>
      </c>
      <c r="HF124">
        <v>540.75900000000001</v>
      </c>
      <c r="HG124">
        <v>759.87199999999996</v>
      </c>
      <c r="HH124">
        <v>31</v>
      </c>
      <c r="HI124">
        <v>32.1004</v>
      </c>
      <c r="HJ124">
        <v>30.0002</v>
      </c>
      <c r="HK124">
        <v>32.024000000000001</v>
      </c>
      <c r="HL124">
        <v>32.026600000000002</v>
      </c>
      <c r="HM124">
        <v>42.4694</v>
      </c>
      <c r="HN124">
        <v>19.796700000000001</v>
      </c>
      <c r="HO124">
        <v>100</v>
      </c>
      <c r="HP124">
        <v>31</v>
      </c>
      <c r="HQ124">
        <v>732.42700000000002</v>
      </c>
      <c r="HR124">
        <v>30.512799999999999</v>
      </c>
      <c r="HS124">
        <v>99.112200000000001</v>
      </c>
      <c r="HT124">
        <v>97.8108</v>
      </c>
    </row>
    <row r="125" spans="1:228" x14ac:dyDescent="0.2">
      <c r="A125">
        <v>110</v>
      </c>
      <c r="B125">
        <v>1676565808.0999999</v>
      </c>
      <c r="C125">
        <v>435.59999990463263</v>
      </c>
      <c r="D125" t="s">
        <v>578</v>
      </c>
      <c r="E125" t="s">
        <v>579</v>
      </c>
      <c r="F125">
        <v>4</v>
      </c>
      <c r="G125">
        <v>1676565806.0999999</v>
      </c>
      <c r="H125">
        <f t="shared" si="34"/>
        <v>3.1340131135117258E-3</v>
      </c>
      <c r="I125">
        <f t="shared" si="35"/>
        <v>3.1340131135117257</v>
      </c>
      <c r="J125">
        <f t="shared" si="36"/>
        <v>15.634789044998936</v>
      </c>
      <c r="K125">
        <f t="shared" si="37"/>
        <v>695.18171428571429</v>
      </c>
      <c r="L125">
        <f t="shared" si="38"/>
        <v>563.45149154178159</v>
      </c>
      <c r="M125">
        <f t="shared" si="39"/>
        <v>57.027285351509988</v>
      </c>
      <c r="N125">
        <f t="shared" si="40"/>
        <v>70.359785335280392</v>
      </c>
      <c r="O125">
        <f t="shared" si="41"/>
        <v>0.22197598194286419</v>
      </c>
      <c r="P125">
        <f t="shared" si="42"/>
        <v>2.7728347819487462</v>
      </c>
      <c r="Q125">
        <f t="shared" si="43"/>
        <v>0.2125552084596373</v>
      </c>
      <c r="R125">
        <f t="shared" si="44"/>
        <v>0.13366010596753694</v>
      </c>
      <c r="S125">
        <f t="shared" si="45"/>
        <v>226.11786514961676</v>
      </c>
      <c r="T125">
        <f t="shared" si="46"/>
        <v>32.746057198792798</v>
      </c>
      <c r="U125">
        <f t="shared" si="47"/>
        <v>32.108928571428571</v>
      </c>
      <c r="V125">
        <f t="shared" si="48"/>
        <v>4.8046027457100369</v>
      </c>
      <c r="W125">
        <f t="shared" si="49"/>
        <v>69.824451373848902</v>
      </c>
      <c r="X125">
        <f t="shared" si="50"/>
        <v>3.3725900631665544</v>
      </c>
      <c r="Y125">
        <f t="shared" si="51"/>
        <v>4.8300989077726975</v>
      </c>
      <c r="Z125">
        <f t="shared" si="52"/>
        <v>1.4320126825434825</v>
      </c>
      <c r="AA125">
        <f t="shared" si="53"/>
        <v>-138.20997830586711</v>
      </c>
      <c r="AB125">
        <f t="shared" si="54"/>
        <v>13.994312394475383</v>
      </c>
      <c r="AC125">
        <f t="shared" si="55"/>
        <v>1.1463134852072094</v>
      </c>
      <c r="AD125">
        <f t="shared" si="56"/>
        <v>103.04851272343224</v>
      </c>
      <c r="AE125">
        <f t="shared" si="57"/>
        <v>26.237228418221981</v>
      </c>
      <c r="AF125">
        <f t="shared" si="58"/>
        <v>3.1306902280039646</v>
      </c>
      <c r="AG125">
        <f t="shared" si="59"/>
        <v>15.634789044998936</v>
      </c>
      <c r="AH125">
        <v>742.86659945254974</v>
      </c>
      <c r="AI125">
        <v>721.69645454545423</v>
      </c>
      <c r="AJ125">
        <v>1.7003856596385289</v>
      </c>
      <c r="AK125">
        <v>60.312584789408973</v>
      </c>
      <c r="AL125">
        <f t="shared" si="60"/>
        <v>3.1340131135117257</v>
      </c>
      <c r="AM125">
        <v>30.527490295151519</v>
      </c>
      <c r="AN125">
        <v>33.323901212121207</v>
      </c>
      <c r="AO125">
        <v>1.2630944364291689E-5</v>
      </c>
      <c r="AP125">
        <v>101.54</v>
      </c>
      <c r="AQ125">
        <v>128</v>
      </c>
      <c r="AR125">
        <v>20</v>
      </c>
      <c r="AS125">
        <f t="shared" si="61"/>
        <v>1</v>
      </c>
      <c r="AT125">
        <f t="shared" si="62"/>
        <v>0</v>
      </c>
      <c r="AU125">
        <f t="shared" si="63"/>
        <v>47603.793465615432</v>
      </c>
      <c r="AV125">
        <f t="shared" si="64"/>
        <v>1200.01</v>
      </c>
      <c r="AW125">
        <f t="shared" si="65"/>
        <v>1025.933928056796</v>
      </c>
      <c r="AX125">
        <f t="shared" si="66"/>
        <v>0.85493781556553372</v>
      </c>
      <c r="AY125">
        <f t="shared" si="67"/>
        <v>0.18842998404148029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1676565806.0999999</v>
      </c>
      <c r="BF125">
        <v>695.18171428571429</v>
      </c>
      <c r="BG125">
        <v>721.40928571428583</v>
      </c>
      <c r="BH125">
        <v>33.322485714285719</v>
      </c>
      <c r="BI125">
        <v>30.528957142857141</v>
      </c>
      <c r="BJ125">
        <v>701.9620000000001</v>
      </c>
      <c r="BK125">
        <v>33.098285714285723</v>
      </c>
      <c r="BL125">
        <v>650.00971428571427</v>
      </c>
      <c r="BM125">
        <v>101.11071428571429</v>
      </c>
      <c r="BN125">
        <v>9.9924442857142859E-2</v>
      </c>
      <c r="BO125">
        <v>32.202542857142859</v>
      </c>
      <c r="BP125">
        <v>32.108928571428571</v>
      </c>
      <c r="BQ125">
        <v>999.89999999999986</v>
      </c>
      <c r="BR125">
        <v>0</v>
      </c>
      <c r="BS125">
        <v>0</v>
      </c>
      <c r="BT125">
        <v>9031.9642857142862</v>
      </c>
      <c r="BU125">
        <v>0</v>
      </c>
      <c r="BV125">
        <v>600.78385714285719</v>
      </c>
      <c r="BW125">
        <v>-26.22755714285714</v>
      </c>
      <c r="BX125">
        <v>719.14542857142862</v>
      </c>
      <c r="BY125">
        <v>744.12671428571423</v>
      </c>
      <c r="BZ125">
        <v>2.7934899999999998</v>
      </c>
      <c r="CA125">
        <v>721.40928571428583</v>
      </c>
      <c r="CB125">
        <v>30.528957142857141</v>
      </c>
      <c r="CC125">
        <v>3.3692614285714289</v>
      </c>
      <c r="CD125">
        <v>3.0868099999999998</v>
      </c>
      <c r="CE125">
        <v>25.97494285714286</v>
      </c>
      <c r="CF125">
        <v>24.503742857142861</v>
      </c>
      <c r="CG125">
        <v>1200.01</v>
      </c>
      <c r="CH125">
        <v>0.49999071428571429</v>
      </c>
      <c r="CI125">
        <v>0.5000094285714286</v>
      </c>
      <c r="CJ125">
        <v>0</v>
      </c>
      <c r="CK125">
        <v>911.27042857142862</v>
      </c>
      <c r="CL125">
        <v>4.9990899999999998</v>
      </c>
      <c r="CM125">
        <v>10004.94</v>
      </c>
      <c r="CN125">
        <v>9557.92</v>
      </c>
      <c r="CO125">
        <v>41.811999999999998</v>
      </c>
      <c r="CP125">
        <v>43.607000000000014</v>
      </c>
      <c r="CQ125">
        <v>42.625</v>
      </c>
      <c r="CR125">
        <v>42.686999999999998</v>
      </c>
      <c r="CS125">
        <v>43.125</v>
      </c>
      <c r="CT125">
        <v>597.49428571428575</v>
      </c>
      <c r="CU125">
        <v>597.51857142857148</v>
      </c>
      <c r="CV125">
        <v>0</v>
      </c>
      <c r="CW125">
        <v>1676565819.9000001</v>
      </c>
      <c r="CX125">
        <v>0</v>
      </c>
      <c r="CY125">
        <v>1676559501.0999999</v>
      </c>
      <c r="CZ125" t="s">
        <v>356</v>
      </c>
      <c r="DA125">
        <v>1676559501.0999999</v>
      </c>
      <c r="DB125">
        <v>1676559496.5999999</v>
      </c>
      <c r="DC125">
        <v>9</v>
      </c>
      <c r="DD125">
        <v>-0.31900000000000001</v>
      </c>
      <c r="DE125">
        <v>0.04</v>
      </c>
      <c r="DF125">
        <v>-6.032</v>
      </c>
      <c r="DG125">
        <v>0.23799999999999999</v>
      </c>
      <c r="DH125">
        <v>416</v>
      </c>
      <c r="DI125">
        <v>31</v>
      </c>
      <c r="DJ125">
        <v>0.66</v>
      </c>
      <c r="DK125">
        <v>0.35</v>
      </c>
      <c r="DL125">
        <v>-26.0198225</v>
      </c>
      <c r="DM125">
        <v>-1.2544063789867621</v>
      </c>
      <c r="DN125">
        <v>0.13102957392798761</v>
      </c>
      <c r="DO125">
        <v>0</v>
      </c>
      <c r="DP125">
        <v>2.7991920000000001</v>
      </c>
      <c r="DQ125">
        <v>-5.0150318949354997E-2</v>
      </c>
      <c r="DR125">
        <v>5.1282912358796527E-3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371</v>
      </c>
      <c r="EA125">
        <v>3.2976999999999999</v>
      </c>
      <c r="EB125">
        <v>2.62561</v>
      </c>
      <c r="EC125">
        <v>0.14835400000000001</v>
      </c>
      <c r="ED125">
        <v>0.149955</v>
      </c>
      <c r="EE125">
        <v>0.13755500000000001</v>
      </c>
      <c r="EF125">
        <v>0.12839500000000001</v>
      </c>
      <c r="EG125">
        <v>25742.2</v>
      </c>
      <c r="EH125">
        <v>26076.2</v>
      </c>
      <c r="EI125">
        <v>28118.7</v>
      </c>
      <c r="EJ125">
        <v>29520.799999999999</v>
      </c>
      <c r="EK125">
        <v>33393.199999999997</v>
      </c>
      <c r="EL125">
        <v>35703.300000000003</v>
      </c>
      <c r="EM125">
        <v>39711</v>
      </c>
      <c r="EN125">
        <v>42167.9</v>
      </c>
      <c r="EO125">
        <v>2.0211000000000001</v>
      </c>
      <c r="EP125">
        <v>2.21075</v>
      </c>
      <c r="EQ125">
        <v>0.12595200000000001</v>
      </c>
      <c r="ER125">
        <v>0</v>
      </c>
      <c r="ES125">
        <v>30.064</v>
      </c>
      <c r="ET125">
        <v>999.9</v>
      </c>
      <c r="EU125">
        <v>76.5</v>
      </c>
      <c r="EV125">
        <v>32</v>
      </c>
      <c r="EW125">
        <v>36.126100000000001</v>
      </c>
      <c r="EX125">
        <v>56.880899999999997</v>
      </c>
      <c r="EY125">
        <v>-4.0424699999999998</v>
      </c>
      <c r="EZ125">
        <v>2</v>
      </c>
      <c r="FA125">
        <v>0.368006</v>
      </c>
      <c r="FB125">
        <v>-0.25261400000000001</v>
      </c>
      <c r="FC125">
        <v>20.2746</v>
      </c>
      <c r="FD125">
        <v>5.2204300000000003</v>
      </c>
      <c r="FE125">
        <v>12.0068</v>
      </c>
      <c r="FF125">
        <v>4.9873000000000003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1.86581</v>
      </c>
      <c r="FM125">
        <v>1.8621799999999999</v>
      </c>
      <c r="FN125">
        <v>1.8641799999999999</v>
      </c>
      <c r="FO125">
        <v>1.8602300000000001</v>
      </c>
      <c r="FP125">
        <v>1.8609599999999999</v>
      </c>
      <c r="FQ125">
        <v>1.8601799999999999</v>
      </c>
      <c r="FR125">
        <v>1.86188</v>
      </c>
      <c r="FS125">
        <v>1.8584400000000001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-6.7880000000000003</v>
      </c>
      <c r="GH125">
        <v>0.22409999999999999</v>
      </c>
      <c r="GI125">
        <v>-4.3390407852367989</v>
      </c>
      <c r="GJ125">
        <v>-4.8024823865547416E-3</v>
      </c>
      <c r="GK125">
        <v>2.2541114550050859E-6</v>
      </c>
      <c r="GL125">
        <v>-5.2254267566753844E-10</v>
      </c>
      <c r="GM125">
        <v>0.224158448447625</v>
      </c>
      <c r="GN125">
        <v>0</v>
      </c>
      <c r="GO125">
        <v>0</v>
      </c>
      <c r="GP125">
        <v>0</v>
      </c>
      <c r="GQ125">
        <v>6</v>
      </c>
      <c r="GR125">
        <v>2068</v>
      </c>
      <c r="GS125">
        <v>3</v>
      </c>
      <c r="GT125">
        <v>31</v>
      </c>
      <c r="GU125">
        <v>105.1</v>
      </c>
      <c r="GV125">
        <v>105.2</v>
      </c>
      <c r="GW125">
        <v>2.1386699999999998</v>
      </c>
      <c r="GX125">
        <v>2.5305200000000001</v>
      </c>
      <c r="GY125">
        <v>2.04834</v>
      </c>
      <c r="GZ125">
        <v>2.6281699999999999</v>
      </c>
      <c r="HA125">
        <v>2.1972700000000001</v>
      </c>
      <c r="HB125">
        <v>2.2741699999999998</v>
      </c>
      <c r="HC125">
        <v>37.265900000000002</v>
      </c>
      <c r="HD125">
        <v>14.4297</v>
      </c>
      <c r="HE125">
        <v>18</v>
      </c>
      <c r="HF125">
        <v>540.81500000000005</v>
      </c>
      <c r="HG125">
        <v>759.76800000000003</v>
      </c>
      <c r="HH125">
        <v>31</v>
      </c>
      <c r="HI125">
        <v>32.102899999999998</v>
      </c>
      <c r="HJ125">
        <v>30.000299999999999</v>
      </c>
      <c r="HK125">
        <v>32.026499999999999</v>
      </c>
      <c r="HL125">
        <v>32.027900000000002</v>
      </c>
      <c r="HM125">
        <v>42.788400000000003</v>
      </c>
      <c r="HN125">
        <v>19.796700000000001</v>
      </c>
      <c r="HO125">
        <v>100</v>
      </c>
      <c r="HP125">
        <v>31</v>
      </c>
      <c r="HQ125">
        <v>739.13300000000004</v>
      </c>
      <c r="HR125">
        <v>30.512799999999999</v>
      </c>
      <c r="HS125">
        <v>99.111999999999995</v>
      </c>
      <c r="HT125">
        <v>97.810100000000006</v>
      </c>
    </row>
    <row r="126" spans="1:228" x14ac:dyDescent="0.2">
      <c r="A126">
        <v>111</v>
      </c>
      <c r="B126">
        <v>1676565812.0999999</v>
      </c>
      <c r="C126">
        <v>439.59999990463263</v>
      </c>
      <c r="D126" t="s">
        <v>580</v>
      </c>
      <c r="E126" t="s">
        <v>581</v>
      </c>
      <c r="F126">
        <v>4</v>
      </c>
      <c r="G126">
        <v>1676565809.7874999</v>
      </c>
      <c r="H126">
        <f t="shared" si="34"/>
        <v>3.1381024601436734E-3</v>
      </c>
      <c r="I126">
        <f t="shared" si="35"/>
        <v>3.1381024601436733</v>
      </c>
      <c r="J126">
        <f t="shared" si="36"/>
        <v>15.494406895562115</v>
      </c>
      <c r="K126">
        <f t="shared" si="37"/>
        <v>701.32337499999994</v>
      </c>
      <c r="L126">
        <f t="shared" si="38"/>
        <v>570.68227934388312</v>
      </c>
      <c r="M126">
        <f t="shared" si="39"/>
        <v>57.758552512362684</v>
      </c>
      <c r="N126">
        <f t="shared" si="40"/>
        <v>70.98069179519041</v>
      </c>
      <c r="O126">
        <f t="shared" si="41"/>
        <v>0.22235465700157789</v>
      </c>
      <c r="P126">
        <f t="shared" si="42"/>
        <v>2.7730364003188144</v>
      </c>
      <c r="Q126">
        <f t="shared" si="43"/>
        <v>0.21290310535521545</v>
      </c>
      <c r="R126">
        <f t="shared" si="44"/>
        <v>0.13388014578665081</v>
      </c>
      <c r="S126">
        <f t="shared" si="45"/>
        <v>226.11494319703166</v>
      </c>
      <c r="T126">
        <f t="shared" si="46"/>
        <v>32.751117309419371</v>
      </c>
      <c r="U126">
        <f t="shared" si="47"/>
        <v>32.11</v>
      </c>
      <c r="V126">
        <f t="shared" si="48"/>
        <v>4.804893888768091</v>
      </c>
      <c r="W126">
        <f t="shared" si="49"/>
        <v>69.816175969327375</v>
      </c>
      <c r="X126">
        <f t="shared" si="50"/>
        <v>3.3733782877959446</v>
      </c>
      <c r="Y126">
        <f t="shared" si="51"/>
        <v>4.8318004258468479</v>
      </c>
      <c r="Z126">
        <f t="shared" si="52"/>
        <v>1.4315156009721464</v>
      </c>
      <c r="AA126">
        <f t="shared" si="53"/>
        <v>-138.39031849233601</v>
      </c>
      <c r="AB126">
        <f t="shared" si="54"/>
        <v>14.766856416842165</v>
      </c>
      <c r="AC126">
        <f t="shared" si="55"/>
        <v>1.2095502191779779</v>
      </c>
      <c r="AD126">
        <f t="shared" si="56"/>
        <v>103.70103134071579</v>
      </c>
      <c r="AE126">
        <f t="shared" si="57"/>
        <v>26.225840269391721</v>
      </c>
      <c r="AF126">
        <f t="shared" si="58"/>
        <v>3.1303036332012555</v>
      </c>
      <c r="AG126">
        <f t="shared" si="59"/>
        <v>15.494406895562115</v>
      </c>
      <c r="AH126">
        <v>749.76388872345206</v>
      </c>
      <c r="AI126">
        <v>728.62632727272705</v>
      </c>
      <c r="AJ126">
        <v>1.7279027813371419</v>
      </c>
      <c r="AK126">
        <v>60.312584789408973</v>
      </c>
      <c r="AL126">
        <f t="shared" si="60"/>
        <v>3.1381024601436733</v>
      </c>
      <c r="AM126">
        <v>30.53511590307361</v>
      </c>
      <c r="AN126">
        <v>33.33501696969698</v>
      </c>
      <c r="AO126">
        <v>2.1270136189850021E-5</v>
      </c>
      <c r="AP126">
        <v>101.54</v>
      </c>
      <c r="AQ126">
        <v>128</v>
      </c>
      <c r="AR126">
        <v>20</v>
      </c>
      <c r="AS126">
        <f t="shared" si="61"/>
        <v>1</v>
      </c>
      <c r="AT126">
        <f t="shared" si="62"/>
        <v>0</v>
      </c>
      <c r="AU126">
        <f t="shared" si="63"/>
        <v>47608.380173476551</v>
      </c>
      <c r="AV126">
        <f t="shared" si="64"/>
        <v>1199.98</v>
      </c>
      <c r="AW126">
        <f t="shared" si="65"/>
        <v>1025.9096949207417</v>
      </c>
      <c r="AX126">
        <f t="shared" si="66"/>
        <v>0.85493899475053059</v>
      </c>
      <c r="AY126">
        <f t="shared" si="67"/>
        <v>0.18843225986852419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1676565809.7874999</v>
      </c>
      <c r="BF126">
        <v>701.32337499999994</v>
      </c>
      <c r="BG126">
        <v>727.55724999999995</v>
      </c>
      <c r="BH126">
        <v>33.330599999999997</v>
      </c>
      <c r="BI126">
        <v>30.537512499999998</v>
      </c>
      <c r="BJ126">
        <v>708.11850000000004</v>
      </c>
      <c r="BK126">
        <v>33.106425000000002</v>
      </c>
      <c r="BL126">
        <v>650.02662499999997</v>
      </c>
      <c r="BM126">
        <v>101.10975000000001</v>
      </c>
      <c r="BN126">
        <v>9.9897824999999996E-2</v>
      </c>
      <c r="BO126">
        <v>32.208775000000003</v>
      </c>
      <c r="BP126">
        <v>32.11</v>
      </c>
      <c r="BQ126">
        <v>999.9</v>
      </c>
      <c r="BR126">
        <v>0</v>
      </c>
      <c r="BS126">
        <v>0</v>
      </c>
      <c r="BT126">
        <v>9033.1237500000007</v>
      </c>
      <c r="BU126">
        <v>0</v>
      </c>
      <c r="BV126">
        <v>1204.9758750000001</v>
      </c>
      <c r="BW126">
        <v>-26.233875000000001</v>
      </c>
      <c r="BX126">
        <v>725.50474999999994</v>
      </c>
      <c r="BY126">
        <v>750.47499999999991</v>
      </c>
      <c r="BZ126">
        <v>2.7930687500000002</v>
      </c>
      <c r="CA126">
        <v>727.55724999999995</v>
      </c>
      <c r="CB126">
        <v>30.537512499999998</v>
      </c>
      <c r="CC126">
        <v>3.3700462500000001</v>
      </c>
      <c r="CD126">
        <v>3.0876399999999999</v>
      </c>
      <c r="CE126">
        <v>25.978887499999999</v>
      </c>
      <c r="CF126">
        <v>24.50825</v>
      </c>
      <c r="CG126">
        <v>1199.98</v>
      </c>
      <c r="CH126">
        <v>0.49995050000000002</v>
      </c>
      <c r="CI126">
        <v>0.50005037500000005</v>
      </c>
      <c r="CJ126">
        <v>0</v>
      </c>
      <c r="CK126">
        <v>911.58074999999997</v>
      </c>
      <c r="CL126">
        <v>4.9990899999999998</v>
      </c>
      <c r="CM126">
        <v>10203.525</v>
      </c>
      <c r="CN126">
        <v>9557.5300000000007</v>
      </c>
      <c r="CO126">
        <v>41.843499999999999</v>
      </c>
      <c r="CP126">
        <v>43.625</v>
      </c>
      <c r="CQ126">
        <v>42.625</v>
      </c>
      <c r="CR126">
        <v>42.686999999999998</v>
      </c>
      <c r="CS126">
        <v>43.140500000000003</v>
      </c>
      <c r="CT126">
        <v>597.43124999999986</v>
      </c>
      <c r="CU126">
        <v>597.54999999999995</v>
      </c>
      <c r="CV126">
        <v>0</v>
      </c>
      <c r="CW126">
        <v>1676565824.0999999</v>
      </c>
      <c r="CX126">
        <v>0</v>
      </c>
      <c r="CY126">
        <v>1676559501.0999999</v>
      </c>
      <c r="CZ126" t="s">
        <v>356</v>
      </c>
      <c r="DA126">
        <v>1676559501.0999999</v>
      </c>
      <c r="DB126">
        <v>1676559496.5999999</v>
      </c>
      <c r="DC126">
        <v>9</v>
      </c>
      <c r="DD126">
        <v>-0.31900000000000001</v>
      </c>
      <c r="DE126">
        <v>0.04</v>
      </c>
      <c r="DF126">
        <v>-6.032</v>
      </c>
      <c r="DG126">
        <v>0.23799999999999999</v>
      </c>
      <c r="DH126">
        <v>416</v>
      </c>
      <c r="DI126">
        <v>31</v>
      </c>
      <c r="DJ126">
        <v>0.66</v>
      </c>
      <c r="DK126">
        <v>0.35</v>
      </c>
      <c r="DL126">
        <v>-26.093434146341469</v>
      </c>
      <c r="DM126">
        <v>-0.98726968641116974</v>
      </c>
      <c r="DN126">
        <v>0.1062437225916192</v>
      </c>
      <c r="DO126">
        <v>0</v>
      </c>
      <c r="DP126">
        <v>2.7969595121951221</v>
      </c>
      <c r="DQ126">
        <v>-3.5987874564455589E-2</v>
      </c>
      <c r="DR126">
        <v>3.9949614310049652E-3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371</v>
      </c>
      <c r="EA126">
        <v>3.2975699999999999</v>
      </c>
      <c r="EB126">
        <v>2.6253500000000001</v>
      </c>
      <c r="EC126">
        <v>0.149308</v>
      </c>
      <c r="ED126">
        <v>0.15088699999999999</v>
      </c>
      <c r="EE126">
        <v>0.13758000000000001</v>
      </c>
      <c r="EF126">
        <v>0.12842799999999999</v>
      </c>
      <c r="EG126">
        <v>25713</v>
      </c>
      <c r="EH126">
        <v>26046.9</v>
      </c>
      <c r="EI126">
        <v>28118.400000000001</v>
      </c>
      <c r="EJ126">
        <v>29520</v>
      </c>
      <c r="EK126">
        <v>33391.800000000003</v>
      </c>
      <c r="EL126">
        <v>35701.300000000003</v>
      </c>
      <c r="EM126">
        <v>39710.5</v>
      </c>
      <c r="EN126">
        <v>42167</v>
      </c>
      <c r="EO126">
        <v>2.0213000000000001</v>
      </c>
      <c r="EP126">
        <v>2.2106300000000001</v>
      </c>
      <c r="EQ126">
        <v>0.12590000000000001</v>
      </c>
      <c r="ER126">
        <v>0</v>
      </c>
      <c r="ES126">
        <v>30.063800000000001</v>
      </c>
      <c r="ET126">
        <v>999.9</v>
      </c>
      <c r="EU126">
        <v>76.5</v>
      </c>
      <c r="EV126">
        <v>32</v>
      </c>
      <c r="EW126">
        <v>36.130099999999999</v>
      </c>
      <c r="EX126">
        <v>56.640900000000002</v>
      </c>
      <c r="EY126">
        <v>-3.9703499999999998</v>
      </c>
      <c r="EZ126">
        <v>2</v>
      </c>
      <c r="FA126">
        <v>0.36802299999999999</v>
      </c>
      <c r="FB126">
        <v>-0.25223299999999998</v>
      </c>
      <c r="FC126">
        <v>20.2746</v>
      </c>
      <c r="FD126">
        <v>5.2183400000000004</v>
      </c>
      <c r="FE126">
        <v>12.0076</v>
      </c>
      <c r="FF126">
        <v>4.9868499999999996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1.8657900000000001</v>
      </c>
      <c r="FM126">
        <v>1.8621799999999999</v>
      </c>
      <c r="FN126">
        <v>1.8641700000000001</v>
      </c>
      <c r="FO126">
        <v>1.8602399999999999</v>
      </c>
      <c r="FP126">
        <v>1.8609800000000001</v>
      </c>
      <c r="FQ126">
        <v>1.86019</v>
      </c>
      <c r="FR126">
        <v>1.86188</v>
      </c>
      <c r="FS126">
        <v>1.85843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-6.8040000000000003</v>
      </c>
      <c r="GH126">
        <v>0.22420000000000001</v>
      </c>
      <c r="GI126">
        <v>-4.3390407852367989</v>
      </c>
      <c r="GJ126">
        <v>-4.8024823865547416E-3</v>
      </c>
      <c r="GK126">
        <v>2.2541114550050859E-6</v>
      </c>
      <c r="GL126">
        <v>-5.2254267566753844E-10</v>
      </c>
      <c r="GM126">
        <v>0.224158448447625</v>
      </c>
      <c r="GN126">
        <v>0</v>
      </c>
      <c r="GO126">
        <v>0</v>
      </c>
      <c r="GP126">
        <v>0</v>
      </c>
      <c r="GQ126">
        <v>6</v>
      </c>
      <c r="GR126">
        <v>2068</v>
      </c>
      <c r="GS126">
        <v>3</v>
      </c>
      <c r="GT126">
        <v>31</v>
      </c>
      <c r="GU126">
        <v>105.2</v>
      </c>
      <c r="GV126">
        <v>105.3</v>
      </c>
      <c r="GW126">
        <v>2.1545399999999999</v>
      </c>
      <c r="GX126">
        <v>2.51953</v>
      </c>
      <c r="GY126">
        <v>2.04834</v>
      </c>
      <c r="GZ126">
        <v>2.6281699999999999</v>
      </c>
      <c r="HA126">
        <v>2.1972700000000001</v>
      </c>
      <c r="HB126">
        <v>2.34619</v>
      </c>
      <c r="HC126">
        <v>37.265900000000002</v>
      </c>
      <c r="HD126">
        <v>14.4735</v>
      </c>
      <c r="HE126">
        <v>18</v>
      </c>
      <c r="HF126">
        <v>540.95399999999995</v>
      </c>
      <c r="HG126">
        <v>759.66800000000001</v>
      </c>
      <c r="HH126">
        <v>31.0001</v>
      </c>
      <c r="HI126">
        <v>32.103200000000001</v>
      </c>
      <c r="HJ126">
        <v>30.0002</v>
      </c>
      <c r="HK126">
        <v>32.027000000000001</v>
      </c>
      <c r="HL126">
        <v>32.029600000000002</v>
      </c>
      <c r="HM126">
        <v>43.109499999999997</v>
      </c>
      <c r="HN126">
        <v>19.796700000000001</v>
      </c>
      <c r="HO126">
        <v>100</v>
      </c>
      <c r="HP126">
        <v>31</v>
      </c>
      <c r="HQ126">
        <v>745.84799999999996</v>
      </c>
      <c r="HR126">
        <v>30.512799999999999</v>
      </c>
      <c r="HS126">
        <v>99.110799999999998</v>
      </c>
      <c r="HT126">
        <v>97.807699999999997</v>
      </c>
    </row>
    <row r="127" spans="1:228" x14ac:dyDescent="0.2">
      <c r="A127">
        <v>112</v>
      </c>
      <c r="B127">
        <v>1676565816.0999999</v>
      </c>
      <c r="C127">
        <v>443.59999990463263</v>
      </c>
      <c r="D127" t="s">
        <v>582</v>
      </c>
      <c r="E127" t="s">
        <v>583</v>
      </c>
      <c r="F127">
        <v>4</v>
      </c>
      <c r="G127">
        <v>1676565814.0999999</v>
      </c>
      <c r="H127">
        <f t="shared" si="34"/>
        <v>3.1348188497153481E-3</v>
      </c>
      <c r="I127">
        <f t="shared" si="35"/>
        <v>3.134818849715348</v>
      </c>
      <c r="J127">
        <f t="shared" si="36"/>
        <v>15.666808062430217</v>
      </c>
      <c r="K127">
        <f t="shared" si="37"/>
        <v>708.44985714285701</v>
      </c>
      <c r="L127">
        <f t="shared" si="38"/>
        <v>576.20399703777252</v>
      </c>
      <c r="M127">
        <f t="shared" si="39"/>
        <v>58.317212391964524</v>
      </c>
      <c r="N127">
        <f t="shared" si="40"/>
        <v>71.701725431364125</v>
      </c>
      <c r="O127">
        <f t="shared" si="41"/>
        <v>0.22204291134301435</v>
      </c>
      <c r="P127">
        <f t="shared" si="42"/>
        <v>2.7696394766409886</v>
      </c>
      <c r="Q127">
        <f t="shared" si="43"/>
        <v>0.21260620749269293</v>
      </c>
      <c r="R127">
        <f t="shared" si="44"/>
        <v>0.13369330886504557</v>
      </c>
      <c r="S127">
        <f t="shared" si="45"/>
        <v>226.12246080815783</v>
      </c>
      <c r="T127">
        <f t="shared" si="46"/>
        <v>32.764766359416392</v>
      </c>
      <c r="U127">
        <f t="shared" si="47"/>
        <v>32.115214285714281</v>
      </c>
      <c r="V127">
        <f t="shared" si="48"/>
        <v>4.8063110042334705</v>
      </c>
      <c r="W127">
        <f t="shared" si="49"/>
        <v>69.787914234527975</v>
      </c>
      <c r="X127">
        <f t="shared" si="50"/>
        <v>3.3743185940111431</v>
      </c>
      <c r="Y127">
        <f t="shared" si="51"/>
        <v>4.8351045177700405</v>
      </c>
      <c r="Z127">
        <f t="shared" si="52"/>
        <v>1.4319924102223274</v>
      </c>
      <c r="AA127">
        <f t="shared" si="53"/>
        <v>-138.24551127244686</v>
      </c>
      <c r="AB127">
        <f t="shared" si="54"/>
        <v>15.776386834639125</v>
      </c>
      <c r="AC127">
        <f t="shared" si="55"/>
        <v>1.2939356660677068</v>
      </c>
      <c r="AD127">
        <f t="shared" si="56"/>
        <v>104.9472720364178</v>
      </c>
      <c r="AE127">
        <f t="shared" si="57"/>
        <v>26.342714814550629</v>
      </c>
      <c r="AF127">
        <f t="shared" si="58"/>
        <v>3.1267564182990184</v>
      </c>
      <c r="AG127">
        <f t="shared" si="59"/>
        <v>15.666808062430217</v>
      </c>
      <c r="AH127">
        <v>756.7200187940615</v>
      </c>
      <c r="AI127">
        <v>735.4642666666665</v>
      </c>
      <c r="AJ127">
        <v>1.7152158691393</v>
      </c>
      <c r="AK127">
        <v>60.312584789408973</v>
      </c>
      <c r="AL127">
        <f t="shared" si="60"/>
        <v>3.134818849715348</v>
      </c>
      <c r="AM127">
        <v>30.54718097497836</v>
      </c>
      <c r="AN127">
        <v>33.344301818181798</v>
      </c>
      <c r="AO127">
        <v>1.4377900277194121E-5</v>
      </c>
      <c r="AP127">
        <v>101.54</v>
      </c>
      <c r="AQ127">
        <v>128</v>
      </c>
      <c r="AR127">
        <v>20</v>
      </c>
      <c r="AS127">
        <f t="shared" si="61"/>
        <v>1</v>
      </c>
      <c r="AT127">
        <f t="shared" si="62"/>
        <v>0</v>
      </c>
      <c r="AU127">
        <f t="shared" si="63"/>
        <v>47512.743871508152</v>
      </c>
      <c r="AV127">
        <f t="shared" si="64"/>
        <v>1200.024285714286</v>
      </c>
      <c r="AW127">
        <f t="shared" si="65"/>
        <v>1025.9471278798749</v>
      </c>
      <c r="AX127">
        <f t="shared" si="66"/>
        <v>0.85493863757032562</v>
      </c>
      <c r="AY127">
        <f t="shared" si="67"/>
        <v>0.18843157051072829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1676565814.0999999</v>
      </c>
      <c r="BF127">
        <v>708.44985714285701</v>
      </c>
      <c r="BG127">
        <v>734.81114285714284</v>
      </c>
      <c r="BH127">
        <v>33.340000000000003</v>
      </c>
      <c r="BI127">
        <v>30.549971428571428</v>
      </c>
      <c r="BJ127">
        <v>715.26185714285725</v>
      </c>
      <c r="BK127">
        <v>33.115842857142859</v>
      </c>
      <c r="BL127">
        <v>649.99557142857145</v>
      </c>
      <c r="BM127">
        <v>101.1092857142857</v>
      </c>
      <c r="BN127">
        <v>0.1000302428571429</v>
      </c>
      <c r="BO127">
        <v>32.220871428571428</v>
      </c>
      <c r="BP127">
        <v>32.115214285714281</v>
      </c>
      <c r="BQ127">
        <v>999.89999999999986</v>
      </c>
      <c r="BR127">
        <v>0</v>
      </c>
      <c r="BS127">
        <v>0</v>
      </c>
      <c r="BT127">
        <v>9015.091428571428</v>
      </c>
      <c r="BU127">
        <v>0</v>
      </c>
      <c r="BV127">
        <v>1778.661428571429</v>
      </c>
      <c r="BW127">
        <v>-26.36121428571429</v>
      </c>
      <c r="BX127">
        <v>732.88428571428574</v>
      </c>
      <c r="BY127">
        <v>757.96728571428571</v>
      </c>
      <c r="BZ127">
        <v>2.7900071428571431</v>
      </c>
      <c r="CA127">
        <v>734.81114285714284</v>
      </c>
      <c r="CB127">
        <v>30.549971428571428</v>
      </c>
      <c r="CC127">
        <v>3.370984285714286</v>
      </c>
      <c r="CD127">
        <v>3.0888871428571432</v>
      </c>
      <c r="CE127">
        <v>25.983599999999999</v>
      </c>
      <c r="CF127">
        <v>24.51501428571428</v>
      </c>
      <c r="CG127">
        <v>1200.024285714286</v>
      </c>
      <c r="CH127">
        <v>0.49996285714285721</v>
      </c>
      <c r="CI127">
        <v>0.50003799999999998</v>
      </c>
      <c r="CJ127">
        <v>0</v>
      </c>
      <c r="CK127">
        <v>911.82085714285734</v>
      </c>
      <c r="CL127">
        <v>4.9990899999999998</v>
      </c>
      <c r="CM127">
        <v>10230.514285714289</v>
      </c>
      <c r="CN127">
        <v>9557.91</v>
      </c>
      <c r="CO127">
        <v>41.811999999999998</v>
      </c>
      <c r="CP127">
        <v>43.625</v>
      </c>
      <c r="CQ127">
        <v>42.625</v>
      </c>
      <c r="CR127">
        <v>42.686999999999998</v>
      </c>
      <c r="CS127">
        <v>43.186999999999998</v>
      </c>
      <c r="CT127">
        <v>597.46714285714279</v>
      </c>
      <c r="CU127">
        <v>597.55714285714282</v>
      </c>
      <c r="CV127">
        <v>0</v>
      </c>
      <c r="CW127">
        <v>1676565828.3</v>
      </c>
      <c r="CX127">
        <v>0</v>
      </c>
      <c r="CY127">
        <v>1676559501.0999999</v>
      </c>
      <c r="CZ127" t="s">
        <v>356</v>
      </c>
      <c r="DA127">
        <v>1676559501.0999999</v>
      </c>
      <c r="DB127">
        <v>1676559496.5999999</v>
      </c>
      <c r="DC127">
        <v>9</v>
      </c>
      <c r="DD127">
        <v>-0.31900000000000001</v>
      </c>
      <c r="DE127">
        <v>0.04</v>
      </c>
      <c r="DF127">
        <v>-6.032</v>
      </c>
      <c r="DG127">
        <v>0.23799999999999999</v>
      </c>
      <c r="DH127">
        <v>416</v>
      </c>
      <c r="DI127">
        <v>31</v>
      </c>
      <c r="DJ127">
        <v>0.66</v>
      </c>
      <c r="DK127">
        <v>0.35</v>
      </c>
      <c r="DL127">
        <v>-26.158917073170731</v>
      </c>
      <c r="DM127">
        <v>-1.109096864111504</v>
      </c>
      <c r="DN127">
        <v>0.1164649385164</v>
      </c>
      <c r="DO127">
        <v>0</v>
      </c>
      <c r="DP127">
        <v>2.7943873170731708</v>
      </c>
      <c r="DQ127">
        <v>-2.4613379790936921E-2</v>
      </c>
      <c r="DR127">
        <v>2.561597276462818E-3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371</v>
      </c>
      <c r="EA127">
        <v>3.2976899999999998</v>
      </c>
      <c r="EB127">
        <v>2.6254</v>
      </c>
      <c r="EC127">
        <v>0.150252</v>
      </c>
      <c r="ED127">
        <v>0.15182100000000001</v>
      </c>
      <c r="EE127">
        <v>0.13760700000000001</v>
      </c>
      <c r="EF127">
        <v>0.12845899999999999</v>
      </c>
      <c r="EG127">
        <v>25684.3</v>
      </c>
      <c r="EH127">
        <v>26018.400000000001</v>
      </c>
      <c r="EI127">
        <v>28118.2</v>
      </c>
      <c r="EJ127">
        <v>29520.2</v>
      </c>
      <c r="EK127">
        <v>33390.699999999997</v>
      </c>
      <c r="EL127">
        <v>35700.1</v>
      </c>
      <c r="EM127">
        <v>39710.300000000003</v>
      </c>
      <c r="EN127">
        <v>42167</v>
      </c>
      <c r="EO127">
        <v>2.0210300000000001</v>
      </c>
      <c r="EP127">
        <v>2.2109200000000002</v>
      </c>
      <c r="EQ127">
        <v>0.12660399999999999</v>
      </c>
      <c r="ER127">
        <v>0</v>
      </c>
      <c r="ES127">
        <v>30.067799999999998</v>
      </c>
      <c r="ET127">
        <v>999.9</v>
      </c>
      <c r="EU127">
        <v>76.5</v>
      </c>
      <c r="EV127">
        <v>32</v>
      </c>
      <c r="EW127">
        <v>36.133299999999998</v>
      </c>
      <c r="EX127">
        <v>56.910899999999998</v>
      </c>
      <c r="EY127">
        <v>-3.9503200000000001</v>
      </c>
      <c r="EZ127">
        <v>2</v>
      </c>
      <c r="FA127">
        <v>0.36813299999999999</v>
      </c>
      <c r="FB127">
        <v>-0.25008200000000003</v>
      </c>
      <c r="FC127">
        <v>20.2745</v>
      </c>
      <c r="FD127">
        <v>5.2186399999999997</v>
      </c>
      <c r="FE127">
        <v>12.0068</v>
      </c>
      <c r="FF127">
        <v>4.9870000000000001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1.86581</v>
      </c>
      <c r="FM127">
        <v>1.8621799999999999</v>
      </c>
      <c r="FN127">
        <v>1.8641700000000001</v>
      </c>
      <c r="FO127">
        <v>1.8602399999999999</v>
      </c>
      <c r="FP127">
        <v>1.86097</v>
      </c>
      <c r="FQ127">
        <v>1.8601700000000001</v>
      </c>
      <c r="FR127">
        <v>1.86188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-6.82</v>
      </c>
      <c r="GH127">
        <v>0.22409999999999999</v>
      </c>
      <c r="GI127">
        <v>-4.3390407852367989</v>
      </c>
      <c r="GJ127">
        <v>-4.8024823865547416E-3</v>
      </c>
      <c r="GK127">
        <v>2.2541114550050859E-6</v>
      </c>
      <c r="GL127">
        <v>-5.2254267566753844E-10</v>
      </c>
      <c r="GM127">
        <v>0.224158448447625</v>
      </c>
      <c r="GN127">
        <v>0</v>
      </c>
      <c r="GO127">
        <v>0</v>
      </c>
      <c r="GP127">
        <v>0</v>
      </c>
      <c r="GQ127">
        <v>6</v>
      </c>
      <c r="GR127">
        <v>2068</v>
      </c>
      <c r="GS127">
        <v>3</v>
      </c>
      <c r="GT127">
        <v>31</v>
      </c>
      <c r="GU127">
        <v>105.2</v>
      </c>
      <c r="GV127">
        <v>105.3</v>
      </c>
      <c r="GW127">
        <v>2.17041</v>
      </c>
      <c r="GX127">
        <v>2.5329600000000001</v>
      </c>
      <c r="GY127">
        <v>2.04834</v>
      </c>
      <c r="GZ127">
        <v>2.6281699999999999</v>
      </c>
      <c r="HA127">
        <v>2.1972700000000001</v>
      </c>
      <c r="HB127">
        <v>2.31934</v>
      </c>
      <c r="HC127">
        <v>37.265900000000002</v>
      </c>
      <c r="HD127">
        <v>14.4472</v>
      </c>
      <c r="HE127">
        <v>18</v>
      </c>
      <c r="HF127">
        <v>540.78800000000001</v>
      </c>
      <c r="HG127">
        <v>759.97400000000005</v>
      </c>
      <c r="HH127">
        <v>31.000399999999999</v>
      </c>
      <c r="HI127">
        <v>32.104999999999997</v>
      </c>
      <c r="HJ127">
        <v>30.000299999999999</v>
      </c>
      <c r="HK127">
        <v>32.029299999999999</v>
      </c>
      <c r="HL127">
        <v>32.030700000000003</v>
      </c>
      <c r="HM127">
        <v>43.432899999999997</v>
      </c>
      <c r="HN127">
        <v>19.796700000000001</v>
      </c>
      <c r="HO127">
        <v>100</v>
      </c>
      <c r="HP127">
        <v>31</v>
      </c>
      <c r="HQ127">
        <v>752.61900000000003</v>
      </c>
      <c r="HR127">
        <v>30.512799999999999</v>
      </c>
      <c r="HS127">
        <v>99.110299999999995</v>
      </c>
      <c r="HT127">
        <v>97.808000000000007</v>
      </c>
    </row>
    <row r="128" spans="1:228" x14ac:dyDescent="0.2">
      <c r="A128">
        <v>113</v>
      </c>
      <c r="B128">
        <v>1676565820.0999999</v>
      </c>
      <c r="C128">
        <v>447.59999990463263</v>
      </c>
      <c r="D128" t="s">
        <v>584</v>
      </c>
      <c r="E128" t="s">
        <v>585</v>
      </c>
      <c r="F128">
        <v>4</v>
      </c>
      <c r="G128">
        <v>1676565817.7874999</v>
      </c>
      <c r="H128">
        <f t="shared" si="34"/>
        <v>3.1368035209196907E-3</v>
      </c>
      <c r="I128">
        <f t="shared" si="35"/>
        <v>3.1368035209196905</v>
      </c>
      <c r="J128">
        <f t="shared" si="36"/>
        <v>15.834530356742141</v>
      </c>
      <c r="K128">
        <f t="shared" si="37"/>
        <v>714.549125</v>
      </c>
      <c r="L128">
        <f t="shared" si="38"/>
        <v>580.78308805228676</v>
      </c>
      <c r="M128">
        <f t="shared" si="39"/>
        <v>58.780705476188878</v>
      </c>
      <c r="N128">
        <f t="shared" si="40"/>
        <v>72.319085264259868</v>
      </c>
      <c r="O128">
        <f t="shared" si="41"/>
        <v>0.22184667812079692</v>
      </c>
      <c r="P128">
        <f t="shared" si="42"/>
        <v>2.7600542186437855</v>
      </c>
      <c r="Q128">
        <f t="shared" si="43"/>
        <v>0.21239504893040462</v>
      </c>
      <c r="R128">
        <f t="shared" si="44"/>
        <v>0.133562540146549</v>
      </c>
      <c r="S128">
        <f t="shared" si="45"/>
        <v>226.11799123645278</v>
      </c>
      <c r="T128">
        <f t="shared" si="46"/>
        <v>32.776502084535984</v>
      </c>
      <c r="U128">
        <f t="shared" si="47"/>
        <v>32.127375000000001</v>
      </c>
      <c r="V128">
        <f t="shared" si="48"/>
        <v>4.8096174030599235</v>
      </c>
      <c r="W128">
        <f t="shared" si="49"/>
        <v>69.767051117608688</v>
      </c>
      <c r="X128">
        <f t="shared" si="50"/>
        <v>3.3753244966091116</v>
      </c>
      <c r="Y128">
        <f t="shared" si="51"/>
        <v>4.8379922076958826</v>
      </c>
      <c r="Z128">
        <f t="shared" si="52"/>
        <v>1.4342929064508119</v>
      </c>
      <c r="AA128">
        <f t="shared" si="53"/>
        <v>-138.33303527255836</v>
      </c>
      <c r="AB128">
        <f t="shared" si="54"/>
        <v>15.484504478383855</v>
      </c>
      <c r="AC128">
        <f t="shared" si="55"/>
        <v>1.2745491573569248</v>
      </c>
      <c r="AD128">
        <f t="shared" si="56"/>
        <v>104.54400959963519</v>
      </c>
      <c r="AE128">
        <f t="shared" si="57"/>
        <v>26.446030844093528</v>
      </c>
      <c r="AF128">
        <f t="shared" si="58"/>
        <v>3.127307837404679</v>
      </c>
      <c r="AG128">
        <f t="shared" si="59"/>
        <v>15.834530356742141</v>
      </c>
      <c r="AH128">
        <v>763.66952084856746</v>
      </c>
      <c r="AI128">
        <v>742.2916606060603</v>
      </c>
      <c r="AJ128">
        <v>1.705255153567244</v>
      </c>
      <c r="AK128">
        <v>60.312584789408973</v>
      </c>
      <c r="AL128">
        <f t="shared" si="60"/>
        <v>3.1368035209196905</v>
      </c>
      <c r="AM128">
        <v>30.557529478008661</v>
      </c>
      <c r="AN128">
        <v>33.356267272727258</v>
      </c>
      <c r="AO128">
        <v>1.87289306438762E-5</v>
      </c>
      <c r="AP128">
        <v>101.54</v>
      </c>
      <c r="AQ128">
        <v>128</v>
      </c>
      <c r="AR128">
        <v>20</v>
      </c>
      <c r="AS128">
        <f t="shared" si="61"/>
        <v>1</v>
      </c>
      <c r="AT128">
        <f t="shared" si="62"/>
        <v>0</v>
      </c>
      <c r="AU128">
        <f t="shared" si="63"/>
        <v>47246.901422202442</v>
      </c>
      <c r="AV128">
        <f t="shared" si="64"/>
        <v>1200.0025000000001</v>
      </c>
      <c r="AW128">
        <f t="shared" si="65"/>
        <v>1025.928313594017</v>
      </c>
      <c r="AX128">
        <f t="shared" si="66"/>
        <v>0.85493848020651364</v>
      </c>
      <c r="AY128">
        <f t="shared" si="67"/>
        <v>0.18843126679857147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1676565817.7874999</v>
      </c>
      <c r="BF128">
        <v>714.549125</v>
      </c>
      <c r="BG128">
        <v>741.022875</v>
      </c>
      <c r="BH128">
        <v>33.349912500000002</v>
      </c>
      <c r="BI128">
        <v>30.5595125</v>
      </c>
      <c r="BJ128">
        <v>721.37574999999993</v>
      </c>
      <c r="BK128">
        <v>33.125762500000008</v>
      </c>
      <c r="BL128">
        <v>650.01700000000005</v>
      </c>
      <c r="BM128">
        <v>101.10912500000001</v>
      </c>
      <c r="BN128">
        <v>0.100270875</v>
      </c>
      <c r="BO128">
        <v>32.231437499999998</v>
      </c>
      <c r="BP128">
        <v>32.127375000000001</v>
      </c>
      <c r="BQ128">
        <v>999.9</v>
      </c>
      <c r="BR128">
        <v>0</v>
      </c>
      <c r="BS128">
        <v>0</v>
      </c>
      <c r="BT128">
        <v>8964.2199999999993</v>
      </c>
      <c r="BU128">
        <v>0</v>
      </c>
      <c r="BV128">
        <v>1809.7337500000001</v>
      </c>
      <c r="BW128">
        <v>-26.474</v>
      </c>
      <c r="BX128">
        <v>739.20125000000007</v>
      </c>
      <c r="BY128">
        <v>764.38225</v>
      </c>
      <c r="BZ128">
        <v>2.7903937499999998</v>
      </c>
      <c r="CA128">
        <v>741.022875</v>
      </c>
      <c r="CB128">
        <v>30.5595125</v>
      </c>
      <c r="CC128">
        <v>3.3719800000000002</v>
      </c>
      <c r="CD128">
        <v>3.08984375</v>
      </c>
      <c r="CE128">
        <v>25.9885625</v>
      </c>
      <c r="CF128">
        <v>24.520150000000001</v>
      </c>
      <c r="CG128">
        <v>1200.0025000000001</v>
      </c>
      <c r="CH128">
        <v>0.49996612499999998</v>
      </c>
      <c r="CI128">
        <v>0.50003437500000003</v>
      </c>
      <c r="CJ128">
        <v>0</v>
      </c>
      <c r="CK128">
        <v>912.11837500000001</v>
      </c>
      <c r="CL128">
        <v>4.9990899999999998</v>
      </c>
      <c r="CM128">
        <v>10234.0625</v>
      </c>
      <c r="CN128">
        <v>9557.7649999999994</v>
      </c>
      <c r="CO128">
        <v>41.835624999999993</v>
      </c>
      <c r="CP128">
        <v>43.625</v>
      </c>
      <c r="CQ128">
        <v>42.625</v>
      </c>
      <c r="CR128">
        <v>42.686999999999998</v>
      </c>
      <c r="CS128">
        <v>43.148249999999997</v>
      </c>
      <c r="CT128">
        <v>597.46249999999986</v>
      </c>
      <c r="CU128">
        <v>597.54</v>
      </c>
      <c r="CV128">
        <v>0</v>
      </c>
      <c r="CW128">
        <v>1676565831.9000001</v>
      </c>
      <c r="CX128">
        <v>0</v>
      </c>
      <c r="CY128">
        <v>1676559501.0999999</v>
      </c>
      <c r="CZ128" t="s">
        <v>356</v>
      </c>
      <c r="DA128">
        <v>1676559501.0999999</v>
      </c>
      <c r="DB128">
        <v>1676559496.5999999</v>
      </c>
      <c r="DC128">
        <v>9</v>
      </c>
      <c r="DD128">
        <v>-0.31900000000000001</v>
      </c>
      <c r="DE128">
        <v>0.04</v>
      </c>
      <c r="DF128">
        <v>-6.032</v>
      </c>
      <c r="DG128">
        <v>0.23799999999999999</v>
      </c>
      <c r="DH128">
        <v>416</v>
      </c>
      <c r="DI128">
        <v>31</v>
      </c>
      <c r="DJ128">
        <v>0.66</v>
      </c>
      <c r="DK128">
        <v>0.35</v>
      </c>
      <c r="DL128">
        <v>-26.256519999999998</v>
      </c>
      <c r="DM128">
        <v>-1.379786116322701</v>
      </c>
      <c r="DN128">
        <v>0.13916161503805549</v>
      </c>
      <c r="DO128">
        <v>0</v>
      </c>
      <c r="DP128">
        <v>2.7926704999999998</v>
      </c>
      <c r="DQ128">
        <v>-2.169365853658858E-2</v>
      </c>
      <c r="DR128">
        <v>2.3211688327219788E-3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371</v>
      </c>
      <c r="EA128">
        <v>3.2976800000000002</v>
      </c>
      <c r="EB128">
        <v>2.6252800000000001</v>
      </c>
      <c r="EC128">
        <v>0.15119299999999999</v>
      </c>
      <c r="ED128">
        <v>0.15276200000000001</v>
      </c>
      <c r="EE128">
        <v>0.13764299999999999</v>
      </c>
      <c r="EF128">
        <v>0.12848999999999999</v>
      </c>
      <c r="EG128">
        <v>25655.7</v>
      </c>
      <c r="EH128">
        <v>25990</v>
      </c>
      <c r="EI128">
        <v>28118.1</v>
      </c>
      <c r="EJ128">
        <v>29520.799999999999</v>
      </c>
      <c r="EK128">
        <v>33389.800000000003</v>
      </c>
      <c r="EL128">
        <v>35699.5</v>
      </c>
      <c r="EM128">
        <v>39710.9</v>
      </c>
      <c r="EN128">
        <v>42167.7</v>
      </c>
      <c r="EO128">
        <v>2.0220799999999999</v>
      </c>
      <c r="EP128">
        <v>2.21088</v>
      </c>
      <c r="EQ128">
        <v>0.12645500000000001</v>
      </c>
      <c r="ER128">
        <v>0</v>
      </c>
      <c r="ES128">
        <v>30.076000000000001</v>
      </c>
      <c r="ET128">
        <v>999.9</v>
      </c>
      <c r="EU128">
        <v>76.5</v>
      </c>
      <c r="EV128">
        <v>32</v>
      </c>
      <c r="EW128">
        <v>36.1282</v>
      </c>
      <c r="EX128">
        <v>56.610900000000001</v>
      </c>
      <c r="EY128">
        <v>-3.9943900000000001</v>
      </c>
      <c r="EZ128">
        <v>2</v>
      </c>
      <c r="FA128">
        <v>0.36845499999999998</v>
      </c>
      <c r="FB128">
        <v>-0.24679499999999999</v>
      </c>
      <c r="FC128">
        <v>20.2743</v>
      </c>
      <c r="FD128">
        <v>5.2184900000000001</v>
      </c>
      <c r="FE128">
        <v>12.006399999999999</v>
      </c>
      <c r="FF128">
        <v>4.9869500000000002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1.86581</v>
      </c>
      <c r="FM128">
        <v>1.8621799999999999</v>
      </c>
      <c r="FN128">
        <v>1.8641700000000001</v>
      </c>
      <c r="FO128">
        <v>1.86026</v>
      </c>
      <c r="FP128">
        <v>1.8609800000000001</v>
      </c>
      <c r="FQ128">
        <v>1.8601799999999999</v>
      </c>
      <c r="FR128">
        <v>1.86188</v>
      </c>
      <c r="FS128">
        <v>1.85849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-6.8360000000000003</v>
      </c>
      <c r="GH128">
        <v>0.22420000000000001</v>
      </c>
      <c r="GI128">
        <v>-4.3390407852367989</v>
      </c>
      <c r="GJ128">
        <v>-4.8024823865547416E-3</v>
      </c>
      <c r="GK128">
        <v>2.2541114550050859E-6</v>
      </c>
      <c r="GL128">
        <v>-5.2254267566753844E-10</v>
      </c>
      <c r="GM128">
        <v>0.224158448447625</v>
      </c>
      <c r="GN128">
        <v>0</v>
      </c>
      <c r="GO128">
        <v>0</v>
      </c>
      <c r="GP128">
        <v>0</v>
      </c>
      <c r="GQ128">
        <v>6</v>
      </c>
      <c r="GR128">
        <v>2068</v>
      </c>
      <c r="GS128">
        <v>3</v>
      </c>
      <c r="GT128">
        <v>31</v>
      </c>
      <c r="GU128">
        <v>105.3</v>
      </c>
      <c r="GV128">
        <v>105.4</v>
      </c>
      <c r="GW128">
        <v>2.18628</v>
      </c>
      <c r="GX128">
        <v>2.5280800000000001</v>
      </c>
      <c r="GY128">
        <v>2.04834</v>
      </c>
      <c r="GZ128">
        <v>2.6281699999999999</v>
      </c>
      <c r="HA128">
        <v>2.1972700000000001</v>
      </c>
      <c r="HB128">
        <v>2.2668499999999998</v>
      </c>
      <c r="HC128">
        <v>37.289900000000003</v>
      </c>
      <c r="HD128">
        <v>14.4472</v>
      </c>
      <c r="HE128">
        <v>18</v>
      </c>
      <c r="HF128">
        <v>541.50300000000004</v>
      </c>
      <c r="HG128">
        <v>759.94500000000005</v>
      </c>
      <c r="HH128">
        <v>31.000699999999998</v>
      </c>
      <c r="HI128">
        <v>32.106000000000002</v>
      </c>
      <c r="HJ128">
        <v>30.0002</v>
      </c>
      <c r="HK128">
        <v>32.029600000000002</v>
      </c>
      <c r="HL128">
        <v>32.032299999999999</v>
      </c>
      <c r="HM128">
        <v>43.755200000000002</v>
      </c>
      <c r="HN128">
        <v>19.796700000000001</v>
      </c>
      <c r="HO128">
        <v>100</v>
      </c>
      <c r="HP128">
        <v>31</v>
      </c>
      <c r="HQ128">
        <v>759.31700000000001</v>
      </c>
      <c r="HR128">
        <v>30.507400000000001</v>
      </c>
      <c r="HS128">
        <v>99.111000000000004</v>
      </c>
      <c r="HT128">
        <v>97.809799999999996</v>
      </c>
    </row>
    <row r="129" spans="1:228" x14ac:dyDescent="0.2">
      <c r="A129">
        <v>114</v>
      </c>
      <c r="B129">
        <v>1676565824.0999999</v>
      </c>
      <c r="C129">
        <v>451.59999990463263</v>
      </c>
      <c r="D129" t="s">
        <v>586</v>
      </c>
      <c r="E129" t="s">
        <v>587</v>
      </c>
      <c r="F129">
        <v>4</v>
      </c>
      <c r="G129">
        <v>1676565822.0999999</v>
      </c>
      <c r="H129">
        <f t="shared" si="34"/>
        <v>3.1341354417598359E-3</v>
      </c>
      <c r="I129">
        <f t="shared" si="35"/>
        <v>3.1341354417598359</v>
      </c>
      <c r="J129">
        <f t="shared" si="36"/>
        <v>15.66125112380873</v>
      </c>
      <c r="K129">
        <f t="shared" si="37"/>
        <v>721.75199999999984</v>
      </c>
      <c r="L129">
        <f t="shared" si="38"/>
        <v>588.77326076372674</v>
      </c>
      <c r="M129">
        <f t="shared" si="39"/>
        <v>59.589403000639876</v>
      </c>
      <c r="N129">
        <f t="shared" si="40"/>
        <v>73.048104696074404</v>
      </c>
      <c r="O129">
        <f t="shared" si="41"/>
        <v>0.22119654234015593</v>
      </c>
      <c r="P129">
        <f t="shared" si="42"/>
        <v>2.7776776650220198</v>
      </c>
      <c r="Q129">
        <f t="shared" si="43"/>
        <v>0.21185588527197302</v>
      </c>
      <c r="R129">
        <f t="shared" si="44"/>
        <v>0.13321627997896621</v>
      </c>
      <c r="S129">
        <f t="shared" si="45"/>
        <v>226.12180123541245</v>
      </c>
      <c r="T129">
        <f t="shared" si="46"/>
        <v>32.784784823267103</v>
      </c>
      <c r="U129">
        <f t="shared" si="47"/>
        <v>32.140985714285712</v>
      </c>
      <c r="V129">
        <f t="shared" si="48"/>
        <v>4.813320393070855</v>
      </c>
      <c r="W129">
        <f t="shared" si="49"/>
        <v>69.751863797522503</v>
      </c>
      <c r="X129">
        <f t="shared" si="50"/>
        <v>3.3766370236257823</v>
      </c>
      <c r="Y129">
        <f t="shared" si="51"/>
        <v>4.840927309738376</v>
      </c>
      <c r="Z129">
        <f t="shared" si="52"/>
        <v>1.4366833694450727</v>
      </c>
      <c r="AA129">
        <f t="shared" si="53"/>
        <v>-138.21537298160877</v>
      </c>
      <c r="AB129">
        <f t="shared" si="54"/>
        <v>15.152576729624121</v>
      </c>
      <c r="AC129">
        <f t="shared" si="55"/>
        <v>1.2394628136204613</v>
      </c>
      <c r="AD129">
        <f t="shared" si="56"/>
        <v>104.29846779704826</v>
      </c>
      <c r="AE129">
        <f t="shared" si="57"/>
        <v>26.520665397833689</v>
      </c>
      <c r="AF129">
        <f t="shared" si="58"/>
        <v>3.127404385331332</v>
      </c>
      <c r="AG129">
        <f t="shared" si="59"/>
        <v>15.66125112380873</v>
      </c>
      <c r="AH129">
        <v>770.63057729781212</v>
      </c>
      <c r="AI129">
        <v>749.2804727272727</v>
      </c>
      <c r="AJ129">
        <v>1.742345011119675</v>
      </c>
      <c r="AK129">
        <v>60.312584789408973</v>
      </c>
      <c r="AL129">
        <f t="shared" si="60"/>
        <v>3.1341354417598359</v>
      </c>
      <c r="AM129">
        <v>30.56897404532468</v>
      </c>
      <c r="AN129">
        <v>33.365327878787888</v>
      </c>
      <c r="AO129">
        <v>1.8706868888696321E-5</v>
      </c>
      <c r="AP129">
        <v>101.54</v>
      </c>
      <c r="AQ129">
        <v>128</v>
      </c>
      <c r="AR129">
        <v>20</v>
      </c>
      <c r="AS129">
        <f t="shared" si="61"/>
        <v>1</v>
      </c>
      <c r="AT129">
        <f t="shared" si="62"/>
        <v>0</v>
      </c>
      <c r="AU129">
        <f t="shared" si="63"/>
        <v>47731.345875711435</v>
      </c>
      <c r="AV129">
        <f t="shared" si="64"/>
        <v>1200.03</v>
      </c>
      <c r="AW129">
        <f t="shared" si="65"/>
        <v>1025.9511135934779</v>
      </c>
      <c r="AX129">
        <f t="shared" si="66"/>
        <v>0.85493788788070124</v>
      </c>
      <c r="AY129">
        <f t="shared" si="67"/>
        <v>0.18843012360975347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1676565822.0999999</v>
      </c>
      <c r="BF129">
        <v>721.75199999999984</v>
      </c>
      <c r="BG129">
        <v>748.31571428571431</v>
      </c>
      <c r="BH129">
        <v>33.362871428571431</v>
      </c>
      <c r="BI129">
        <v>30.572399999999998</v>
      </c>
      <c r="BJ129">
        <v>728.59557142857136</v>
      </c>
      <c r="BK129">
        <v>33.1387</v>
      </c>
      <c r="BL129">
        <v>650.01171428571433</v>
      </c>
      <c r="BM129">
        <v>101.1097142857143</v>
      </c>
      <c r="BN129">
        <v>9.9710414285714283E-2</v>
      </c>
      <c r="BO129">
        <v>32.242171428571432</v>
      </c>
      <c r="BP129">
        <v>32.140985714285712</v>
      </c>
      <c r="BQ129">
        <v>999.89999999999986</v>
      </c>
      <c r="BR129">
        <v>0</v>
      </c>
      <c r="BS129">
        <v>0</v>
      </c>
      <c r="BT129">
        <v>9057.8557142857153</v>
      </c>
      <c r="BU129">
        <v>0</v>
      </c>
      <c r="BV129">
        <v>1788.8371428571429</v>
      </c>
      <c r="BW129">
        <v>-26.56352857142857</v>
      </c>
      <c r="BX129">
        <v>746.66285714285709</v>
      </c>
      <c r="BY129">
        <v>771.91485714285704</v>
      </c>
      <c r="BZ129">
        <v>2.790438571428572</v>
      </c>
      <c r="CA129">
        <v>748.31571428571431</v>
      </c>
      <c r="CB129">
        <v>30.572399999999998</v>
      </c>
      <c r="CC129">
        <v>3.3733042857142861</v>
      </c>
      <c r="CD129">
        <v>3.091164285714286</v>
      </c>
      <c r="CE129">
        <v>25.99522857142858</v>
      </c>
      <c r="CF129">
        <v>24.527285714285711</v>
      </c>
      <c r="CG129">
        <v>1200.03</v>
      </c>
      <c r="CH129">
        <v>0.49998671428571428</v>
      </c>
      <c r="CI129">
        <v>0.5000135714285715</v>
      </c>
      <c r="CJ129">
        <v>0</v>
      </c>
      <c r="CK129">
        <v>912.34628571428573</v>
      </c>
      <c r="CL129">
        <v>4.9990899999999998</v>
      </c>
      <c r="CM129">
        <v>10214.485714285711</v>
      </c>
      <c r="CN129">
        <v>9558.0457142857158</v>
      </c>
      <c r="CO129">
        <v>41.811999999999998</v>
      </c>
      <c r="CP129">
        <v>43.625</v>
      </c>
      <c r="CQ129">
        <v>42.625</v>
      </c>
      <c r="CR129">
        <v>42.686999999999998</v>
      </c>
      <c r="CS129">
        <v>43.142714285714291</v>
      </c>
      <c r="CT129">
        <v>597.5</v>
      </c>
      <c r="CU129">
        <v>597.53</v>
      </c>
      <c r="CV129">
        <v>0</v>
      </c>
      <c r="CW129">
        <v>1676565835.5</v>
      </c>
      <c r="CX129">
        <v>0</v>
      </c>
      <c r="CY129">
        <v>1676559501.0999999</v>
      </c>
      <c r="CZ129" t="s">
        <v>356</v>
      </c>
      <c r="DA129">
        <v>1676559501.0999999</v>
      </c>
      <c r="DB129">
        <v>1676559496.5999999</v>
      </c>
      <c r="DC129">
        <v>9</v>
      </c>
      <c r="DD129">
        <v>-0.31900000000000001</v>
      </c>
      <c r="DE129">
        <v>0.04</v>
      </c>
      <c r="DF129">
        <v>-6.032</v>
      </c>
      <c r="DG129">
        <v>0.23799999999999999</v>
      </c>
      <c r="DH129">
        <v>416</v>
      </c>
      <c r="DI129">
        <v>31</v>
      </c>
      <c r="DJ129">
        <v>0.66</v>
      </c>
      <c r="DK129">
        <v>0.35</v>
      </c>
      <c r="DL129">
        <v>-26.352209999999999</v>
      </c>
      <c r="DM129">
        <v>-1.4047024390243721</v>
      </c>
      <c r="DN129">
        <v>0.14156462269931691</v>
      </c>
      <c r="DO129">
        <v>0</v>
      </c>
      <c r="DP129">
        <v>2.7917032499999999</v>
      </c>
      <c r="DQ129">
        <v>-1.2343452157599849E-2</v>
      </c>
      <c r="DR129">
        <v>1.6806462856591431E-3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371</v>
      </c>
      <c r="EA129">
        <v>3.2977300000000001</v>
      </c>
      <c r="EB129">
        <v>2.62554</v>
      </c>
      <c r="EC129">
        <v>0.152143</v>
      </c>
      <c r="ED129">
        <v>0.15370900000000001</v>
      </c>
      <c r="EE129">
        <v>0.13767099999999999</v>
      </c>
      <c r="EF129">
        <v>0.128527</v>
      </c>
      <c r="EG129">
        <v>25626.799999999999</v>
      </c>
      <c r="EH129">
        <v>25960.7</v>
      </c>
      <c r="EI129">
        <v>28117.9</v>
      </c>
      <c r="EJ129">
        <v>29520.6</v>
      </c>
      <c r="EK129">
        <v>33388.300000000003</v>
      </c>
      <c r="EL129">
        <v>35698</v>
      </c>
      <c r="EM129">
        <v>39710.199999999997</v>
      </c>
      <c r="EN129">
        <v>42167.6</v>
      </c>
      <c r="EO129">
        <v>2.0222500000000001</v>
      </c>
      <c r="EP129">
        <v>2.2106499999999998</v>
      </c>
      <c r="EQ129">
        <v>0.12736800000000001</v>
      </c>
      <c r="ER129">
        <v>0</v>
      </c>
      <c r="ES129">
        <v>30.086500000000001</v>
      </c>
      <c r="ET129">
        <v>999.9</v>
      </c>
      <c r="EU129">
        <v>76.5</v>
      </c>
      <c r="EV129">
        <v>32</v>
      </c>
      <c r="EW129">
        <v>36.131599999999999</v>
      </c>
      <c r="EX129">
        <v>57.210900000000002</v>
      </c>
      <c r="EY129">
        <v>-3.98638</v>
      </c>
      <c r="EZ129">
        <v>2</v>
      </c>
      <c r="FA129">
        <v>0.36840200000000001</v>
      </c>
      <c r="FB129">
        <v>-0.243058</v>
      </c>
      <c r="FC129">
        <v>20.2743</v>
      </c>
      <c r="FD129">
        <v>5.2190899999999996</v>
      </c>
      <c r="FE129">
        <v>12.0068</v>
      </c>
      <c r="FF129">
        <v>4.9870999999999999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1.86581</v>
      </c>
      <c r="FM129">
        <v>1.8621799999999999</v>
      </c>
      <c r="FN129">
        <v>1.8641700000000001</v>
      </c>
      <c r="FO129">
        <v>1.8602700000000001</v>
      </c>
      <c r="FP129">
        <v>1.86097</v>
      </c>
      <c r="FQ129">
        <v>1.8601700000000001</v>
      </c>
      <c r="FR129">
        <v>1.86188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-6.851</v>
      </c>
      <c r="GH129">
        <v>0.22420000000000001</v>
      </c>
      <c r="GI129">
        <v>-4.3390407852367989</v>
      </c>
      <c r="GJ129">
        <v>-4.8024823865547416E-3</v>
      </c>
      <c r="GK129">
        <v>2.2541114550050859E-6</v>
      </c>
      <c r="GL129">
        <v>-5.2254267566753844E-10</v>
      </c>
      <c r="GM129">
        <v>0.224158448447625</v>
      </c>
      <c r="GN129">
        <v>0</v>
      </c>
      <c r="GO129">
        <v>0</v>
      </c>
      <c r="GP129">
        <v>0</v>
      </c>
      <c r="GQ129">
        <v>6</v>
      </c>
      <c r="GR129">
        <v>2068</v>
      </c>
      <c r="GS129">
        <v>3</v>
      </c>
      <c r="GT129">
        <v>31</v>
      </c>
      <c r="GU129">
        <v>105.4</v>
      </c>
      <c r="GV129">
        <v>105.5</v>
      </c>
      <c r="GW129">
        <v>2.2021500000000001</v>
      </c>
      <c r="GX129">
        <v>2.5329600000000001</v>
      </c>
      <c r="GY129">
        <v>2.04834</v>
      </c>
      <c r="GZ129">
        <v>2.6281699999999999</v>
      </c>
      <c r="HA129">
        <v>2.1972700000000001</v>
      </c>
      <c r="HB129">
        <v>2.3010299999999999</v>
      </c>
      <c r="HC129">
        <v>37.289900000000003</v>
      </c>
      <c r="HD129">
        <v>14.438499999999999</v>
      </c>
      <c r="HE129">
        <v>18</v>
      </c>
      <c r="HF129">
        <v>541.64400000000001</v>
      </c>
      <c r="HG129">
        <v>759.74300000000005</v>
      </c>
      <c r="HH129">
        <v>31.000900000000001</v>
      </c>
      <c r="HI129">
        <v>32.107799999999997</v>
      </c>
      <c r="HJ129">
        <v>30</v>
      </c>
      <c r="HK129">
        <v>32.0321</v>
      </c>
      <c r="HL129">
        <v>32.033499999999997</v>
      </c>
      <c r="HM129">
        <v>44.07</v>
      </c>
      <c r="HN129">
        <v>19.796700000000001</v>
      </c>
      <c r="HO129">
        <v>100</v>
      </c>
      <c r="HP129">
        <v>31</v>
      </c>
      <c r="HQ129">
        <v>762.66</v>
      </c>
      <c r="HR129">
        <v>30.4985</v>
      </c>
      <c r="HS129">
        <v>99.109800000000007</v>
      </c>
      <c r="HT129">
        <v>97.809399999999997</v>
      </c>
    </row>
    <row r="130" spans="1:228" x14ac:dyDescent="0.2">
      <c r="A130">
        <v>115</v>
      </c>
      <c r="B130">
        <v>1676565828.0999999</v>
      </c>
      <c r="C130">
        <v>455.59999990463263</v>
      </c>
      <c r="D130" t="s">
        <v>588</v>
      </c>
      <c r="E130" t="s">
        <v>589</v>
      </c>
      <c r="F130">
        <v>4</v>
      </c>
      <c r="G130">
        <v>1676565825.7874999</v>
      </c>
      <c r="H130">
        <f t="shared" si="34"/>
        <v>3.1340830484326851E-3</v>
      </c>
      <c r="I130">
        <f t="shared" si="35"/>
        <v>3.1340830484326849</v>
      </c>
      <c r="J130">
        <f t="shared" si="36"/>
        <v>15.783558989540699</v>
      </c>
      <c r="K130">
        <f t="shared" si="37"/>
        <v>727.97162500000002</v>
      </c>
      <c r="L130">
        <f t="shared" si="38"/>
        <v>593.4535002066018</v>
      </c>
      <c r="M130">
        <f t="shared" si="39"/>
        <v>60.063589188645778</v>
      </c>
      <c r="N130">
        <f t="shared" si="40"/>
        <v>73.678204964279175</v>
      </c>
      <c r="O130">
        <f t="shared" si="41"/>
        <v>0.22037901323968326</v>
      </c>
      <c r="P130">
        <f t="shared" si="42"/>
        <v>2.7696090668969711</v>
      </c>
      <c r="Q130">
        <f t="shared" si="43"/>
        <v>0.21107992759818708</v>
      </c>
      <c r="R130">
        <f t="shared" si="44"/>
        <v>0.13272774252022942</v>
      </c>
      <c r="S130">
        <f t="shared" si="45"/>
        <v>226.11295224497903</v>
      </c>
      <c r="T130">
        <f t="shared" si="46"/>
        <v>32.796866970728679</v>
      </c>
      <c r="U130">
        <f t="shared" si="47"/>
        <v>32.1638375</v>
      </c>
      <c r="V130">
        <f t="shared" si="48"/>
        <v>4.8195431304851786</v>
      </c>
      <c r="W130">
        <f t="shared" si="49"/>
        <v>69.73062244746599</v>
      </c>
      <c r="X130">
        <f t="shared" si="50"/>
        <v>3.3776435422233564</v>
      </c>
      <c r="Y130">
        <f t="shared" si="51"/>
        <v>4.8438453919840212</v>
      </c>
      <c r="Z130">
        <f t="shared" si="52"/>
        <v>1.4418995882618222</v>
      </c>
      <c r="AA130">
        <f t="shared" si="53"/>
        <v>-138.21306243588143</v>
      </c>
      <c r="AB130">
        <f t="shared" si="54"/>
        <v>13.289049597294703</v>
      </c>
      <c r="AC130">
        <f t="shared" si="55"/>
        <v>1.0903749028301368</v>
      </c>
      <c r="AD130">
        <f t="shared" si="56"/>
        <v>102.27931430922246</v>
      </c>
      <c r="AE130">
        <f t="shared" si="57"/>
        <v>26.565346546779303</v>
      </c>
      <c r="AF130">
        <f t="shared" si="58"/>
        <v>3.1263719280322024</v>
      </c>
      <c r="AG130">
        <f t="shared" si="59"/>
        <v>15.783558989540699</v>
      </c>
      <c r="AH130">
        <v>777.70533494426252</v>
      </c>
      <c r="AI130">
        <v>756.24901212121176</v>
      </c>
      <c r="AJ130">
        <v>1.739601146918196</v>
      </c>
      <c r="AK130">
        <v>60.312584789408973</v>
      </c>
      <c r="AL130">
        <f t="shared" si="60"/>
        <v>3.1340830484326849</v>
      </c>
      <c r="AM130">
        <v>30.581147005714289</v>
      </c>
      <c r="AN130">
        <v>33.377393939393933</v>
      </c>
      <c r="AO130">
        <v>2.118501268841561E-5</v>
      </c>
      <c r="AP130">
        <v>101.54</v>
      </c>
      <c r="AQ130">
        <v>127</v>
      </c>
      <c r="AR130">
        <v>20</v>
      </c>
      <c r="AS130">
        <f t="shared" si="61"/>
        <v>1</v>
      </c>
      <c r="AT130">
        <f t="shared" si="62"/>
        <v>0</v>
      </c>
      <c r="AU130">
        <f t="shared" si="63"/>
        <v>47506.93652613015</v>
      </c>
      <c r="AV130">
        <f t="shared" si="64"/>
        <v>1199.9775</v>
      </c>
      <c r="AW130">
        <f t="shared" si="65"/>
        <v>1025.9067700751186</v>
      </c>
      <c r="AX130">
        <f t="shared" si="66"/>
        <v>0.85493833848977885</v>
      </c>
      <c r="AY130">
        <f t="shared" si="67"/>
        <v>0.1884309932852733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1676565825.7874999</v>
      </c>
      <c r="BF130">
        <v>727.97162500000002</v>
      </c>
      <c r="BG130">
        <v>754.59375</v>
      </c>
      <c r="BH130">
        <v>33.3725375</v>
      </c>
      <c r="BI130">
        <v>30.583024999999999</v>
      </c>
      <c r="BJ130">
        <v>734.82937500000003</v>
      </c>
      <c r="BK130">
        <v>33.148350000000001</v>
      </c>
      <c r="BL130">
        <v>650.01400000000001</v>
      </c>
      <c r="BM130">
        <v>101.11024999999999</v>
      </c>
      <c r="BN130">
        <v>0.1000203375</v>
      </c>
      <c r="BO130">
        <v>32.252837499999998</v>
      </c>
      <c r="BP130">
        <v>32.1638375</v>
      </c>
      <c r="BQ130">
        <v>999.9</v>
      </c>
      <c r="BR130">
        <v>0</v>
      </c>
      <c r="BS130">
        <v>0</v>
      </c>
      <c r="BT130">
        <v>9014.84375</v>
      </c>
      <c r="BU130">
        <v>0</v>
      </c>
      <c r="BV130">
        <v>1760.77125</v>
      </c>
      <c r="BW130">
        <v>-26.622262500000001</v>
      </c>
      <c r="BX130">
        <v>753.10437500000012</v>
      </c>
      <c r="BY130">
        <v>778.39962500000001</v>
      </c>
      <c r="BZ130">
        <v>2.7894862499999999</v>
      </c>
      <c r="CA130">
        <v>754.59375</v>
      </c>
      <c r="CB130">
        <v>30.583024999999999</v>
      </c>
      <c r="CC130">
        <v>3.3742974999999999</v>
      </c>
      <c r="CD130">
        <v>3.0922524999999998</v>
      </c>
      <c r="CE130">
        <v>26.000187499999999</v>
      </c>
      <c r="CF130">
        <v>24.5331875</v>
      </c>
      <c r="CG130">
        <v>1199.9775</v>
      </c>
      <c r="CH130">
        <v>0.49997312500000002</v>
      </c>
      <c r="CI130">
        <v>0.50002725000000003</v>
      </c>
      <c r="CJ130">
        <v>0</v>
      </c>
      <c r="CK130">
        <v>912.70437500000003</v>
      </c>
      <c r="CL130">
        <v>4.9990899999999998</v>
      </c>
      <c r="CM130">
        <v>10226.9125</v>
      </c>
      <c r="CN130">
        <v>9557.5887500000008</v>
      </c>
      <c r="CO130">
        <v>41.827749999999988</v>
      </c>
      <c r="CP130">
        <v>43.640500000000003</v>
      </c>
      <c r="CQ130">
        <v>42.625</v>
      </c>
      <c r="CR130">
        <v>42.694875000000003</v>
      </c>
      <c r="CS130">
        <v>43.186999999999998</v>
      </c>
      <c r="CT130">
        <v>597.45749999999998</v>
      </c>
      <c r="CU130">
        <v>597.52374999999995</v>
      </c>
      <c r="CV130">
        <v>0</v>
      </c>
      <c r="CW130">
        <v>1676565839.7</v>
      </c>
      <c r="CX130">
        <v>0</v>
      </c>
      <c r="CY130">
        <v>1676559501.0999999</v>
      </c>
      <c r="CZ130" t="s">
        <v>356</v>
      </c>
      <c r="DA130">
        <v>1676559501.0999999</v>
      </c>
      <c r="DB130">
        <v>1676559496.5999999</v>
      </c>
      <c r="DC130">
        <v>9</v>
      </c>
      <c r="DD130">
        <v>-0.31900000000000001</v>
      </c>
      <c r="DE130">
        <v>0.04</v>
      </c>
      <c r="DF130">
        <v>-6.032</v>
      </c>
      <c r="DG130">
        <v>0.23799999999999999</v>
      </c>
      <c r="DH130">
        <v>416</v>
      </c>
      <c r="DI130">
        <v>31</v>
      </c>
      <c r="DJ130">
        <v>0.66</v>
      </c>
      <c r="DK130">
        <v>0.35</v>
      </c>
      <c r="DL130">
        <v>-26.439689999999999</v>
      </c>
      <c r="DM130">
        <v>-1.458855534709169</v>
      </c>
      <c r="DN130">
        <v>0.1459231403856153</v>
      </c>
      <c r="DO130">
        <v>0</v>
      </c>
      <c r="DP130">
        <v>2.7908219999999999</v>
      </c>
      <c r="DQ130">
        <v>-1.1145816135089489E-2</v>
      </c>
      <c r="DR130">
        <v>1.6132454865890259E-3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371</v>
      </c>
      <c r="EA130">
        <v>3.2974999999999999</v>
      </c>
      <c r="EB130">
        <v>2.6252200000000001</v>
      </c>
      <c r="EC130">
        <v>0.153088</v>
      </c>
      <c r="ED130">
        <v>0.15462799999999999</v>
      </c>
      <c r="EE130">
        <v>0.13770199999999999</v>
      </c>
      <c r="EF130">
        <v>0.128553</v>
      </c>
      <c r="EG130">
        <v>25597.9</v>
      </c>
      <c r="EH130">
        <v>25932.2</v>
      </c>
      <c r="EI130">
        <v>28117.7</v>
      </c>
      <c r="EJ130">
        <v>29520.3</v>
      </c>
      <c r="EK130">
        <v>33386.699999999997</v>
      </c>
      <c r="EL130">
        <v>35696.9</v>
      </c>
      <c r="EM130">
        <v>39709.699999999997</v>
      </c>
      <c r="EN130">
        <v>42167.5</v>
      </c>
      <c r="EO130">
        <v>2.0221800000000001</v>
      </c>
      <c r="EP130">
        <v>2.21095</v>
      </c>
      <c r="EQ130">
        <v>0.127498</v>
      </c>
      <c r="ER130">
        <v>0</v>
      </c>
      <c r="ES130">
        <v>30.098400000000002</v>
      </c>
      <c r="ET130">
        <v>999.9</v>
      </c>
      <c r="EU130">
        <v>76.5</v>
      </c>
      <c r="EV130">
        <v>32</v>
      </c>
      <c r="EW130">
        <v>36.126899999999999</v>
      </c>
      <c r="EX130">
        <v>57.270899999999997</v>
      </c>
      <c r="EY130">
        <v>-3.8341400000000001</v>
      </c>
      <c r="EZ130">
        <v>2</v>
      </c>
      <c r="FA130">
        <v>0.36846000000000001</v>
      </c>
      <c r="FB130">
        <v>-0.23979600000000001</v>
      </c>
      <c r="FC130">
        <v>20.273900000000001</v>
      </c>
      <c r="FD130">
        <v>5.2157900000000001</v>
      </c>
      <c r="FE130">
        <v>12.0068</v>
      </c>
      <c r="FF130">
        <v>4.9859999999999998</v>
      </c>
      <c r="FG130">
        <v>3.2840799999999999</v>
      </c>
      <c r="FH130">
        <v>9999</v>
      </c>
      <c r="FI130">
        <v>9999</v>
      </c>
      <c r="FJ130">
        <v>9999</v>
      </c>
      <c r="FK130">
        <v>999.9</v>
      </c>
      <c r="FL130">
        <v>1.86578</v>
      </c>
      <c r="FM130">
        <v>1.8621799999999999</v>
      </c>
      <c r="FN130">
        <v>1.8641700000000001</v>
      </c>
      <c r="FO130">
        <v>1.8602700000000001</v>
      </c>
      <c r="FP130">
        <v>1.8609599999999999</v>
      </c>
      <c r="FQ130">
        <v>1.8601700000000001</v>
      </c>
      <c r="FR130">
        <v>1.86188</v>
      </c>
      <c r="FS130">
        <v>1.8584700000000001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-6.867</v>
      </c>
      <c r="GH130">
        <v>0.22409999999999999</v>
      </c>
      <c r="GI130">
        <v>-4.3390407852367989</v>
      </c>
      <c r="GJ130">
        <v>-4.8024823865547416E-3</v>
      </c>
      <c r="GK130">
        <v>2.2541114550050859E-6</v>
      </c>
      <c r="GL130">
        <v>-5.2254267566753844E-10</v>
      </c>
      <c r="GM130">
        <v>0.224158448447625</v>
      </c>
      <c r="GN130">
        <v>0</v>
      </c>
      <c r="GO130">
        <v>0</v>
      </c>
      <c r="GP130">
        <v>0</v>
      </c>
      <c r="GQ130">
        <v>6</v>
      </c>
      <c r="GR130">
        <v>2068</v>
      </c>
      <c r="GS130">
        <v>3</v>
      </c>
      <c r="GT130">
        <v>31</v>
      </c>
      <c r="GU130">
        <v>105.5</v>
      </c>
      <c r="GV130">
        <v>105.5</v>
      </c>
      <c r="GW130">
        <v>2.2180200000000001</v>
      </c>
      <c r="GX130">
        <v>2.5280800000000001</v>
      </c>
      <c r="GY130">
        <v>2.04834</v>
      </c>
      <c r="GZ130">
        <v>2.6269499999999999</v>
      </c>
      <c r="HA130">
        <v>2.1972700000000001</v>
      </c>
      <c r="HB130">
        <v>2.2631800000000002</v>
      </c>
      <c r="HC130">
        <v>37.289900000000003</v>
      </c>
      <c r="HD130">
        <v>14.438499999999999</v>
      </c>
      <c r="HE130">
        <v>18</v>
      </c>
      <c r="HF130">
        <v>541.60199999999998</v>
      </c>
      <c r="HG130">
        <v>760.06399999999996</v>
      </c>
      <c r="HH130">
        <v>31.000900000000001</v>
      </c>
      <c r="HI130">
        <v>32.108899999999998</v>
      </c>
      <c r="HJ130">
        <v>30.0001</v>
      </c>
      <c r="HK130">
        <v>32.033200000000001</v>
      </c>
      <c r="HL130">
        <v>32.035899999999998</v>
      </c>
      <c r="HM130">
        <v>44.386899999999997</v>
      </c>
      <c r="HN130">
        <v>19.796700000000001</v>
      </c>
      <c r="HO130">
        <v>100</v>
      </c>
      <c r="HP130">
        <v>31</v>
      </c>
      <c r="HQ130">
        <v>769.35299999999995</v>
      </c>
      <c r="HR130">
        <v>30.577500000000001</v>
      </c>
      <c r="HS130">
        <v>99.108699999999999</v>
      </c>
      <c r="HT130">
        <v>97.808899999999994</v>
      </c>
    </row>
    <row r="131" spans="1:228" x14ac:dyDescent="0.2">
      <c r="A131">
        <v>116</v>
      </c>
      <c r="B131">
        <v>1676565832.0999999</v>
      </c>
      <c r="C131">
        <v>459.59999990463263</v>
      </c>
      <c r="D131" t="s">
        <v>590</v>
      </c>
      <c r="E131" t="s">
        <v>591</v>
      </c>
      <c r="F131">
        <v>4</v>
      </c>
      <c r="G131">
        <v>1676565830.0999999</v>
      </c>
      <c r="H131">
        <f t="shared" si="34"/>
        <v>3.1390204657955546E-3</v>
      </c>
      <c r="I131">
        <f t="shared" si="35"/>
        <v>3.1390204657955545</v>
      </c>
      <c r="J131">
        <f t="shared" si="36"/>
        <v>15.932505194580227</v>
      </c>
      <c r="K131">
        <f t="shared" si="37"/>
        <v>735.11299999999994</v>
      </c>
      <c r="L131">
        <f t="shared" si="38"/>
        <v>599.39217582665333</v>
      </c>
      <c r="M131">
        <f t="shared" si="39"/>
        <v>60.665949795660069</v>
      </c>
      <c r="N131">
        <f t="shared" si="40"/>
        <v>74.402586738193421</v>
      </c>
      <c r="O131">
        <f t="shared" si="41"/>
        <v>0.22054539259347278</v>
      </c>
      <c r="P131">
        <f t="shared" si="42"/>
        <v>2.7696078146127054</v>
      </c>
      <c r="Q131">
        <f t="shared" si="43"/>
        <v>0.21123257555292277</v>
      </c>
      <c r="R131">
        <f t="shared" si="44"/>
        <v>0.13282430926642888</v>
      </c>
      <c r="S131">
        <f t="shared" si="45"/>
        <v>226.1178831474036</v>
      </c>
      <c r="T131">
        <f t="shared" si="46"/>
        <v>32.806565264082863</v>
      </c>
      <c r="U131">
        <f t="shared" si="47"/>
        <v>32.173214285714288</v>
      </c>
      <c r="V131">
        <f t="shared" si="48"/>
        <v>4.8220985352900962</v>
      </c>
      <c r="W131">
        <f t="shared" si="49"/>
        <v>69.714541187318545</v>
      </c>
      <c r="X131">
        <f t="shared" si="50"/>
        <v>3.3789674757430679</v>
      </c>
      <c r="Y131">
        <f t="shared" si="51"/>
        <v>4.8468618141859343</v>
      </c>
      <c r="Z131">
        <f t="shared" si="52"/>
        <v>1.4431310595470284</v>
      </c>
      <c r="AA131">
        <f t="shared" si="53"/>
        <v>-138.43080254158397</v>
      </c>
      <c r="AB131">
        <f t="shared" si="54"/>
        <v>13.534346961447799</v>
      </c>
      <c r="AC131">
        <f t="shared" si="55"/>
        <v>1.1106135317939558</v>
      </c>
      <c r="AD131">
        <f t="shared" si="56"/>
        <v>102.33204109906137</v>
      </c>
      <c r="AE131">
        <f t="shared" si="57"/>
        <v>26.564338264646189</v>
      </c>
      <c r="AF131">
        <f t="shared" si="58"/>
        <v>3.130193954558298</v>
      </c>
      <c r="AG131">
        <f t="shared" si="59"/>
        <v>15.932505194580227</v>
      </c>
      <c r="AH131">
        <v>784.54822522496738</v>
      </c>
      <c r="AI131">
        <v>763.06881818181807</v>
      </c>
      <c r="AJ131">
        <v>1.7070091405341781</v>
      </c>
      <c r="AK131">
        <v>60.312584789408973</v>
      </c>
      <c r="AL131">
        <f t="shared" si="60"/>
        <v>3.1390204657955545</v>
      </c>
      <c r="AM131">
        <v>30.589737115844159</v>
      </c>
      <c r="AN131">
        <v>33.390576363636363</v>
      </c>
      <c r="AO131">
        <v>1.9334570191666091E-5</v>
      </c>
      <c r="AP131">
        <v>101.54</v>
      </c>
      <c r="AQ131">
        <v>127</v>
      </c>
      <c r="AR131">
        <v>20</v>
      </c>
      <c r="AS131">
        <f t="shared" si="61"/>
        <v>1</v>
      </c>
      <c r="AT131">
        <f t="shared" si="62"/>
        <v>0</v>
      </c>
      <c r="AU131">
        <f t="shared" si="63"/>
        <v>47505.20298104985</v>
      </c>
      <c r="AV131">
        <f t="shared" si="64"/>
        <v>1200.002857142857</v>
      </c>
      <c r="AW131">
        <f t="shared" si="65"/>
        <v>1025.9285280556494</v>
      </c>
      <c r="AX131">
        <f t="shared" si="66"/>
        <v>0.85493840447874481</v>
      </c>
      <c r="AY131">
        <f t="shared" si="67"/>
        <v>0.18843112064397768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1676565830.0999999</v>
      </c>
      <c r="BF131">
        <v>735.11299999999994</v>
      </c>
      <c r="BG131">
        <v>761.75942857142854</v>
      </c>
      <c r="BH131">
        <v>33.384900000000002</v>
      </c>
      <c r="BI131">
        <v>30.591799999999999</v>
      </c>
      <c r="BJ131">
        <v>741.98785714285725</v>
      </c>
      <c r="BK131">
        <v>33.160714285714278</v>
      </c>
      <c r="BL131">
        <v>649.96442857142847</v>
      </c>
      <c r="BM131">
        <v>101.11242857142859</v>
      </c>
      <c r="BN131">
        <v>0.1000200428571429</v>
      </c>
      <c r="BO131">
        <v>32.263857142857141</v>
      </c>
      <c r="BP131">
        <v>32.173214285714288</v>
      </c>
      <c r="BQ131">
        <v>999.89999999999986</v>
      </c>
      <c r="BR131">
        <v>0</v>
      </c>
      <c r="BS131">
        <v>0</v>
      </c>
      <c r="BT131">
        <v>9014.6428571428569</v>
      </c>
      <c r="BU131">
        <v>0</v>
      </c>
      <c r="BV131">
        <v>1781.214285714286</v>
      </c>
      <c r="BW131">
        <v>-26.64667142857143</v>
      </c>
      <c r="BX131">
        <v>760.50228571428568</v>
      </c>
      <c r="BY131">
        <v>785.79871428571437</v>
      </c>
      <c r="BZ131">
        <v>2.793081428571428</v>
      </c>
      <c r="CA131">
        <v>761.75942857142854</v>
      </c>
      <c r="CB131">
        <v>30.591799999999999</v>
      </c>
      <c r="CC131">
        <v>3.3756185714285709</v>
      </c>
      <c r="CD131">
        <v>3.0932014285714291</v>
      </c>
      <c r="CE131">
        <v>26.006814285714292</v>
      </c>
      <c r="CF131">
        <v>24.5383</v>
      </c>
      <c r="CG131">
        <v>1200.002857142857</v>
      </c>
      <c r="CH131">
        <v>0.49997085714285711</v>
      </c>
      <c r="CI131">
        <v>0.50002957142857141</v>
      </c>
      <c r="CJ131">
        <v>0</v>
      </c>
      <c r="CK131">
        <v>912.59757142857143</v>
      </c>
      <c r="CL131">
        <v>4.9990899999999998</v>
      </c>
      <c r="CM131">
        <v>10222.71428571429</v>
      </c>
      <c r="CN131">
        <v>9557.767142857143</v>
      </c>
      <c r="CO131">
        <v>41.839000000000013</v>
      </c>
      <c r="CP131">
        <v>43.686999999999998</v>
      </c>
      <c r="CQ131">
        <v>42.625</v>
      </c>
      <c r="CR131">
        <v>42.686999999999998</v>
      </c>
      <c r="CS131">
        <v>43.186999999999998</v>
      </c>
      <c r="CT131">
        <v>597.46714285714279</v>
      </c>
      <c r="CU131">
        <v>597.53857142857134</v>
      </c>
      <c r="CV131">
        <v>0</v>
      </c>
      <c r="CW131">
        <v>1676565843.9000001</v>
      </c>
      <c r="CX131">
        <v>0</v>
      </c>
      <c r="CY131">
        <v>1676559501.0999999</v>
      </c>
      <c r="CZ131" t="s">
        <v>356</v>
      </c>
      <c r="DA131">
        <v>1676559501.0999999</v>
      </c>
      <c r="DB131">
        <v>1676559496.5999999</v>
      </c>
      <c r="DC131">
        <v>9</v>
      </c>
      <c r="DD131">
        <v>-0.31900000000000001</v>
      </c>
      <c r="DE131">
        <v>0.04</v>
      </c>
      <c r="DF131">
        <v>-6.032</v>
      </c>
      <c r="DG131">
        <v>0.23799999999999999</v>
      </c>
      <c r="DH131">
        <v>416</v>
      </c>
      <c r="DI131">
        <v>31</v>
      </c>
      <c r="DJ131">
        <v>0.66</v>
      </c>
      <c r="DK131">
        <v>0.35</v>
      </c>
      <c r="DL131">
        <v>-26.517859999999999</v>
      </c>
      <c r="DM131">
        <v>-1.160780487804864</v>
      </c>
      <c r="DN131">
        <v>0.1188614588502093</v>
      </c>
      <c r="DO131">
        <v>0</v>
      </c>
      <c r="DP131">
        <v>2.7906202499999999</v>
      </c>
      <c r="DQ131">
        <v>4.6339587241893184E-3</v>
      </c>
      <c r="DR131">
        <v>1.467031846109705E-3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371</v>
      </c>
      <c r="EA131">
        <v>3.2978900000000002</v>
      </c>
      <c r="EB131">
        <v>2.6255899999999999</v>
      </c>
      <c r="EC131">
        <v>0.15401100000000001</v>
      </c>
      <c r="ED131">
        <v>0.15554599999999999</v>
      </c>
      <c r="EE131">
        <v>0.137742</v>
      </c>
      <c r="EF131">
        <v>0.128579</v>
      </c>
      <c r="EG131">
        <v>25570</v>
      </c>
      <c r="EH131">
        <v>25904</v>
      </c>
      <c r="EI131">
        <v>28117.599999999999</v>
      </c>
      <c r="EJ131">
        <v>29520.400000000001</v>
      </c>
      <c r="EK131">
        <v>33385.5</v>
      </c>
      <c r="EL131">
        <v>35695.599999999999</v>
      </c>
      <c r="EM131">
        <v>39710.1</v>
      </c>
      <c r="EN131">
        <v>42167.199999999997</v>
      </c>
      <c r="EO131">
        <v>2.02257</v>
      </c>
      <c r="EP131">
        <v>2.21082</v>
      </c>
      <c r="EQ131">
        <v>0.12718099999999999</v>
      </c>
      <c r="ER131">
        <v>0</v>
      </c>
      <c r="ES131">
        <v>30.1129</v>
      </c>
      <c r="ET131">
        <v>999.9</v>
      </c>
      <c r="EU131">
        <v>76.5</v>
      </c>
      <c r="EV131">
        <v>32</v>
      </c>
      <c r="EW131">
        <v>36.128500000000003</v>
      </c>
      <c r="EX131">
        <v>56.880899999999997</v>
      </c>
      <c r="EY131">
        <v>-3.9703499999999998</v>
      </c>
      <c r="EZ131">
        <v>2</v>
      </c>
      <c r="FA131">
        <v>0.36850100000000002</v>
      </c>
      <c r="FB131">
        <v>-0.23663400000000001</v>
      </c>
      <c r="FC131">
        <v>20.2743</v>
      </c>
      <c r="FD131">
        <v>5.21699</v>
      </c>
      <c r="FE131">
        <v>12.007400000000001</v>
      </c>
      <c r="FF131">
        <v>4.9866000000000001</v>
      </c>
      <c r="FG131">
        <v>3.2844799999999998</v>
      </c>
      <c r="FH131">
        <v>9999</v>
      </c>
      <c r="FI131">
        <v>9999</v>
      </c>
      <c r="FJ131">
        <v>9999</v>
      </c>
      <c r="FK131">
        <v>999.9</v>
      </c>
      <c r="FL131">
        <v>1.8657699999999999</v>
      </c>
      <c r="FM131">
        <v>1.8621799999999999</v>
      </c>
      <c r="FN131">
        <v>1.8641700000000001</v>
      </c>
      <c r="FO131">
        <v>1.86026</v>
      </c>
      <c r="FP131">
        <v>1.8609599999999999</v>
      </c>
      <c r="FQ131">
        <v>1.8602000000000001</v>
      </c>
      <c r="FR131">
        <v>1.86188</v>
      </c>
      <c r="FS131">
        <v>1.8584700000000001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-6.8819999999999997</v>
      </c>
      <c r="GH131">
        <v>0.22420000000000001</v>
      </c>
      <c r="GI131">
        <v>-4.3390407852367989</v>
      </c>
      <c r="GJ131">
        <v>-4.8024823865547416E-3</v>
      </c>
      <c r="GK131">
        <v>2.2541114550050859E-6</v>
      </c>
      <c r="GL131">
        <v>-5.2254267566753844E-10</v>
      </c>
      <c r="GM131">
        <v>0.224158448447625</v>
      </c>
      <c r="GN131">
        <v>0</v>
      </c>
      <c r="GO131">
        <v>0</v>
      </c>
      <c r="GP131">
        <v>0</v>
      </c>
      <c r="GQ131">
        <v>6</v>
      </c>
      <c r="GR131">
        <v>2068</v>
      </c>
      <c r="GS131">
        <v>3</v>
      </c>
      <c r="GT131">
        <v>31</v>
      </c>
      <c r="GU131">
        <v>105.5</v>
      </c>
      <c r="GV131">
        <v>105.6</v>
      </c>
      <c r="GW131">
        <v>2.2338900000000002</v>
      </c>
      <c r="GX131">
        <v>2.52197</v>
      </c>
      <c r="GY131">
        <v>2.04834</v>
      </c>
      <c r="GZ131">
        <v>2.6281699999999999</v>
      </c>
      <c r="HA131">
        <v>2.1972700000000001</v>
      </c>
      <c r="HB131">
        <v>2.3107899999999999</v>
      </c>
      <c r="HC131">
        <v>37.289900000000003</v>
      </c>
      <c r="HD131">
        <v>14.4648</v>
      </c>
      <c r="HE131">
        <v>18</v>
      </c>
      <c r="HF131">
        <v>541.88900000000001</v>
      </c>
      <c r="HG131">
        <v>759.952</v>
      </c>
      <c r="HH131">
        <v>31.000900000000001</v>
      </c>
      <c r="HI131">
        <v>32.110700000000001</v>
      </c>
      <c r="HJ131">
        <v>30.0002</v>
      </c>
      <c r="HK131">
        <v>32.034999999999997</v>
      </c>
      <c r="HL131">
        <v>32.0366</v>
      </c>
      <c r="HM131">
        <v>44.705100000000002</v>
      </c>
      <c r="HN131">
        <v>19.796700000000001</v>
      </c>
      <c r="HO131">
        <v>100</v>
      </c>
      <c r="HP131">
        <v>31</v>
      </c>
      <c r="HQ131">
        <v>776.05700000000002</v>
      </c>
      <c r="HR131">
        <v>30.598700000000001</v>
      </c>
      <c r="HS131">
        <v>99.109099999999998</v>
      </c>
      <c r="HT131">
        <v>97.808499999999995</v>
      </c>
    </row>
    <row r="132" spans="1:228" x14ac:dyDescent="0.2">
      <c r="A132">
        <v>117</v>
      </c>
      <c r="B132">
        <v>1676565836.0999999</v>
      </c>
      <c r="C132">
        <v>463.59999990463263</v>
      </c>
      <c r="D132" t="s">
        <v>592</v>
      </c>
      <c r="E132" t="s">
        <v>593</v>
      </c>
      <c r="F132">
        <v>4</v>
      </c>
      <c r="G132">
        <v>1676565833.7874999</v>
      </c>
      <c r="H132">
        <f t="shared" si="34"/>
        <v>3.1474196831184913E-3</v>
      </c>
      <c r="I132">
        <f t="shared" si="35"/>
        <v>3.1474196831184913</v>
      </c>
      <c r="J132">
        <f t="shared" si="36"/>
        <v>15.941625601471561</v>
      </c>
      <c r="K132">
        <f t="shared" si="37"/>
        <v>741.19262500000002</v>
      </c>
      <c r="L132">
        <f t="shared" si="38"/>
        <v>605.38997259395296</v>
      </c>
      <c r="M132">
        <f t="shared" si="39"/>
        <v>61.273892474380411</v>
      </c>
      <c r="N132">
        <f t="shared" si="40"/>
        <v>75.019011320022329</v>
      </c>
      <c r="O132">
        <f t="shared" si="41"/>
        <v>0.22082972033397585</v>
      </c>
      <c r="P132">
        <f t="shared" si="42"/>
        <v>2.7715202791475329</v>
      </c>
      <c r="Q132">
        <f t="shared" si="43"/>
        <v>0.21149957182294979</v>
      </c>
      <c r="R132">
        <f t="shared" si="44"/>
        <v>0.13299265933169174</v>
      </c>
      <c r="S132">
        <f t="shared" si="45"/>
        <v>226.11128169713476</v>
      </c>
      <c r="T132">
        <f t="shared" si="46"/>
        <v>32.818074449437972</v>
      </c>
      <c r="U132">
        <f t="shared" si="47"/>
        <v>32.185825000000001</v>
      </c>
      <c r="V132">
        <f t="shared" si="48"/>
        <v>4.8255371248595287</v>
      </c>
      <c r="W132">
        <f t="shared" si="49"/>
        <v>69.687904926977808</v>
      </c>
      <c r="X132">
        <f t="shared" si="50"/>
        <v>3.3803855281829294</v>
      </c>
      <c r="Y132">
        <f t="shared" si="51"/>
        <v>4.8507492537263861</v>
      </c>
      <c r="Z132">
        <f t="shared" si="52"/>
        <v>1.4451515966765993</v>
      </c>
      <c r="AA132">
        <f t="shared" si="53"/>
        <v>-138.80120802552545</v>
      </c>
      <c r="AB132">
        <f t="shared" si="54"/>
        <v>13.780093613914948</v>
      </c>
      <c r="AC132">
        <f t="shared" si="55"/>
        <v>1.1301478034632566</v>
      </c>
      <c r="AD132">
        <f t="shared" si="56"/>
        <v>102.22031508898749</v>
      </c>
      <c r="AE132">
        <f t="shared" si="57"/>
        <v>26.688010997583063</v>
      </c>
      <c r="AF132">
        <f t="shared" si="58"/>
        <v>3.1373937464417381</v>
      </c>
      <c r="AG132">
        <f t="shared" si="59"/>
        <v>15.941625601471561</v>
      </c>
      <c r="AH132">
        <v>791.53747618590523</v>
      </c>
      <c r="AI132">
        <v>769.95724242424205</v>
      </c>
      <c r="AJ132">
        <v>1.732642987610739</v>
      </c>
      <c r="AK132">
        <v>60.312584789408973</v>
      </c>
      <c r="AL132">
        <f t="shared" si="60"/>
        <v>3.1474196831184913</v>
      </c>
      <c r="AM132">
        <v>30.59776752813854</v>
      </c>
      <c r="AN132">
        <v>33.405687272727263</v>
      </c>
      <c r="AO132">
        <v>2.6806124524232089E-5</v>
      </c>
      <c r="AP132">
        <v>101.54</v>
      </c>
      <c r="AQ132">
        <v>127</v>
      </c>
      <c r="AR132">
        <v>20</v>
      </c>
      <c r="AS132">
        <f t="shared" si="61"/>
        <v>1</v>
      </c>
      <c r="AT132">
        <f t="shared" si="62"/>
        <v>0</v>
      </c>
      <c r="AU132">
        <f t="shared" si="63"/>
        <v>47555.766930930804</v>
      </c>
      <c r="AV132">
        <f t="shared" si="64"/>
        <v>1199.9625000000001</v>
      </c>
      <c r="AW132">
        <f t="shared" si="65"/>
        <v>1025.8945449207952</v>
      </c>
      <c r="AX132">
        <f t="shared" si="66"/>
        <v>0.85493883760600442</v>
      </c>
      <c r="AY132">
        <f t="shared" si="67"/>
        <v>0.18843195657958872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1676565833.7874999</v>
      </c>
      <c r="BF132">
        <v>741.19262500000002</v>
      </c>
      <c r="BG132">
        <v>767.97262500000011</v>
      </c>
      <c r="BH132">
        <v>33.398425000000003</v>
      </c>
      <c r="BI132">
        <v>30.599262499999998</v>
      </c>
      <c r="BJ132">
        <v>748.08150000000001</v>
      </c>
      <c r="BK132">
        <v>33.174287499999998</v>
      </c>
      <c r="BL132">
        <v>650.03937500000006</v>
      </c>
      <c r="BM132">
        <v>101.11387499999999</v>
      </c>
      <c r="BN132">
        <v>0.1000453625</v>
      </c>
      <c r="BO132">
        <v>32.27805</v>
      </c>
      <c r="BP132">
        <v>32.185825000000001</v>
      </c>
      <c r="BQ132">
        <v>999.9</v>
      </c>
      <c r="BR132">
        <v>0</v>
      </c>
      <c r="BS132">
        <v>0</v>
      </c>
      <c r="BT132">
        <v>9024.6862500000007</v>
      </c>
      <c r="BU132">
        <v>0</v>
      </c>
      <c r="BV132">
        <v>1769.8375000000001</v>
      </c>
      <c r="BW132">
        <v>-26.780249999999999</v>
      </c>
      <c r="BX132">
        <v>766.80250000000001</v>
      </c>
      <c r="BY132">
        <v>792.21399999999994</v>
      </c>
      <c r="BZ132">
        <v>2.7991674999999998</v>
      </c>
      <c r="CA132">
        <v>767.97262500000011</v>
      </c>
      <c r="CB132">
        <v>30.599262499999998</v>
      </c>
      <c r="CC132">
        <v>3.3770449999999999</v>
      </c>
      <c r="CD132">
        <v>3.0940099999999999</v>
      </c>
      <c r="CE132">
        <v>26.013950000000001</v>
      </c>
      <c r="CF132">
        <v>24.5427</v>
      </c>
      <c r="CG132">
        <v>1199.9625000000001</v>
      </c>
      <c r="CH132">
        <v>0.49995400000000001</v>
      </c>
      <c r="CI132">
        <v>0.50004650000000006</v>
      </c>
      <c r="CJ132">
        <v>0</v>
      </c>
      <c r="CK132">
        <v>912.89324999999997</v>
      </c>
      <c r="CL132">
        <v>4.9990899999999998</v>
      </c>
      <c r="CM132">
        <v>10216.25</v>
      </c>
      <c r="CN132">
        <v>9557.4074999999993</v>
      </c>
      <c r="CO132">
        <v>41.811999999999998</v>
      </c>
      <c r="CP132">
        <v>43.686999999999998</v>
      </c>
      <c r="CQ132">
        <v>42.625</v>
      </c>
      <c r="CR132">
        <v>42.686999999999998</v>
      </c>
      <c r="CS132">
        <v>43.186999999999998</v>
      </c>
      <c r="CT132">
        <v>597.42875000000004</v>
      </c>
      <c r="CU132">
        <v>597.53499999999997</v>
      </c>
      <c r="CV132">
        <v>0</v>
      </c>
      <c r="CW132">
        <v>1676565847.5</v>
      </c>
      <c r="CX132">
        <v>0</v>
      </c>
      <c r="CY132">
        <v>1676559501.0999999</v>
      </c>
      <c r="CZ132" t="s">
        <v>356</v>
      </c>
      <c r="DA132">
        <v>1676559501.0999999</v>
      </c>
      <c r="DB132">
        <v>1676559496.5999999</v>
      </c>
      <c r="DC132">
        <v>9</v>
      </c>
      <c r="DD132">
        <v>-0.31900000000000001</v>
      </c>
      <c r="DE132">
        <v>0.04</v>
      </c>
      <c r="DF132">
        <v>-6.032</v>
      </c>
      <c r="DG132">
        <v>0.23799999999999999</v>
      </c>
      <c r="DH132">
        <v>416</v>
      </c>
      <c r="DI132">
        <v>31</v>
      </c>
      <c r="DJ132">
        <v>0.66</v>
      </c>
      <c r="DK132">
        <v>0.35</v>
      </c>
      <c r="DL132">
        <v>-26.592048780487801</v>
      </c>
      <c r="DM132">
        <v>-1.1667867595819801</v>
      </c>
      <c r="DN132">
        <v>0.1221278161358933</v>
      </c>
      <c r="DO132">
        <v>0</v>
      </c>
      <c r="DP132">
        <v>2.7918814634146338</v>
      </c>
      <c r="DQ132">
        <v>2.2151289198613429E-2</v>
      </c>
      <c r="DR132">
        <v>3.1404353907991201E-3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371</v>
      </c>
      <c r="EA132">
        <v>3.2977300000000001</v>
      </c>
      <c r="EB132">
        <v>2.6254300000000002</v>
      </c>
      <c r="EC132">
        <v>0.154942</v>
      </c>
      <c r="ED132">
        <v>0.15645100000000001</v>
      </c>
      <c r="EE132">
        <v>0.13778899999999999</v>
      </c>
      <c r="EF132">
        <v>0.12860099999999999</v>
      </c>
      <c r="EG132">
        <v>25542.1</v>
      </c>
      <c r="EH132">
        <v>25876</v>
      </c>
      <c r="EI132">
        <v>28118</v>
      </c>
      <c r="EJ132">
        <v>29520.2</v>
      </c>
      <c r="EK132">
        <v>33384.1</v>
      </c>
      <c r="EL132">
        <v>35694.699999999997</v>
      </c>
      <c r="EM132">
        <v>39710.6</v>
      </c>
      <c r="EN132">
        <v>42167.1</v>
      </c>
      <c r="EO132">
        <v>2.0229699999999999</v>
      </c>
      <c r="EP132">
        <v>2.21075</v>
      </c>
      <c r="EQ132">
        <v>0.12747900000000001</v>
      </c>
      <c r="ER132">
        <v>0</v>
      </c>
      <c r="ES132">
        <v>30.128799999999998</v>
      </c>
      <c r="ET132">
        <v>999.9</v>
      </c>
      <c r="EU132">
        <v>76.5</v>
      </c>
      <c r="EV132">
        <v>32</v>
      </c>
      <c r="EW132">
        <v>36.127400000000002</v>
      </c>
      <c r="EX132">
        <v>56.730899999999998</v>
      </c>
      <c r="EY132">
        <v>-4.0825300000000002</v>
      </c>
      <c r="EZ132">
        <v>2</v>
      </c>
      <c r="FA132">
        <v>0.36852400000000002</v>
      </c>
      <c r="FB132">
        <v>-0.23344999999999999</v>
      </c>
      <c r="FC132">
        <v>20.2744</v>
      </c>
      <c r="FD132">
        <v>5.2175900000000004</v>
      </c>
      <c r="FE132">
        <v>12.0085</v>
      </c>
      <c r="FF132">
        <v>4.9871499999999997</v>
      </c>
      <c r="FG132">
        <v>3.2845499999999999</v>
      </c>
      <c r="FH132">
        <v>9999</v>
      </c>
      <c r="FI132">
        <v>9999</v>
      </c>
      <c r="FJ132">
        <v>9999</v>
      </c>
      <c r="FK132">
        <v>999.9</v>
      </c>
      <c r="FL132">
        <v>1.86578</v>
      </c>
      <c r="FM132">
        <v>1.8621799999999999</v>
      </c>
      <c r="FN132">
        <v>1.8641799999999999</v>
      </c>
      <c r="FO132">
        <v>1.8602399999999999</v>
      </c>
      <c r="FP132">
        <v>1.8609599999999999</v>
      </c>
      <c r="FQ132">
        <v>1.86019</v>
      </c>
      <c r="FR132">
        <v>1.86188</v>
      </c>
      <c r="FS132">
        <v>1.8584799999999999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-6.8979999999999997</v>
      </c>
      <c r="GH132">
        <v>0.22409999999999999</v>
      </c>
      <c r="GI132">
        <v>-4.3390407852367989</v>
      </c>
      <c r="GJ132">
        <v>-4.8024823865547416E-3</v>
      </c>
      <c r="GK132">
        <v>2.2541114550050859E-6</v>
      </c>
      <c r="GL132">
        <v>-5.2254267566753844E-10</v>
      </c>
      <c r="GM132">
        <v>0.224158448447625</v>
      </c>
      <c r="GN132">
        <v>0</v>
      </c>
      <c r="GO132">
        <v>0</v>
      </c>
      <c r="GP132">
        <v>0</v>
      </c>
      <c r="GQ132">
        <v>6</v>
      </c>
      <c r="GR132">
        <v>2068</v>
      </c>
      <c r="GS132">
        <v>3</v>
      </c>
      <c r="GT132">
        <v>31</v>
      </c>
      <c r="GU132">
        <v>105.6</v>
      </c>
      <c r="GV132">
        <v>105.7</v>
      </c>
      <c r="GW132">
        <v>2.2485400000000002</v>
      </c>
      <c r="GX132">
        <v>2.51953</v>
      </c>
      <c r="GY132">
        <v>2.04834</v>
      </c>
      <c r="GZ132">
        <v>2.6281699999999999</v>
      </c>
      <c r="HA132">
        <v>2.1972700000000001</v>
      </c>
      <c r="HB132">
        <v>2.3156699999999999</v>
      </c>
      <c r="HC132">
        <v>37.289900000000003</v>
      </c>
      <c r="HD132">
        <v>14.4648</v>
      </c>
      <c r="HE132">
        <v>18</v>
      </c>
      <c r="HF132">
        <v>542.16899999999998</v>
      </c>
      <c r="HG132">
        <v>759.91300000000001</v>
      </c>
      <c r="HH132">
        <v>31.000900000000001</v>
      </c>
      <c r="HI132">
        <v>32.112099999999998</v>
      </c>
      <c r="HJ132">
        <v>30.0002</v>
      </c>
      <c r="HK132">
        <v>32.036000000000001</v>
      </c>
      <c r="HL132">
        <v>32.039099999999998</v>
      </c>
      <c r="HM132">
        <v>45.001399999999997</v>
      </c>
      <c r="HN132">
        <v>19.796700000000001</v>
      </c>
      <c r="HO132">
        <v>100</v>
      </c>
      <c r="HP132">
        <v>31</v>
      </c>
      <c r="HQ132">
        <v>782.92499999999995</v>
      </c>
      <c r="HR132">
        <v>30.6158</v>
      </c>
      <c r="HS132">
        <v>99.110399999999998</v>
      </c>
      <c r="HT132">
        <v>97.808099999999996</v>
      </c>
    </row>
    <row r="133" spans="1:228" x14ac:dyDescent="0.2">
      <c r="A133">
        <v>118</v>
      </c>
      <c r="B133">
        <v>1676565839.5999999</v>
      </c>
      <c r="C133">
        <v>467.09999990463263</v>
      </c>
      <c r="D133" t="s">
        <v>594</v>
      </c>
      <c r="E133" t="s">
        <v>595</v>
      </c>
      <c r="F133">
        <v>4</v>
      </c>
      <c r="G133">
        <v>1676565837.2249999</v>
      </c>
      <c r="H133">
        <f t="shared" si="34"/>
        <v>3.1519917886369611E-3</v>
      </c>
      <c r="I133">
        <f t="shared" si="35"/>
        <v>3.1519917886369613</v>
      </c>
      <c r="J133">
        <f t="shared" si="36"/>
        <v>15.958775560678216</v>
      </c>
      <c r="K133">
        <f t="shared" si="37"/>
        <v>746.91599999999994</v>
      </c>
      <c r="L133">
        <f t="shared" si="38"/>
        <v>610.64020184638173</v>
      </c>
      <c r="M133">
        <f t="shared" si="39"/>
        <v>61.804977318051662</v>
      </c>
      <c r="N133">
        <f t="shared" si="40"/>
        <v>75.597915595644153</v>
      </c>
      <c r="O133">
        <f t="shared" si="41"/>
        <v>0.22051518450313765</v>
      </c>
      <c r="P133">
        <f t="shared" si="42"/>
        <v>2.7693088228701965</v>
      </c>
      <c r="Q133">
        <f t="shared" si="43"/>
        <v>0.21120390097910785</v>
      </c>
      <c r="R133">
        <f t="shared" si="44"/>
        <v>0.13280625618272468</v>
      </c>
      <c r="S133">
        <f t="shared" si="45"/>
        <v>226.11171861134008</v>
      </c>
      <c r="T133">
        <f t="shared" si="46"/>
        <v>32.829322777491079</v>
      </c>
      <c r="U133">
        <f t="shared" si="47"/>
        <v>32.205112499999998</v>
      </c>
      <c r="V133">
        <f t="shared" si="48"/>
        <v>4.8308004160633979</v>
      </c>
      <c r="W133">
        <f t="shared" si="49"/>
        <v>69.664885852390611</v>
      </c>
      <c r="X133">
        <f t="shared" si="50"/>
        <v>3.3815792595723808</v>
      </c>
      <c r="Y133">
        <f t="shared" si="51"/>
        <v>4.8540656001897959</v>
      </c>
      <c r="Z133">
        <f t="shared" si="52"/>
        <v>1.4492211564910171</v>
      </c>
      <c r="AA133">
        <f t="shared" si="53"/>
        <v>-139.00283787888998</v>
      </c>
      <c r="AB133">
        <f t="shared" si="54"/>
        <v>12.696011778626113</v>
      </c>
      <c r="AC133">
        <f t="shared" si="55"/>
        <v>1.042231154389252</v>
      </c>
      <c r="AD133">
        <f t="shared" si="56"/>
        <v>100.84712366546546</v>
      </c>
      <c r="AE133">
        <f t="shared" si="57"/>
        <v>26.454310997280274</v>
      </c>
      <c r="AF133">
        <f t="shared" si="58"/>
        <v>3.1442069432715578</v>
      </c>
      <c r="AG133">
        <f t="shared" si="59"/>
        <v>15.958775560678216</v>
      </c>
      <c r="AH133">
        <v>797.36775691004812</v>
      </c>
      <c r="AI133">
        <v>775.90367272727235</v>
      </c>
      <c r="AJ133">
        <v>1.696848787809452</v>
      </c>
      <c r="AK133">
        <v>60.312584789408973</v>
      </c>
      <c r="AL133">
        <f t="shared" si="60"/>
        <v>3.1519917886369613</v>
      </c>
      <c r="AM133">
        <v>30.60382885757577</v>
      </c>
      <c r="AN133">
        <v>33.41583636363638</v>
      </c>
      <c r="AO133">
        <v>1.9635731874510581E-5</v>
      </c>
      <c r="AP133">
        <v>101.54</v>
      </c>
      <c r="AQ133">
        <v>127</v>
      </c>
      <c r="AR133">
        <v>20</v>
      </c>
      <c r="AS133">
        <f t="shared" si="61"/>
        <v>1</v>
      </c>
      <c r="AT133">
        <f t="shared" si="62"/>
        <v>0</v>
      </c>
      <c r="AU133">
        <f t="shared" si="63"/>
        <v>47492.871885958019</v>
      </c>
      <c r="AV133">
        <f t="shared" si="64"/>
        <v>1199.97</v>
      </c>
      <c r="AW133">
        <f t="shared" si="65"/>
        <v>1025.9004510939585</v>
      </c>
      <c r="AX133">
        <f t="shared" si="66"/>
        <v>0.85493841603869969</v>
      </c>
      <c r="AY133">
        <f t="shared" si="67"/>
        <v>0.1884311429546906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1676565837.2249999</v>
      </c>
      <c r="BF133">
        <v>746.91599999999994</v>
      </c>
      <c r="BG133">
        <v>773.50149999999996</v>
      </c>
      <c r="BH133">
        <v>33.410387499999999</v>
      </c>
      <c r="BI133">
        <v>30.6051875</v>
      </c>
      <c r="BJ133">
        <v>753.81812500000001</v>
      </c>
      <c r="BK133">
        <v>33.186237499999997</v>
      </c>
      <c r="BL133">
        <v>650.04087499999991</v>
      </c>
      <c r="BM133">
        <v>101.113375</v>
      </c>
      <c r="BN133">
        <v>0.1000353375</v>
      </c>
      <c r="BO133">
        <v>32.290149999999997</v>
      </c>
      <c r="BP133">
        <v>32.205112499999998</v>
      </c>
      <c r="BQ133">
        <v>999.9</v>
      </c>
      <c r="BR133">
        <v>0</v>
      </c>
      <c r="BS133">
        <v>0</v>
      </c>
      <c r="BT133">
        <v>9012.96875</v>
      </c>
      <c r="BU133">
        <v>0</v>
      </c>
      <c r="BV133">
        <v>1651.855</v>
      </c>
      <c r="BW133">
        <v>-26.585337500000001</v>
      </c>
      <c r="BX133">
        <v>772.73337500000002</v>
      </c>
      <c r="BY133">
        <v>797.92200000000003</v>
      </c>
      <c r="BZ133">
        <v>2.805215</v>
      </c>
      <c r="CA133">
        <v>773.50149999999996</v>
      </c>
      <c r="CB133">
        <v>30.6051875</v>
      </c>
      <c r="CC133">
        <v>3.3782412499999999</v>
      </c>
      <c r="CD133">
        <v>3.0945987499999998</v>
      </c>
      <c r="CE133">
        <v>26.019950000000001</v>
      </c>
      <c r="CF133">
        <v>24.545862499999998</v>
      </c>
      <c r="CG133">
        <v>1199.97</v>
      </c>
      <c r="CH133">
        <v>0.49996962499999997</v>
      </c>
      <c r="CI133">
        <v>0.50003075000000008</v>
      </c>
      <c r="CJ133">
        <v>0</v>
      </c>
      <c r="CK133">
        <v>913.16700000000003</v>
      </c>
      <c r="CL133">
        <v>4.9990899999999998</v>
      </c>
      <c r="CM133">
        <v>10070.727500000001</v>
      </c>
      <c r="CN133">
        <v>9557.4974999999995</v>
      </c>
      <c r="CO133">
        <v>41.851374999999997</v>
      </c>
      <c r="CP133">
        <v>43.686999999999998</v>
      </c>
      <c r="CQ133">
        <v>42.625</v>
      </c>
      <c r="CR133">
        <v>42.718499999999999</v>
      </c>
      <c r="CS133">
        <v>43.186999999999998</v>
      </c>
      <c r="CT133">
        <v>597.44875000000002</v>
      </c>
      <c r="CU133">
        <v>597.52125000000001</v>
      </c>
      <c r="CV133">
        <v>0</v>
      </c>
      <c r="CW133">
        <v>1676565851.0999999</v>
      </c>
      <c r="CX133">
        <v>0</v>
      </c>
      <c r="CY133">
        <v>1676559501.0999999</v>
      </c>
      <c r="CZ133" t="s">
        <v>356</v>
      </c>
      <c r="DA133">
        <v>1676559501.0999999</v>
      </c>
      <c r="DB133">
        <v>1676559496.5999999</v>
      </c>
      <c r="DC133">
        <v>9</v>
      </c>
      <c r="DD133">
        <v>-0.31900000000000001</v>
      </c>
      <c r="DE133">
        <v>0.04</v>
      </c>
      <c r="DF133">
        <v>-6.032</v>
      </c>
      <c r="DG133">
        <v>0.23799999999999999</v>
      </c>
      <c r="DH133">
        <v>416</v>
      </c>
      <c r="DI133">
        <v>31</v>
      </c>
      <c r="DJ133">
        <v>0.66</v>
      </c>
      <c r="DK133">
        <v>0.35</v>
      </c>
      <c r="DL133">
        <v>-26.63184</v>
      </c>
      <c r="DM133">
        <v>-0.29932908067541297</v>
      </c>
      <c r="DN133">
        <v>9.365634735563845E-2</v>
      </c>
      <c r="DO133">
        <v>0</v>
      </c>
      <c r="DP133">
        <v>2.7952849999999998</v>
      </c>
      <c r="DQ133">
        <v>5.6744690431509537E-2</v>
      </c>
      <c r="DR133">
        <v>6.1662902137346641E-3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371</v>
      </c>
      <c r="EA133">
        <v>3.2977500000000002</v>
      </c>
      <c r="EB133">
        <v>2.6254300000000002</v>
      </c>
      <c r="EC133">
        <v>0.15572900000000001</v>
      </c>
      <c r="ED133">
        <v>0.157198</v>
      </c>
      <c r="EE133">
        <v>0.13781099999999999</v>
      </c>
      <c r="EF133">
        <v>0.12861700000000001</v>
      </c>
      <c r="EG133">
        <v>25518.2</v>
      </c>
      <c r="EH133">
        <v>25853.200000000001</v>
      </c>
      <c r="EI133">
        <v>28118</v>
      </c>
      <c r="EJ133">
        <v>29520.3</v>
      </c>
      <c r="EK133">
        <v>33383.5</v>
      </c>
      <c r="EL133">
        <v>35694.199999999997</v>
      </c>
      <c r="EM133">
        <v>39710.699999999997</v>
      </c>
      <c r="EN133">
        <v>42167.199999999997</v>
      </c>
      <c r="EO133">
        <v>2.0235500000000002</v>
      </c>
      <c r="EP133">
        <v>2.21088</v>
      </c>
      <c r="EQ133">
        <v>0.12740499999999999</v>
      </c>
      <c r="ER133">
        <v>0</v>
      </c>
      <c r="ES133">
        <v>30.1448</v>
      </c>
      <c r="ET133">
        <v>999.9</v>
      </c>
      <c r="EU133">
        <v>76.5</v>
      </c>
      <c r="EV133">
        <v>32</v>
      </c>
      <c r="EW133">
        <v>36.126100000000001</v>
      </c>
      <c r="EX133">
        <v>57.090899999999998</v>
      </c>
      <c r="EY133">
        <v>-3.9382999999999999</v>
      </c>
      <c r="EZ133">
        <v>2</v>
      </c>
      <c r="FA133">
        <v>0.36871999999999999</v>
      </c>
      <c r="FB133">
        <v>-0.230877</v>
      </c>
      <c r="FC133">
        <v>20.2743</v>
      </c>
      <c r="FD133">
        <v>5.21774</v>
      </c>
      <c r="FE133">
        <v>12.0076</v>
      </c>
      <c r="FF133">
        <v>4.9870999999999999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1.86578</v>
      </c>
      <c r="FM133">
        <v>1.8621799999999999</v>
      </c>
      <c r="FN133">
        <v>1.8641700000000001</v>
      </c>
      <c r="FO133">
        <v>1.8602300000000001</v>
      </c>
      <c r="FP133">
        <v>1.8609599999999999</v>
      </c>
      <c r="FQ133">
        <v>1.8601700000000001</v>
      </c>
      <c r="FR133">
        <v>1.86188</v>
      </c>
      <c r="FS133">
        <v>1.85843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-6.9109999999999996</v>
      </c>
      <c r="GH133">
        <v>0.22409999999999999</v>
      </c>
      <c r="GI133">
        <v>-4.3390407852367989</v>
      </c>
      <c r="GJ133">
        <v>-4.8024823865547416E-3</v>
      </c>
      <c r="GK133">
        <v>2.2541114550050859E-6</v>
      </c>
      <c r="GL133">
        <v>-5.2254267566753844E-10</v>
      </c>
      <c r="GM133">
        <v>0.224158448447625</v>
      </c>
      <c r="GN133">
        <v>0</v>
      </c>
      <c r="GO133">
        <v>0</v>
      </c>
      <c r="GP133">
        <v>0</v>
      </c>
      <c r="GQ133">
        <v>6</v>
      </c>
      <c r="GR133">
        <v>2068</v>
      </c>
      <c r="GS133">
        <v>3</v>
      </c>
      <c r="GT133">
        <v>31</v>
      </c>
      <c r="GU133">
        <v>105.6</v>
      </c>
      <c r="GV133">
        <v>105.7</v>
      </c>
      <c r="GW133">
        <v>2.2631800000000002</v>
      </c>
      <c r="GX133">
        <v>2.51831</v>
      </c>
      <c r="GY133">
        <v>2.04834</v>
      </c>
      <c r="GZ133">
        <v>2.6281699999999999</v>
      </c>
      <c r="HA133">
        <v>2.1972700000000001</v>
      </c>
      <c r="HB133">
        <v>2.33643</v>
      </c>
      <c r="HC133">
        <v>37.289900000000003</v>
      </c>
      <c r="HD133">
        <v>14.456</v>
      </c>
      <c r="HE133">
        <v>18</v>
      </c>
      <c r="HF133">
        <v>542.57600000000002</v>
      </c>
      <c r="HG133">
        <v>760.04100000000005</v>
      </c>
      <c r="HH133">
        <v>31.000900000000001</v>
      </c>
      <c r="HI133">
        <v>32.114600000000003</v>
      </c>
      <c r="HJ133">
        <v>30.000299999999999</v>
      </c>
      <c r="HK133">
        <v>32.037700000000001</v>
      </c>
      <c r="HL133">
        <v>32.039700000000003</v>
      </c>
      <c r="HM133">
        <v>45.280299999999997</v>
      </c>
      <c r="HN133">
        <v>19.796700000000001</v>
      </c>
      <c r="HO133">
        <v>100</v>
      </c>
      <c r="HP133">
        <v>31</v>
      </c>
      <c r="HQ133">
        <v>789.62</v>
      </c>
      <c r="HR133">
        <v>30.625399999999999</v>
      </c>
      <c r="HS133">
        <v>99.110600000000005</v>
      </c>
      <c r="HT133">
        <v>97.808499999999995</v>
      </c>
    </row>
    <row r="134" spans="1:228" x14ac:dyDescent="0.2">
      <c r="A134">
        <v>119</v>
      </c>
      <c r="B134">
        <v>1676565843.5999999</v>
      </c>
      <c r="C134">
        <v>471.09999990463263</v>
      </c>
      <c r="D134" t="s">
        <v>596</v>
      </c>
      <c r="E134" t="s">
        <v>597</v>
      </c>
      <c r="F134">
        <v>4</v>
      </c>
      <c r="G134">
        <v>1676565841.5999999</v>
      </c>
      <c r="H134">
        <f t="shared" si="34"/>
        <v>3.1519141106642634E-3</v>
      </c>
      <c r="I134">
        <f t="shared" si="35"/>
        <v>3.1519141106642632</v>
      </c>
      <c r="J134">
        <f t="shared" si="36"/>
        <v>15.954472515660955</v>
      </c>
      <c r="K134">
        <f t="shared" si="37"/>
        <v>754.0291428571428</v>
      </c>
      <c r="L134">
        <f t="shared" si="38"/>
        <v>617.44678203030901</v>
      </c>
      <c r="M134">
        <f t="shared" si="39"/>
        <v>62.492410437066383</v>
      </c>
      <c r="N134">
        <f t="shared" si="40"/>
        <v>76.316048683568766</v>
      </c>
      <c r="O134">
        <f t="shared" si="41"/>
        <v>0.22021444664213899</v>
      </c>
      <c r="P134">
        <f t="shared" si="42"/>
        <v>2.7723028036284632</v>
      </c>
      <c r="Q134">
        <f t="shared" si="43"/>
        <v>0.21093754303639975</v>
      </c>
      <c r="R134">
        <f t="shared" si="44"/>
        <v>0.13263689078177332</v>
      </c>
      <c r="S134">
        <f t="shared" si="45"/>
        <v>226.11206319239935</v>
      </c>
      <c r="T134">
        <f t="shared" si="46"/>
        <v>32.835198243064688</v>
      </c>
      <c r="U134">
        <f t="shared" si="47"/>
        <v>32.215328571428572</v>
      </c>
      <c r="V134">
        <f t="shared" si="48"/>
        <v>4.8335902640857258</v>
      </c>
      <c r="W134">
        <f t="shared" si="49"/>
        <v>69.661572806226019</v>
      </c>
      <c r="X134">
        <f t="shared" si="50"/>
        <v>3.3826395673980785</v>
      </c>
      <c r="Y134">
        <f t="shared" si="51"/>
        <v>4.8558185397383884</v>
      </c>
      <c r="Z134">
        <f t="shared" si="52"/>
        <v>1.4509506966876473</v>
      </c>
      <c r="AA134">
        <f t="shared" si="53"/>
        <v>-138.99941228029402</v>
      </c>
      <c r="AB134">
        <f t="shared" si="54"/>
        <v>12.138318714847641</v>
      </c>
      <c r="AC134">
        <f t="shared" si="55"/>
        <v>0.99545456051402537</v>
      </c>
      <c r="AD134">
        <f t="shared" si="56"/>
        <v>100.24642418746699</v>
      </c>
      <c r="AE134">
        <f t="shared" si="57"/>
        <v>26.408058850164654</v>
      </c>
      <c r="AF134">
        <f t="shared" si="58"/>
        <v>3.149220497890612</v>
      </c>
      <c r="AG134">
        <f t="shared" si="59"/>
        <v>15.954472515660955</v>
      </c>
      <c r="AH134">
        <v>803.99564918618296</v>
      </c>
      <c r="AI134">
        <v>782.60921818181851</v>
      </c>
      <c r="AJ134">
        <v>1.676567378570146</v>
      </c>
      <c r="AK134">
        <v>60.312584789408973</v>
      </c>
      <c r="AL134">
        <f t="shared" si="60"/>
        <v>3.1519141106642632</v>
      </c>
      <c r="AM134">
        <v>30.611376521341999</v>
      </c>
      <c r="AN134">
        <v>33.42351878787877</v>
      </c>
      <c r="AO134">
        <v>1.5837665880239261E-5</v>
      </c>
      <c r="AP134">
        <v>101.54</v>
      </c>
      <c r="AQ134">
        <v>127</v>
      </c>
      <c r="AR134">
        <v>20</v>
      </c>
      <c r="AS134">
        <f t="shared" si="61"/>
        <v>1</v>
      </c>
      <c r="AT134">
        <f t="shared" si="62"/>
        <v>0</v>
      </c>
      <c r="AU134">
        <f t="shared" si="63"/>
        <v>47574.457537346359</v>
      </c>
      <c r="AV134">
        <f t="shared" si="64"/>
        <v>1199.978571428572</v>
      </c>
      <c r="AW134">
        <f t="shared" si="65"/>
        <v>1025.907120825078</v>
      </c>
      <c r="AX134">
        <f t="shared" si="66"/>
        <v>0.85493786743519729</v>
      </c>
      <c r="AY134">
        <f t="shared" si="67"/>
        <v>0.18843008414993062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1676565841.5999999</v>
      </c>
      <c r="BF134">
        <v>754.0291428571428</v>
      </c>
      <c r="BG134">
        <v>780.59799999999996</v>
      </c>
      <c r="BH134">
        <v>33.421657142857143</v>
      </c>
      <c r="BI134">
        <v>30.611814285714289</v>
      </c>
      <c r="BJ134">
        <v>760.94771428571426</v>
      </c>
      <c r="BK134">
        <v>33.197514285714277</v>
      </c>
      <c r="BL134">
        <v>649.99400000000003</v>
      </c>
      <c r="BM134">
        <v>101.111</v>
      </c>
      <c r="BN134">
        <v>0.10000677142857139</v>
      </c>
      <c r="BO134">
        <v>32.29654285714286</v>
      </c>
      <c r="BP134">
        <v>32.215328571428572</v>
      </c>
      <c r="BQ134">
        <v>999.89999999999986</v>
      </c>
      <c r="BR134">
        <v>0</v>
      </c>
      <c r="BS134">
        <v>0</v>
      </c>
      <c r="BT134">
        <v>9029.1071428571431</v>
      </c>
      <c r="BU134">
        <v>0</v>
      </c>
      <c r="BV134">
        <v>564.41685714285711</v>
      </c>
      <c r="BW134">
        <v>-26.568757142857141</v>
      </c>
      <c r="BX134">
        <v>780.10142857142853</v>
      </c>
      <c r="BY134">
        <v>805.24814285714285</v>
      </c>
      <c r="BZ134">
        <v>2.8098385714285712</v>
      </c>
      <c r="CA134">
        <v>780.59799999999996</v>
      </c>
      <c r="CB134">
        <v>30.611814285714289</v>
      </c>
      <c r="CC134">
        <v>3.379295714285715</v>
      </c>
      <c r="CD134">
        <v>3.0951914285714288</v>
      </c>
      <c r="CE134">
        <v>26.025200000000002</v>
      </c>
      <c r="CF134">
        <v>24.549057142857141</v>
      </c>
      <c r="CG134">
        <v>1199.978571428572</v>
      </c>
      <c r="CH134">
        <v>0.4999885714285715</v>
      </c>
      <c r="CI134">
        <v>0.50001171428571423</v>
      </c>
      <c r="CJ134">
        <v>0</v>
      </c>
      <c r="CK134">
        <v>913.26542857142863</v>
      </c>
      <c r="CL134">
        <v>4.9990899999999998</v>
      </c>
      <c r="CM134">
        <v>9883.2557142857149</v>
      </c>
      <c r="CN134">
        <v>9557.6385714285716</v>
      </c>
      <c r="CO134">
        <v>41.83</v>
      </c>
      <c r="CP134">
        <v>43.713999999999999</v>
      </c>
      <c r="CQ134">
        <v>42.651571428571422</v>
      </c>
      <c r="CR134">
        <v>42.713999999999999</v>
      </c>
      <c r="CS134">
        <v>43.169285714285706</v>
      </c>
      <c r="CT134">
        <v>597.47571428571428</v>
      </c>
      <c r="CU134">
        <v>597.50428571428563</v>
      </c>
      <c r="CV134">
        <v>0</v>
      </c>
      <c r="CW134">
        <v>1676565855.3</v>
      </c>
      <c r="CX134">
        <v>0</v>
      </c>
      <c r="CY134">
        <v>1676559501.0999999</v>
      </c>
      <c r="CZ134" t="s">
        <v>356</v>
      </c>
      <c r="DA134">
        <v>1676559501.0999999</v>
      </c>
      <c r="DB134">
        <v>1676559496.5999999</v>
      </c>
      <c r="DC134">
        <v>9</v>
      </c>
      <c r="DD134">
        <v>-0.31900000000000001</v>
      </c>
      <c r="DE134">
        <v>0.04</v>
      </c>
      <c r="DF134">
        <v>-6.032</v>
      </c>
      <c r="DG134">
        <v>0.23799999999999999</v>
      </c>
      <c r="DH134">
        <v>416</v>
      </c>
      <c r="DI134">
        <v>31</v>
      </c>
      <c r="DJ134">
        <v>0.66</v>
      </c>
      <c r="DK134">
        <v>0.35</v>
      </c>
      <c r="DL134">
        <v>-26.6313475</v>
      </c>
      <c r="DM134">
        <v>0.2495651031896178</v>
      </c>
      <c r="DN134">
        <v>9.4338398829691764E-2</v>
      </c>
      <c r="DO134">
        <v>0</v>
      </c>
      <c r="DP134">
        <v>2.7978974999999999</v>
      </c>
      <c r="DQ134">
        <v>7.6379212007493619E-2</v>
      </c>
      <c r="DR134">
        <v>7.5463175622285973E-3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371</v>
      </c>
      <c r="EA134">
        <v>3.2976700000000001</v>
      </c>
      <c r="EB134">
        <v>2.6254300000000002</v>
      </c>
      <c r="EC134">
        <v>0.15662000000000001</v>
      </c>
      <c r="ED134">
        <v>0.15809599999999999</v>
      </c>
      <c r="EE134">
        <v>0.13782900000000001</v>
      </c>
      <c r="EF134">
        <v>0.12862000000000001</v>
      </c>
      <c r="EG134">
        <v>25491.4</v>
      </c>
      <c r="EH134">
        <v>25825.7</v>
      </c>
      <c r="EI134">
        <v>28118.2</v>
      </c>
      <c r="EJ134">
        <v>29520.400000000001</v>
      </c>
      <c r="EK134">
        <v>33382.9</v>
      </c>
      <c r="EL134">
        <v>35694.1</v>
      </c>
      <c r="EM134">
        <v>39710.9</v>
      </c>
      <c r="EN134">
        <v>42167.199999999997</v>
      </c>
      <c r="EO134">
        <v>2.0238</v>
      </c>
      <c r="EP134">
        <v>2.21102</v>
      </c>
      <c r="EQ134">
        <v>0.12665999999999999</v>
      </c>
      <c r="ER134">
        <v>0</v>
      </c>
      <c r="ES134">
        <v>30.162400000000002</v>
      </c>
      <c r="ET134">
        <v>999.9</v>
      </c>
      <c r="EU134">
        <v>76.599999999999994</v>
      </c>
      <c r="EV134">
        <v>32</v>
      </c>
      <c r="EW134">
        <v>36.173400000000001</v>
      </c>
      <c r="EX134">
        <v>57.120899999999999</v>
      </c>
      <c r="EY134">
        <v>-4.0304500000000001</v>
      </c>
      <c r="EZ134">
        <v>2</v>
      </c>
      <c r="FA134">
        <v>0.36876500000000001</v>
      </c>
      <c r="FB134">
        <v>-0.228712</v>
      </c>
      <c r="FC134">
        <v>20.2744</v>
      </c>
      <c r="FD134">
        <v>5.2183400000000004</v>
      </c>
      <c r="FE134">
        <v>12.0085</v>
      </c>
      <c r="FF134">
        <v>4.9870999999999999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1.8657999999999999</v>
      </c>
      <c r="FM134">
        <v>1.8621799999999999</v>
      </c>
      <c r="FN134">
        <v>1.8641700000000001</v>
      </c>
      <c r="FO134">
        <v>1.8602399999999999</v>
      </c>
      <c r="FP134">
        <v>1.8609599999999999</v>
      </c>
      <c r="FQ134">
        <v>1.86019</v>
      </c>
      <c r="FR134">
        <v>1.86188</v>
      </c>
      <c r="FS134">
        <v>1.85843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-6.9260000000000002</v>
      </c>
      <c r="GH134">
        <v>0.22420000000000001</v>
      </c>
      <c r="GI134">
        <v>-4.3390407852367989</v>
      </c>
      <c r="GJ134">
        <v>-4.8024823865547416E-3</v>
      </c>
      <c r="GK134">
        <v>2.2541114550050859E-6</v>
      </c>
      <c r="GL134">
        <v>-5.2254267566753844E-10</v>
      </c>
      <c r="GM134">
        <v>0.224158448447625</v>
      </c>
      <c r="GN134">
        <v>0</v>
      </c>
      <c r="GO134">
        <v>0</v>
      </c>
      <c r="GP134">
        <v>0</v>
      </c>
      <c r="GQ134">
        <v>6</v>
      </c>
      <c r="GR134">
        <v>2068</v>
      </c>
      <c r="GS134">
        <v>3</v>
      </c>
      <c r="GT134">
        <v>31</v>
      </c>
      <c r="GU134">
        <v>105.7</v>
      </c>
      <c r="GV134">
        <v>105.8</v>
      </c>
      <c r="GW134">
        <v>2.2790499999999998</v>
      </c>
      <c r="GX134">
        <v>2.51831</v>
      </c>
      <c r="GY134">
        <v>2.04834</v>
      </c>
      <c r="GZ134">
        <v>2.6281699999999999</v>
      </c>
      <c r="HA134">
        <v>2.1972700000000001</v>
      </c>
      <c r="HB134">
        <v>2.34253</v>
      </c>
      <c r="HC134">
        <v>37.289900000000003</v>
      </c>
      <c r="HD134">
        <v>14.4648</v>
      </c>
      <c r="HE134">
        <v>18</v>
      </c>
      <c r="HF134">
        <v>542.75800000000004</v>
      </c>
      <c r="HG134">
        <v>760.21699999999998</v>
      </c>
      <c r="HH134">
        <v>31.000699999999998</v>
      </c>
      <c r="HI134">
        <v>32.116</v>
      </c>
      <c r="HJ134">
        <v>30.000299999999999</v>
      </c>
      <c r="HK134">
        <v>32.039200000000001</v>
      </c>
      <c r="HL134">
        <v>32.042000000000002</v>
      </c>
      <c r="HM134">
        <v>45.590200000000003</v>
      </c>
      <c r="HN134">
        <v>19.796700000000001</v>
      </c>
      <c r="HO134">
        <v>100</v>
      </c>
      <c r="HP134">
        <v>31</v>
      </c>
      <c r="HQ134">
        <v>796.30899999999997</v>
      </c>
      <c r="HR134">
        <v>30.645</v>
      </c>
      <c r="HS134">
        <v>99.111099999999993</v>
      </c>
      <c r="HT134">
        <v>97.808599999999998</v>
      </c>
    </row>
    <row r="135" spans="1:228" x14ac:dyDescent="0.2">
      <c r="A135">
        <v>120</v>
      </c>
      <c r="B135">
        <v>1676565847.5999999</v>
      </c>
      <c r="C135">
        <v>475.09999990463263</v>
      </c>
      <c r="D135" t="s">
        <v>598</v>
      </c>
      <c r="E135" t="s">
        <v>599</v>
      </c>
      <c r="F135">
        <v>4</v>
      </c>
      <c r="G135">
        <v>1676565845.2874999</v>
      </c>
      <c r="H135">
        <f t="shared" si="34"/>
        <v>3.154442870625484E-3</v>
      </c>
      <c r="I135">
        <f t="shared" si="35"/>
        <v>3.1544428706254841</v>
      </c>
      <c r="J135">
        <f t="shared" si="36"/>
        <v>16.174017002392404</v>
      </c>
      <c r="K135">
        <f t="shared" si="37"/>
        <v>759.96399999999994</v>
      </c>
      <c r="L135">
        <f t="shared" si="38"/>
        <v>621.55977239816616</v>
      </c>
      <c r="M135">
        <f t="shared" si="39"/>
        <v>62.908217475891909</v>
      </c>
      <c r="N135">
        <f t="shared" si="40"/>
        <v>76.916143400643548</v>
      </c>
      <c r="O135">
        <f t="shared" si="41"/>
        <v>0.22015241551537512</v>
      </c>
      <c r="P135">
        <f t="shared" si="42"/>
        <v>2.7742379938106358</v>
      </c>
      <c r="Q135">
        <f t="shared" si="43"/>
        <v>0.21088679416197087</v>
      </c>
      <c r="R135">
        <f t="shared" si="44"/>
        <v>0.13260422913100203</v>
      </c>
      <c r="S135">
        <f t="shared" si="45"/>
        <v>226.11692541063425</v>
      </c>
      <c r="T135">
        <f t="shared" si="46"/>
        <v>32.833012010599496</v>
      </c>
      <c r="U135">
        <f t="shared" si="47"/>
        <v>32.221987499999997</v>
      </c>
      <c r="V135">
        <f t="shared" si="48"/>
        <v>4.8354094673699226</v>
      </c>
      <c r="W135">
        <f t="shared" si="49"/>
        <v>69.673078147558144</v>
      </c>
      <c r="X135">
        <f t="shared" si="50"/>
        <v>3.3829727150170146</v>
      </c>
      <c r="Y135">
        <f t="shared" si="51"/>
        <v>4.8554948409948766</v>
      </c>
      <c r="Z135">
        <f t="shared" si="52"/>
        <v>1.452436752352908</v>
      </c>
      <c r="AA135">
        <f t="shared" si="53"/>
        <v>-139.11093059458383</v>
      </c>
      <c r="AB135">
        <f t="shared" si="54"/>
        <v>10.974311236251017</v>
      </c>
      <c r="AC135">
        <f t="shared" si="55"/>
        <v>0.89939157723196539</v>
      </c>
      <c r="AD135">
        <f t="shared" si="56"/>
        <v>98.879697629533396</v>
      </c>
      <c r="AE135">
        <f t="shared" si="57"/>
        <v>26.638327513008068</v>
      </c>
      <c r="AF135">
        <f t="shared" si="58"/>
        <v>3.1519486613322578</v>
      </c>
      <c r="AG135">
        <f t="shared" si="59"/>
        <v>16.174017002392404</v>
      </c>
      <c r="AH135">
        <v>810.90389688929031</v>
      </c>
      <c r="AI135">
        <v>789.29684242424264</v>
      </c>
      <c r="AJ135">
        <v>1.679522024285198</v>
      </c>
      <c r="AK135">
        <v>60.312584789408973</v>
      </c>
      <c r="AL135">
        <f t="shared" si="60"/>
        <v>3.1544428706254841</v>
      </c>
      <c r="AM135">
        <v>30.612277834935071</v>
      </c>
      <c r="AN135">
        <v>33.426822424242417</v>
      </c>
      <c r="AO135">
        <v>4.2063095762562756E-6</v>
      </c>
      <c r="AP135">
        <v>101.54</v>
      </c>
      <c r="AQ135">
        <v>127</v>
      </c>
      <c r="AR135">
        <v>20</v>
      </c>
      <c r="AS135">
        <f t="shared" si="61"/>
        <v>1</v>
      </c>
      <c r="AT135">
        <f t="shared" si="62"/>
        <v>0</v>
      </c>
      <c r="AU135">
        <f t="shared" si="63"/>
        <v>47628.050353108141</v>
      </c>
      <c r="AV135">
        <f t="shared" si="64"/>
        <v>1200.0062499999999</v>
      </c>
      <c r="AW135">
        <f t="shared" si="65"/>
        <v>1025.9306012490333</v>
      </c>
      <c r="AX135">
        <f t="shared" si="66"/>
        <v>0.85493771490692927</v>
      </c>
      <c r="AY135">
        <f t="shared" si="67"/>
        <v>0.1884297897703735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1676565845.2874999</v>
      </c>
      <c r="BF135">
        <v>759.96399999999994</v>
      </c>
      <c r="BG135">
        <v>786.76537499999995</v>
      </c>
      <c r="BH135">
        <v>33.425199999999997</v>
      </c>
      <c r="BI135">
        <v>30.612850000000002</v>
      </c>
      <c r="BJ135">
        <v>766.89612499999998</v>
      </c>
      <c r="BK135">
        <v>33.201050000000002</v>
      </c>
      <c r="BL135">
        <v>649.97474999999997</v>
      </c>
      <c r="BM135">
        <v>101.1105</v>
      </c>
      <c r="BN135">
        <v>9.9746012500000009E-2</v>
      </c>
      <c r="BO135">
        <v>32.295362500000003</v>
      </c>
      <c r="BP135">
        <v>32.221987499999997</v>
      </c>
      <c r="BQ135">
        <v>999.9</v>
      </c>
      <c r="BR135">
        <v>0</v>
      </c>
      <c r="BS135">
        <v>0</v>
      </c>
      <c r="BT135">
        <v>9039.4549999999981</v>
      </c>
      <c r="BU135">
        <v>0</v>
      </c>
      <c r="BV135">
        <v>297.72587499999997</v>
      </c>
      <c r="BW135">
        <v>-26.8010625</v>
      </c>
      <c r="BX135">
        <v>786.24450000000002</v>
      </c>
      <c r="BY135">
        <v>811.61099999999999</v>
      </c>
      <c r="BZ135">
        <v>2.81234875</v>
      </c>
      <c r="CA135">
        <v>786.76537499999995</v>
      </c>
      <c r="CB135">
        <v>30.612850000000002</v>
      </c>
      <c r="CC135">
        <v>3.3796374999999999</v>
      </c>
      <c r="CD135">
        <v>3.0952825000000002</v>
      </c>
      <c r="CE135">
        <v>26.026949999999999</v>
      </c>
      <c r="CF135">
        <v>24.5495375</v>
      </c>
      <c r="CG135">
        <v>1200.0062499999999</v>
      </c>
      <c r="CH135">
        <v>0.49999337500000002</v>
      </c>
      <c r="CI135">
        <v>0.50000687499999996</v>
      </c>
      <c r="CJ135">
        <v>0</v>
      </c>
      <c r="CK135">
        <v>913.39537500000006</v>
      </c>
      <c r="CL135">
        <v>4.9990899999999998</v>
      </c>
      <c r="CM135">
        <v>9877.0687499999985</v>
      </c>
      <c r="CN135">
        <v>9557.8549999999996</v>
      </c>
      <c r="CO135">
        <v>41.867125000000001</v>
      </c>
      <c r="CP135">
        <v>43.734250000000003</v>
      </c>
      <c r="CQ135">
        <v>42.686999999999998</v>
      </c>
      <c r="CR135">
        <v>42.75</v>
      </c>
      <c r="CS135">
        <v>43.186999999999998</v>
      </c>
      <c r="CT135">
        <v>597.49624999999992</v>
      </c>
      <c r="CU135">
        <v>597.51250000000005</v>
      </c>
      <c r="CV135">
        <v>0</v>
      </c>
      <c r="CW135">
        <v>1676565859.5</v>
      </c>
      <c r="CX135">
        <v>0</v>
      </c>
      <c r="CY135">
        <v>1676559501.0999999</v>
      </c>
      <c r="CZ135" t="s">
        <v>356</v>
      </c>
      <c r="DA135">
        <v>1676559501.0999999</v>
      </c>
      <c r="DB135">
        <v>1676559496.5999999</v>
      </c>
      <c r="DC135">
        <v>9</v>
      </c>
      <c r="DD135">
        <v>-0.31900000000000001</v>
      </c>
      <c r="DE135">
        <v>0.04</v>
      </c>
      <c r="DF135">
        <v>-6.032</v>
      </c>
      <c r="DG135">
        <v>0.23799999999999999</v>
      </c>
      <c r="DH135">
        <v>416</v>
      </c>
      <c r="DI135">
        <v>31</v>
      </c>
      <c r="DJ135">
        <v>0.66</v>
      </c>
      <c r="DK135">
        <v>0.35</v>
      </c>
      <c r="DL135">
        <v>-26.670204999999999</v>
      </c>
      <c r="DM135">
        <v>-0.2121748592870536</v>
      </c>
      <c r="DN135">
        <v>0.11871038486585719</v>
      </c>
      <c r="DO135">
        <v>0</v>
      </c>
      <c r="DP135">
        <v>2.8036215000000002</v>
      </c>
      <c r="DQ135">
        <v>7.6953545966225043E-2</v>
      </c>
      <c r="DR135">
        <v>7.5613132291950224E-3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371</v>
      </c>
      <c r="EA135">
        <v>3.2976100000000002</v>
      </c>
      <c r="EB135">
        <v>2.6253199999999999</v>
      </c>
      <c r="EC135">
        <v>0.15751499999999999</v>
      </c>
      <c r="ED135">
        <v>0.158996</v>
      </c>
      <c r="EE135">
        <v>0.13783899999999999</v>
      </c>
      <c r="EF135">
        <v>0.12862899999999999</v>
      </c>
      <c r="EG135">
        <v>25464</v>
      </c>
      <c r="EH135">
        <v>25797.4</v>
      </c>
      <c r="EI135">
        <v>28117.8</v>
      </c>
      <c r="EJ135">
        <v>29519.7</v>
      </c>
      <c r="EK135">
        <v>33381.699999999997</v>
      </c>
      <c r="EL135">
        <v>35693.300000000003</v>
      </c>
      <c r="EM135">
        <v>39709.699999999997</v>
      </c>
      <c r="EN135">
        <v>42166.7</v>
      </c>
      <c r="EO135">
        <v>2.0231300000000001</v>
      </c>
      <c r="EP135">
        <v>2.2107299999999999</v>
      </c>
      <c r="EQ135">
        <v>0.125803</v>
      </c>
      <c r="ER135">
        <v>0</v>
      </c>
      <c r="ES135">
        <v>30.177700000000002</v>
      </c>
      <c r="ET135">
        <v>999.9</v>
      </c>
      <c r="EU135">
        <v>76.599999999999994</v>
      </c>
      <c r="EV135">
        <v>32</v>
      </c>
      <c r="EW135">
        <v>36.1753</v>
      </c>
      <c r="EX135">
        <v>56.640900000000002</v>
      </c>
      <c r="EY135">
        <v>-3.9142600000000001</v>
      </c>
      <c r="EZ135">
        <v>2</v>
      </c>
      <c r="FA135">
        <v>0.36900699999999997</v>
      </c>
      <c r="FB135">
        <v>-0.226857</v>
      </c>
      <c r="FC135">
        <v>20.2744</v>
      </c>
      <c r="FD135">
        <v>5.2175900000000004</v>
      </c>
      <c r="FE135">
        <v>12.0077</v>
      </c>
      <c r="FF135">
        <v>4.98665</v>
      </c>
      <c r="FG135">
        <v>3.2845499999999999</v>
      </c>
      <c r="FH135">
        <v>9999</v>
      </c>
      <c r="FI135">
        <v>9999</v>
      </c>
      <c r="FJ135">
        <v>9999</v>
      </c>
      <c r="FK135">
        <v>999.9</v>
      </c>
      <c r="FL135">
        <v>1.8657999999999999</v>
      </c>
      <c r="FM135">
        <v>1.8621799999999999</v>
      </c>
      <c r="FN135">
        <v>1.8641700000000001</v>
      </c>
      <c r="FO135">
        <v>1.86026</v>
      </c>
      <c r="FP135">
        <v>1.8609599999999999</v>
      </c>
      <c r="FQ135">
        <v>1.86019</v>
      </c>
      <c r="FR135">
        <v>1.86188</v>
      </c>
      <c r="FS135">
        <v>1.8584700000000001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-6.9409999999999998</v>
      </c>
      <c r="GH135">
        <v>0.22409999999999999</v>
      </c>
      <c r="GI135">
        <v>-4.3390407852367989</v>
      </c>
      <c r="GJ135">
        <v>-4.8024823865547416E-3</v>
      </c>
      <c r="GK135">
        <v>2.2541114550050859E-6</v>
      </c>
      <c r="GL135">
        <v>-5.2254267566753844E-10</v>
      </c>
      <c r="GM135">
        <v>0.224158448447625</v>
      </c>
      <c r="GN135">
        <v>0</v>
      </c>
      <c r="GO135">
        <v>0</v>
      </c>
      <c r="GP135">
        <v>0</v>
      </c>
      <c r="GQ135">
        <v>6</v>
      </c>
      <c r="GR135">
        <v>2068</v>
      </c>
      <c r="GS135">
        <v>3</v>
      </c>
      <c r="GT135">
        <v>31</v>
      </c>
      <c r="GU135">
        <v>105.8</v>
      </c>
      <c r="GV135">
        <v>105.8</v>
      </c>
      <c r="GW135">
        <v>2.2936999999999999</v>
      </c>
      <c r="GX135">
        <v>2.52563</v>
      </c>
      <c r="GY135">
        <v>2.04834</v>
      </c>
      <c r="GZ135">
        <v>2.6281699999999999</v>
      </c>
      <c r="HA135">
        <v>2.1972700000000001</v>
      </c>
      <c r="HB135">
        <v>2.3107899999999999</v>
      </c>
      <c r="HC135">
        <v>37.289900000000003</v>
      </c>
      <c r="HD135">
        <v>14.4472</v>
      </c>
      <c r="HE135">
        <v>18</v>
      </c>
      <c r="HF135">
        <v>542.31200000000001</v>
      </c>
      <c r="HG135">
        <v>759.94</v>
      </c>
      <c r="HH135">
        <v>31.000699999999998</v>
      </c>
      <c r="HI135">
        <v>32.117400000000004</v>
      </c>
      <c r="HJ135">
        <v>30.0002</v>
      </c>
      <c r="HK135">
        <v>32.040599999999998</v>
      </c>
      <c r="HL135">
        <v>32.043199999999999</v>
      </c>
      <c r="HM135">
        <v>45.901400000000002</v>
      </c>
      <c r="HN135">
        <v>19.796700000000001</v>
      </c>
      <c r="HO135">
        <v>100</v>
      </c>
      <c r="HP135">
        <v>31</v>
      </c>
      <c r="HQ135">
        <v>802.99599999999998</v>
      </c>
      <c r="HR135">
        <v>30.650400000000001</v>
      </c>
      <c r="HS135">
        <v>99.108900000000006</v>
      </c>
      <c r="HT135">
        <v>97.807000000000002</v>
      </c>
    </row>
    <row r="136" spans="1:228" x14ac:dyDescent="0.2">
      <c r="A136">
        <v>121</v>
      </c>
      <c r="B136">
        <v>1676565851.5999999</v>
      </c>
      <c r="C136">
        <v>479.09999990463263</v>
      </c>
      <c r="D136" t="s">
        <v>600</v>
      </c>
      <c r="E136" t="s">
        <v>601</v>
      </c>
      <c r="F136">
        <v>4</v>
      </c>
      <c r="G136">
        <v>1676565849.5999999</v>
      </c>
      <c r="H136">
        <f t="shared" si="34"/>
        <v>3.1551948893981654E-3</v>
      </c>
      <c r="I136">
        <f t="shared" si="35"/>
        <v>3.1551948893981656</v>
      </c>
      <c r="J136">
        <f t="shared" si="36"/>
        <v>16.106578928596953</v>
      </c>
      <c r="K136">
        <f t="shared" si="37"/>
        <v>767.07800000000009</v>
      </c>
      <c r="L136">
        <f t="shared" si="38"/>
        <v>629.42068709400121</v>
      </c>
      <c r="M136">
        <f t="shared" si="39"/>
        <v>63.7028504020548</v>
      </c>
      <c r="N136">
        <f t="shared" si="40"/>
        <v>77.634968285384005</v>
      </c>
      <c r="O136">
        <f t="shared" si="41"/>
        <v>0.22088712217853201</v>
      </c>
      <c r="P136">
        <f t="shared" si="42"/>
        <v>2.7619411326109624</v>
      </c>
      <c r="Q136">
        <f t="shared" si="43"/>
        <v>0.2115213327680891</v>
      </c>
      <c r="R136">
        <f t="shared" si="44"/>
        <v>0.13300921906985846</v>
      </c>
      <c r="S136">
        <f t="shared" si="45"/>
        <v>226.10132795050328</v>
      </c>
      <c r="T136">
        <f t="shared" si="46"/>
        <v>32.830974457019707</v>
      </c>
      <c r="U136">
        <f t="shared" si="47"/>
        <v>32.209157142857137</v>
      </c>
      <c r="V136">
        <f t="shared" si="48"/>
        <v>4.8319047765949463</v>
      </c>
      <c r="W136">
        <f t="shared" si="49"/>
        <v>69.699079283662186</v>
      </c>
      <c r="X136">
        <f t="shared" si="50"/>
        <v>3.3834806270029087</v>
      </c>
      <c r="Y136">
        <f t="shared" si="51"/>
        <v>4.854412227215767</v>
      </c>
      <c r="Z136">
        <f t="shared" si="52"/>
        <v>1.4484241495920376</v>
      </c>
      <c r="AA136">
        <f t="shared" si="53"/>
        <v>-139.14409462245911</v>
      </c>
      <c r="AB136">
        <f t="shared" si="54"/>
        <v>12.248234194649001</v>
      </c>
      <c r="AC136">
        <f t="shared" si="55"/>
        <v>1.0081810194846765</v>
      </c>
      <c r="AD136">
        <f t="shared" si="56"/>
        <v>100.21364854217785</v>
      </c>
      <c r="AE136">
        <f t="shared" si="57"/>
        <v>26.731888018097699</v>
      </c>
      <c r="AF136">
        <f t="shared" si="58"/>
        <v>3.152773797774381</v>
      </c>
      <c r="AG136">
        <f t="shared" si="59"/>
        <v>16.106578928596953</v>
      </c>
      <c r="AH136">
        <v>817.82914535477607</v>
      </c>
      <c r="AI136">
        <v>796.17118181818194</v>
      </c>
      <c r="AJ136">
        <v>1.711178160083874</v>
      </c>
      <c r="AK136">
        <v>60.312584789408973</v>
      </c>
      <c r="AL136">
        <f t="shared" si="60"/>
        <v>3.1551948893981656</v>
      </c>
      <c r="AM136">
        <v>30.616831683809529</v>
      </c>
      <c r="AN136">
        <v>33.4317606060606</v>
      </c>
      <c r="AO136">
        <v>9.1138037931799009E-6</v>
      </c>
      <c r="AP136">
        <v>101.54</v>
      </c>
      <c r="AQ136">
        <v>126</v>
      </c>
      <c r="AR136">
        <v>19</v>
      </c>
      <c r="AS136">
        <f t="shared" si="61"/>
        <v>1</v>
      </c>
      <c r="AT136">
        <f t="shared" si="62"/>
        <v>0</v>
      </c>
      <c r="AU136">
        <f t="shared" si="63"/>
        <v>47289.575754391095</v>
      </c>
      <c r="AV136">
        <f t="shared" si="64"/>
        <v>1199.9157142857141</v>
      </c>
      <c r="AW136">
        <f t="shared" si="65"/>
        <v>1025.8539564510379</v>
      </c>
      <c r="AX136">
        <f t="shared" si="66"/>
        <v>0.85493834628352061</v>
      </c>
      <c r="AY136">
        <f t="shared" si="67"/>
        <v>0.18843100832719478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1676565849.5999999</v>
      </c>
      <c r="BF136">
        <v>767.07800000000009</v>
      </c>
      <c r="BG136">
        <v>793.98471428571429</v>
      </c>
      <c r="BH136">
        <v>33.430728571428567</v>
      </c>
      <c r="BI136">
        <v>30.617899999999999</v>
      </c>
      <c r="BJ136">
        <v>774.02585714285726</v>
      </c>
      <c r="BK136">
        <v>33.206571428571429</v>
      </c>
      <c r="BL136">
        <v>650.03057142857142</v>
      </c>
      <c r="BM136">
        <v>101.1084285714286</v>
      </c>
      <c r="BN136">
        <v>0.1002728714285714</v>
      </c>
      <c r="BO136">
        <v>32.291414285714289</v>
      </c>
      <c r="BP136">
        <v>32.209157142857137</v>
      </c>
      <c r="BQ136">
        <v>999.89999999999986</v>
      </c>
      <c r="BR136">
        <v>0</v>
      </c>
      <c r="BS136">
        <v>0</v>
      </c>
      <c r="BT136">
        <v>8974.2857142857138</v>
      </c>
      <c r="BU136">
        <v>0</v>
      </c>
      <c r="BV136">
        <v>274.8138571428571</v>
      </c>
      <c r="BW136">
        <v>-26.90681428571429</v>
      </c>
      <c r="BX136">
        <v>793.60885714285723</v>
      </c>
      <c r="BY136">
        <v>819.06257142857146</v>
      </c>
      <c r="BZ136">
        <v>2.8128314285714282</v>
      </c>
      <c r="CA136">
        <v>793.98471428571429</v>
      </c>
      <c r="CB136">
        <v>30.617899999999999</v>
      </c>
      <c r="CC136">
        <v>3.3801299999999999</v>
      </c>
      <c r="CD136">
        <v>3.0957271428571431</v>
      </c>
      <c r="CE136">
        <v>26.029385714285709</v>
      </c>
      <c r="CF136">
        <v>24.551942857142858</v>
      </c>
      <c r="CG136">
        <v>1199.9157142857141</v>
      </c>
      <c r="CH136">
        <v>0.49997071428571432</v>
      </c>
      <c r="CI136">
        <v>0.50002942857142862</v>
      </c>
      <c r="CJ136">
        <v>0</v>
      </c>
      <c r="CK136">
        <v>913.72557142857124</v>
      </c>
      <c r="CL136">
        <v>4.9990899999999998</v>
      </c>
      <c r="CM136">
        <v>9873.9957142857147</v>
      </c>
      <c r="CN136">
        <v>9557.091428571428</v>
      </c>
      <c r="CO136">
        <v>41.875</v>
      </c>
      <c r="CP136">
        <v>43.732000000000014</v>
      </c>
      <c r="CQ136">
        <v>42.686999999999998</v>
      </c>
      <c r="CR136">
        <v>42.75</v>
      </c>
      <c r="CS136">
        <v>43.186999999999998</v>
      </c>
      <c r="CT136">
        <v>597.4242857142857</v>
      </c>
      <c r="CU136">
        <v>597.49142857142863</v>
      </c>
      <c r="CV136">
        <v>0</v>
      </c>
      <c r="CW136">
        <v>1676565863.0999999</v>
      </c>
      <c r="CX136">
        <v>0</v>
      </c>
      <c r="CY136">
        <v>1676559501.0999999</v>
      </c>
      <c r="CZ136" t="s">
        <v>356</v>
      </c>
      <c r="DA136">
        <v>1676559501.0999999</v>
      </c>
      <c r="DB136">
        <v>1676559496.5999999</v>
      </c>
      <c r="DC136">
        <v>9</v>
      </c>
      <c r="DD136">
        <v>-0.31900000000000001</v>
      </c>
      <c r="DE136">
        <v>0.04</v>
      </c>
      <c r="DF136">
        <v>-6.032</v>
      </c>
      <c r="DG136">
        <v>0.23799999999999999</v>
      </c>
      <c r="DH136">
        <v>416</v>
      </c>
      <c r="DI136">
        <v>31</v>
      </c>
      <c r="DJ136">
        <v>0.66</v>
      </c>
      <c r="DK136">
        <v>0.35</v>
      </c>
      <c r="DL136">
        <v>-26.711414999999999</v>
      </c>
      <c r="DM136">
        <v>-0.59770131332078735</v>
      </c>
      <c r="DN136">
        <v>0.14143085156711721</v>
      </c>
      <c r="DO136">
        <v>0</v>
      </c>
      <c r="DP136">
        <v>2.8068304999999989</v>
      </c>
      <c r="DQ136">
        <v>6.0333883677295391E-2</v>
      </c>
      <c r="DR136">
        <v>6.1241268561322056E-3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371</v>
      </c>
      <c r="EA136">
        <v>3.29779</v>
      </c>
      <c r="EB136">
        <v>2.6252900000000001</v>
      </c>
      <c r="EC136">
        <v>0.158416</v>
      </c>
      <c r="ED136">
        <v>0.159883</v>
      </c>
      <c r="EE136">
        <v>0.137846</v>
      </c>
      <c r="EF136">
        <v>0.128637</v>
      </c>
      <c r="EG136">
        <v>25436.799999999999</v>
      </c>
      <c r="EH136">
        <v>25770.2</v>
      </c>
      <c r="EI136">
        <v>28117.9</v>
      </c>
      <c r="EJ136">
        <v>29519.8</v>
      </c>
      <c r="EK136">
        <v>33381.599999999999</v>
      </c>
      <c r="EL136">
        <v>35693.1</v>
      </c>
      <c r="EM136">
        <v>39709.9</v>
      </c>
      <c r="EN136">
        <v>42166.8</v>
      </c>
      <c r="EO136">
        <v>2.0242499999999999</v>
      </c>
      <c r="EP136">
        <v>2.2107000000000001</v>
      </c>
      <c r="EQ136">
        <v>0.123233</v>
      </c>
      <c r="ER136">
        <v>0</v>
      </c>
      <c r="ES136">
        <v>30.190100000000001</v>
      </c>
      <c r="ET136">
        <v>999.9</v>
      </c>
      <c r="EU136">
        <v>76.599999999999994</v>
      </c>
      <c r="EV136">
        <v>32</v>
      </c>
      <c r="EW136">
        <v>36.173999999999999</v>
      </c>
      <c r="EX136">
        <v>56.640900000000002</v>
      </c>
      <c r="EY136">
        <v>-3.9102600000000001</v>
      </c>
      <c r="EZ136">
        <v>2</v>
      </c>
      <c r="FA136">
        <v>0.36906499999999998</v>
      </c>
      <c r="FB136">
        <v>-0.22475800000000001</v>
      </c>
      <c r="FC136">
        <v>20.2746</v>
      </c>
      <c r="FD136">
        <v>5.2172900000000002</v>
      </c>
      <c r="FE136">
        <v>12.007300000000001</v>
      </c>
      <c r="FF136">
        <v>4.9867499999999998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1.86578</v>
      </c>
      <c r="FM136">
        <v>1.8621799999999999</v>
      </c>
      <c r="FN136">
        <v>1.8641700000000001</v>
      </c>
      <c r="FO136">
        <v>1.8602300000000001</v>
      </c>
      <c r="FP136">
        <v>1.8609599999999999</v>
      </c>
      <c r="FQ136">
        <v>1.86019</v>
      </c>
      <c r="FR136">
        <v>1.86188</v>
      </c>
      <c r="FS136">
        <v>1.8584700000000001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-6.9550000000000001</v>
      </c>
      <c r="GH136">
        <v>0.22409999999999999</v>
      </c>
      <c r="GI136">
        <v>-4.3390407852367989</v>
      </c>
      <c r="GJ136">
        <v>-4.8024823865547416E-3</v>
      </c>
      <c r="GK136">
        <v>2.2541114550050859E-6</v>
      </c>
      <c r="GL136">
        <v>-5.2254267566753844E-10</v>
      </c>
      <c r="GM136">
        <v>0.224158448447625</v>
      </c>
      <c r="GN136">
        <v>0</v>
      </c>
      <c r="GO136">
        <v>0</v>
      </c>
      <c r="GP136">
        <v>0</v>
      </c>
      <c r="GQ136">
        <v>6</v>
      </c>
      <c r="GR136">
        <v>2068</v>
      </c>
      <c r="GS136">
        <v>3</v>
      </c>
      <c r="GT136">
        <v>31</v>
      </c>
      <c r="GU136">
        <v>105.8</v>
      </c>
      <c r="GV136">
        <v>105.9</v>
      </c>
      <c r="GW136">
        <v>2.3095699999999999</v>
      </c>
      <c r="GX136">
        <v>2.5268600000000001</v>
      </c>
      <c r="GY136">
        <v>2.04834</v>
      </c>
      <c r="GZ136">
        <v>2.6281699999999999</v>
      </c>
      <c r="HA136">
        <v>2.1972700000000001</v>
      </c>
      <c r="HB136">
        <v>2.2863799999999999</v>
      </c>
      <c r="HC136">
        <v>37.289900000000003</v>
      </c>
      <c r="HD136">
        <v>14.4472</v>
      </c>
      <c r="HE136">
        <v>18</v>
      </c>
      <c r="HF136">
        <v>543.09400000000005</v>
      </c>
      <c r="HG136">
        <v>759.93600000000004</v>
      </c>
      <c r="HH136">
        <v>31.000599999999999</v>
      </c>
      <c r="HI136">
        <v>32.119500000000002</v>
      </c>
      <c r="HJ136">
        <v>30.0001</v>
      </c>
      <c r="HK136">
        <v>32.042700000000004</v>
      </c>
      <c r="HL136">
        <v>32.044699999999999</v>
      </c>
      <c r="HM136">
        <v>46.211399999999998</v>
      </c>
      <c r="HN136">
        <v>19.796700000000001</v>
      </c>
      <c r="HO136">
        <v>100</v>
      </c>
      <c r="HP136">
        <v>31</v>
      </c>
      <c r="HQ136">
        <v>809.67499999999995</v>
      </c>
      <c r="HR136">
        <v>30.667000000000002</v>
      </c>
      <c r="HS136">
        <v>99.109300000000005</v>
      </c>
      <c r="HT136">
        <v>97.807199999999995</v>
      </c>
    </row>
    <row r="137" spans="1:228" x14ac:dyDescent="0.2">
      <c r="A137">
        <v>122</v>
      </c>
      <c r="B137">
        <v>1676565855.5999999</v>
      </c>
      <c r="C137">
        <v>483.09999990463263</v>
      </c>
      <c r="D137" t="s">
        <v>602</v>
      </c>
      <c r="E137" t="s">
        <v>603</v>
      </c>
      <c r="F137">
        <v>4</v>
      </c>
      <c r="G137">
        <v>1676565853.2874999</v>
      </c>
      <c r="H137">
        <f t="shared" si="34"/>
        <v>3.1534711056774279E-3</v>
      </c>
      <c r="I137">
        <f t="shared" si="35"/>
        <v>3.1534711056774278</v>
      </c>
      <c r="J137">
        <f t="shared" si="36"/>
        <v>16.281092877218647</v>
      </c>
      <c r="K137">
        <f t="shared" si="37"/>
        <v>773.11450000000002</v>
      </c>
      <c r="L137">
        <f t="shared" si="38"/>
        <v>634.75236114517918</v>
      </c>
      <c r="M137">
        <f t="shared" si="39"/>
        <v>64.242193300987211</v>
      </c>
      <c r="N137">
        <f t="shared" si="40"/>
        <v>78.245587087208094</v>
      </c>
      <c r="O137">
        <f t="shared" si="41"/>
        <v>0.22209000599008019</v>
      </c>
      <c r="P137">
        <f t="shared" si="42"/>
        <v>2.7657699674777541</v>
      </c>
      <c r="Q137">
        <f t="shared" si="43"/>
        <v>0.21263678653846782</v>
      </c>
      <c r="R137">
        <f t="shared" si="44"/>
        <v>0.13371379456819579</v>
      </c>
      <c r="S137">
        <f t="shared" si="45"/>
        <v>226.10952598592766</v>
      </c>
      <c r="T137">
        <f t="shared" si="46"/>
        <v>32.815897873465886</v>
      </c>
      <c r="U137">
        <f t="shared" si="47"/>
        <v>32.178975000000001</v>
      </c>
      <c r="V137">
        <f t="shared" si="48"/>
        <v>4.8236690564657625</v>
      </c>
      <c r="W137">
        <f t="shared" si="49"/>
        <v>69.759788536346036</v>
      </c>
      <c r="X137">
        <f t="shared" si="50"/>
        <v>3.3835761668575119</v>
      </c>
      <c r="Y137">
        <f t="shared" si="51"/>
        <v>4.8503245750158941</v>
      </c>
      <c r="Z137">
        <f t="shared" si="52"/>
        <v>1.4400928896082505</v>
      </c>
      <c r="AA137">
        <f t="shared" si="53"/>
        <v>-139.06807576037457</v>
      </c>
      <c r="AB137">
        <f t="shared" si="54"/>
        <v>14.541776277211197</v>
      </c>
      <c r="AC137">
        <f t="shared" si="55"/>
        <v>1.195045975586323</v>
      </c>
      <c r="AD137">
        <f t="shared" si="56"/>
        <v>102.7782724783506</v>
      </c>
      <c r="AE137">
        <f t="shared" si="57"/>
        <v>26.808552142698929</v>
      </c>
      <c r="AF137">
        <f t="shared" si="58"/>
        <v>3.1526337376142801</v>
      </c>
      <c r="AG137">
        <f t="shared" si="59"/>
        <v>16.281092877218647</v>
      </c>
      <c r="AH137">
        <v>824.66404900690043</v>
      </c>
      <c r="AI137">
        <v>802.91800606060553</v>
      </c>
      <c r="AJ137">
        <v>1.689614353482553</v>
      </c>
      <c r="AK137">
        <v>60.312584789408973</v>
      </c>
      <c r="AL137">
        <f t="shared" si="60"/>
        <v>3.1534711056774278</v>
      </c>
      <c r="AM137">
        <v>30.619019172597401</v>
      </c>
      <c r="AN137">
        <v>33.432627272727267</v>
      </c>
      <c r="AO137">
        <v>-1.3667382481819099E-7</v>
      </c>
      <c r="AP137">
        <v>101.54</v>
      </c>
      <c r="AQ137">
        <v>127</v>
      </c>
      <c r="AR137">
        <v>20</v>
      </c>
      <c r="AS137">
        <f t="shared" si="61"/>
        <v>1</v>
      </c>
      <c r="AT137">
        <f t="shared" si="62"/>
        <v>0</v>
      </c>
      <c r="AU137">
        <f t="shared" si="63"/>
        <v>47397.383729499583</v>
      </c>
      <c r="AV137">
        <f t="shared" si="64"/>
        <v>1199.9612500000001</v>
      </c>
      <c r="AW137">
        <f t="shared" si="65"/>
        <v>1025.8926885937449</v>
      </c>
      <c r="AX137">
        <f t="shared" si="66"/>
        <v>0.8549381812068888</v>
      </c>
      <c r="AY137">
        <f t="shared" si="67"/>
        <v>0.18843068972929555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1676565853.2874999</v>
      </c>
      <c r="BF137">
        <v>773.11450000000002</v>
      </c>
      <c r="BG137">
        <v>800.1110000000001</v>
      </c>
      <c r="BH137">
        <v>33.431812499999999</v>
      </c>
      <c r="BI137">
        <v>30.618950000000002</v>
      </c>
      <c r="BJ137">
        <v>780.07612500000005</v>
      </c>
      <c r="BK137">
        <v>33.207662499999998</v>
      </c>
      <c r="BL137">
        <v>649.99312499999996</v>
      </c>
      <c r="BM137">
        <v>101.108375</v>
      </c>
      <c r="BN137">
        <v>9.99028E-2</v>
      </c>
      <c r="BO137">
        <v>32.276499999999999</v>
      </c>
      <c r="BP137">
        <v>32.178975000000001</v>
      </c>
      <c r="BQ137">
        <v>999.9</v>
      </c>
      <c r="BR137">
        <v>0</v>
      </c>
      <c r="BS137">
        <v>0</v>
      </c>
      <c r="BT137">
        <v>8994.61</v>
      </c>
      <c r="BU137">
        <v>0</v>
      </c>
      <c r="BV137">
        <v>256.45012500000001</v>
      </c>
      <c r="BW137">
        <v>-26.996437499999999</v>
      </c>
      <c r="BX137">
        <v>799.85500000000002</v>
      </c>
      <c r="BY137">
        <v>825.383375</v>
      </c>
      <c r="BZ137">
        <v>2.8128424999999999</v>
      </c>
      <c r="CA137">
        <v>800.1110000000001</v>
      </c>
      <c r="CB137">
        <v>30.618950000000002</v>
      </c>
      <c r="CC137">
        <v>3.3802325</v>
      </c>
      <c r="CD137">
        <v>3.0958312499999998</v>
      </c>
      <c r="CE137">
        <v>26.029887500000001</v>
      </c>
      <c r="CF137">
        <v>24.552512499999999</v>
      </c>
      <c r="CG137">
        <v>1199.9612500000001</v>
      </c>
      <c r="CH137">
        <v>0.49997625000000001</v>
      </c>
      <c r="CI137">
        <v>0.50002387500000001</v>
      </c>
      <c r="CJ137">
        <v>0</v>
      </c>
      <c r="CK137">
        <v>914.02724999999998</v>
      </c>
      <c r="CL137">
        <v>4.9990899999999998</v>
      </c>
      <c r="CM137">
        <v>9872.3287500000006</v>
      </c>
      <c r="CN137">
        <v>9557.4700000000012</v>
      </c>
      <c r="CO137">
        <v>41.875</v>
      </c>
      <c r="CP137">
        <v>43.75</v>
      </c>
      <c r="CQ137">
        <v>42.686999999999998</v>
      </c>
      <c r="CR137">
        <v>42.75</v>
      </c>
      <c r="CS137">
        <v>43.202749999999988</v>
      </c>
      <c r="CT137">
        <v>597.45375000000001</v>
      </c>
      <c r="CU137">
        <v>597.50750000000005</v>
      </c>
      <c r="CV137">
        <v>0</v>
      </c>
      <c r="CW137">
        <v>1676565867.3</v>
      </c>
      <c r="CX137">
        <v>0</v>
      </c>
      <c r="CY137">
        <v>1676559501.0999999</v>
      </c>
      <c r="CZ137" t="s">
        <v>356</v>
      </c>
      <c r="DA137">
        <v>1676559501.0999999</v>
      </c>
      <c r="DB137">
        <v>1676559496.5999999</v>
      </c>
      <c r="DC137">
        <v>9</v>
      </c>
      <c r="DD137">
        <v>-0.31900000000000001</v>
      </c>
      <c r="DE137">
        <v>0.04</v>
      </c>
      <c r="DF137">
        <v>-6.032</v>
      </c>
      <c r="DG137">
        <v>0.23799999999999999</v>
      </c>
      <c r="DH137">
        <v>416</v>
      </c>
      <c r="DI137">
        <v>31</v>
      </c>
      <c r="DJ137">
        <v>0.66</v>
      </c>
      <c r="DK137">
        <v>0.35</v>
      </c>
      <c r="DL137">
        <v>-26.760921951219519</v>
      </c>
      <c r="DM137">
        <v>-1.466770034843168</v>
      </c>
      <c r="DN137">
        <v>0.17530650859899161</v>
      </c>
      <c r="DO137">
        <v>0</v>
      </c>
      <c r="DP137">
        <v>2.8101153658536582</v>
      </c>
      <c r="DQ137">
        <v>3.1522369337977911E-2</v>
      </c>
      <c r="DR137">
        <v>3.557121402346165E-3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371</v>
      </c>
      <c r="EA137">
        <v>3.2975400000000001</v>
      </c>
      <c r="EB137">
        <v>2.6251099999999998</v>
      </c>
      <c r="EC137">
        <v>0.159306</v>
      </c>
      <c r="ED137">
        <v>0.16078200000000001</v>
      </c>
      <c r="EE137">
        <v>0.13784299999999999</v>
      </c>
      <c r="EF137">
        <v>0.128634</v>
      </c>
      <c r="EG137">
        <v>25410.1</v>
      </c>
      <c r="EH137">
        <v>25742.5</v>
      </c>
      <c r="EI137">
        <v>28118.2</v>
      </c>
      <c r="EJ137">
        <v>29519.7</v>
      </c>
      <c r="EK137">
        <v>33382.400000000001</v>
      </c>
      <c r="EL137">
        <v>35692.800000000003</v>
      </c>
      <c r="EM137">
        <v>39710.699999999997</v>
      </c>
      <c r="EN137">
        <v>42166.2</v>
      </c>
      <c r="EO137">
        <v>2.02373</v>
      </c>
      <c r="EP137">
        <v>2.2107000000000001</v>
      </c>
      <c r="EQ137">
        <v>0.121072</v>
      </c>
      <c r="ER137">
        <v>0</v>
      </c>
      <c r="ES137">
        <v>30.202200000000001</v>
      </c>
      <c r="ET137">
        <v>999.9</v>
      </c>
      <c r="EU137">
        <v>76.599999999999994</v>
      </c>
      <c r="EV137">
        <v>32</v>
      </c>
      <c r="EW137">
        <v>36.1755</v>
      </c>
      <c r="EX137">
        <v>56.910899999999998</v>
      </c>
      <c r="EY137">
        <v>-3.9743599999999999</v>
      </c>
      <c r="EZ137">
        <v>2</v>
      </c>
      <c r="FA137">
        <v>0.36912099999999998</v>
      </c>
      <c r="FB137">
        <v>-0.222222</v>
      </c>
      <c r="FC137">
        <v>20.2745</v>
      </c>
      <c r="FD137">
        <v>5.2174399999999999</v>
      </c>
      <c r="FE137">
        <v>12.007899999999999</v>
      </c>
      <c r="FF137">
        <v>4.9870000000000001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1.8657900000000001</v>
      </c>
      <c r="FM137">
        <v>1.8621799999999999</v>
      </c>
      <c r="FN137">
        <v>1.8641700000000001</v>
      </c>
      <c r="FO137">
        <v>1.86025</v>
      </c>
      <c r="FP137">
        <v>1.8609599999999999</v>
      </c>
      <c r="FQ137">
        <v>1.8601799999999999</v>
      </c>
      <c r="FR137">
        <v>1.86188</v>
      </c>
      <c r="FS137">
        <v>1.8584700000000001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-6.9710000000000001</v>
      </c>
      <c r="GH137">
        <v>0.22420000000000001</v>
      </c>
      <c r="GI137">
        <v>-4.3390407852367989</v>
      </c>
      <c r="GJ137">
        <v>-4.8024823865547416E-3</v>
      </c>
      <c r="GK137">
        <v>2.2541114550050859E-6</v>
      </c>
      <c r="GL137">
        <v>-5.2254267566753844E-10</v>
      </c>
      <c r="GM137">
        <v>0.224158448447625</v>
      </c>
      <c r="GN137">
        <v>0</v>
      </c>
      <c r="GO137">
        <v>0</v>
      </c>
      <c r="GP137">
        <v>0</v>
      </c>
      <c r="GQ137">
        <v>6</v>
      </c>
      <c r="GR137">
        <v>2068</v>
      </c>
      <c r="GS137">
        <v>3</v>
      </c>
      <c r="GT137">
        <v>31</v>
      </c>
      <c r="GU137">
        <v>105.9</v>
      </c>
      <c r="GV137">
        <v>106</v>
      </c>
      <c r="GW137">
        <v>2.32544</v>
      </c>
      <c r="GX137">
        <v>2.5146500000000001</v>
      </c>
      <c r="GY137">
        <v>2.04834</v>
      </c>
      <c r="GZ137">
        <v>2.6281699999999999</v>
      </c>
      <c r="HA137">
        <v>2.1972700000000001</v>
      </c>
      <c r="HB137">
        <v>2.3107899999999999</v>
      </c>
      <c r="HC137">
        <v>37.313800000000001</v>
      </c>
      <c r="HD137">
        <v>14.4735</v>
      </c>
      <c r="HE137">
        <v>18</v>
      </c>
      <c r="HF137">
        <v>542.74400000000003</v>
      </c>
      <c r="HG137">
        <v>759.96100000000001</v>
      </c>
      <c r="HH137">
        <v>31.000699999999998</v>
      </c>
      <c r="HI137">
        <v>32.120199999999997</v>
      </c>
      <c r="HJ137">
        <v>30.0002</v>
      </c>
      <c r="HK137">
        <v>32.043399999999998</v>
      </c>
      <c r="HL137">
        <v>32.046700000000001</v>
      </c>
      <c r="HM137">
        <v>46.520699999999998</v>
      </c>
      <c r="HN137">
        <v>19.796700000000001</v>
      </c>
      <c r="HO137">
        <v>100</v>
      </c>
      <c r="HP137">
        <v>31</v>
      </c>
      <c r="HQ137">
        <v>816.36099999999999</v>
      </c>
      <c r="HR137">
        <v>30.686599999999999</v>
      </c>
      <c r="HS137">
        <v>99.110900000000001</v>
      </c>
      <c r="HT137">
        <v>97.806200000000004</v>
      </c>
    </row>
    <row r="138" spans="1:228" x14ac:dyDescent="0.2">
      <c r="A138">
        <v>123</v>
      </c>
      <c r="B138">
        <v>1676565859.5999999</v>
      </c>
      <c r="C138">
        <v>487.09999990463263</v>
      </c>
      <c r="D138" t="s">
        <v>604</v>
      </c>
      <c r="E138" t="s">
        <v>605</v>
      </c>
      <c r="F138">
        <v>4</v>
      </c>
      <c r="G138">
        <v>1676565857.5999999</v>
      </c>
      <c r="H138">
        <f t="shared" si="34"/>
        <v>3.1513003294221008E-3</v>
      </c>
      <c r="I138">
        <f t="shared" si="35"/>
        <v>3.1513003294221007</v>
      </c>
      <c r="J138">
        <f t="shared" si="36"/>
        <v>16.143779212055286</v>
      </c>
      <c r="K138">
        <f t="shared" si="37"/>
        <v>780.24185714285704</v>
      </c>
      <c r="L138">
        <f t="shared" si="38"/>
        <v>643.21785990807973</v>
      </c>
      <c r="M138">
        <f t="shared" si="39"/>
        <v>65.098099877801019</v>
      </c>
      <c r="N138">
        <f t="shared" si="40"/>
        <v>78.965876899601668</v>
      </c>
      <c r="O138">
        <f t="shared" si="41"/>
        <v>0.22290860979540383</v>
      </c>
      <c r="P138">
        <f t="shared" si="42"/>
        <v>2.7641365001625755</v>
      </c>
      <c r="Q138">
        <f t="shared" si="43"/>
        <v>0.21338181230619008</v>
      </c>
      <c r="R138">
        <f t="shared" si="44"/>
        <v>0.13418564719129034</v>
      </c>
      <c r="S138">
        <f t="shared" si="45"/>
        <v>226.11919037833098</v>
      </c>
      <c r="T138">
        <f t="shared" si="46"/>
        <v>32.804322381822054</v>
      </c>
      <c r="U138">
        <f t="shared" si="47"/>
        <v>32.156014285714278</v>
      </c>
      <c r="V138">
        <f t="shared" si="48"/>
        <v>4.8174120142162966</v>
      </c>
      <c r="W138">
        <f t="shared" si="49"/>
        <v>69.803621633826424</v>
      </c>
      <c r="X138">
        <f t="shared" si="50"/>
        <v>3.3833069249444208</v>
      </c>
      <c r="Y138">
        <f t="shared" si="51"/>
        <v>4.8468931063383254</v>
      </c>
      <c r="Z138">
        <f t="shared" si="52"/>
        <v>1.4341050892718759</v>
      </c>
      <c r="AA138">
        <f t="shared" si="53"/>
        <v>-138.97234452751465</v>
      </c>
      <c r="AB138">
        <f t="shared" si="54"/>
        <v>16.087787138780765</v>
      </c>
      <c r="AC138">
        <f t="shared" si="55"/>
        <v>1.3226480412749138</v>
      </c>
      <c r="AD138">
        <f t="shared" si="56"/>
        <v>104.55728103087201</v>
      </c>
      <c r="AE138">
        <f t="shared" si="57"/>
        <v>26.946511949283487</v>
      </c>
      <c r="AF138">
        <f t="shared" si="58"/>
        <v>3.1500657963201717</v>
      </c>
      <c r="AG138">
        <f t="shared" si="59"/>
        <v>16.143779212055286</v>
      </c>
      <c r="AH138">
        <v>831.64558009963639</v>
      </c>
      <c r="AI138">
        <v>809.84727878787851</v>
      </c>
      <c r="AJ138">
        <v>1.739326947223675</v>
      </c>
      <c r="AK138">
        <v>60.312584789408973</v>
      </c>
      <c r="AL138">
        <f t="shared" si="60"/>
        <v>3.1513003294221007</v>
      </c>
      <c r="AM138">
        <v>30.617915500389621</v>
      </c>
      <c r="AN138">
        <v>33.429523636363612</v>
      </c>
      <c r="AO138">
        <v>-5.6336571671523754E-6</v>
      </c>
      <c r="AP138">
        <v>101.54</v>
      </c>
      <c r="AQ138">
        <v>126</v>
      </c>
      <c r="AR138">
        <v>19</v>
      </c>
      <c r="AS138">
        <f t="shared" si="61"/>
        <v>1</v>
      </c>
      <c r="AT138">
        <f t="shared" si="62"/>
        <v>0</v>
      </c>
      <c r="AU138">
        <f t="shared" si="63"/>
        <v>47354.299591874318</v>
      </c>
      <c r="AV138">
        <f t="shared" si="64"/>
        <v>1200.015714285714</v>
      </c>
      <c r="AW138">
        <f t="shared" si="65"/>
        <v>1025.938942164938</v>
      </c>
      <c r="AX138">
        <f t="shared" si="66"/>
        <v>0.85493792285512549</v>
      </c>
      <c r="AY138">
        <f t="shared" si="67"/>
        <v>0.18843019111039228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1676565857.5999999</v>
      </c>
      <c r="BF138">
        <v>780.24185714285704</v>
      </c>
      <c r="BG138">
        <v>807.38357142857137</v>
      </c>
      <c r="BH138">
        <v>33.429599999999994</v>
      </c>
      <c r="BI138">
        <v>30.619128571428568</v>
      </c>
      <c r="BJ138">
        <v>787.21914285714286</v>
      </c>
      <c r="BK138">
        <v>33.205414285714284</v>
      </c>
      <c r="BL138">
        <v>650.01771428571431</v>
      </c>
      <c r="BM138">
        <v>101.10685714285709</v>
      </c>
      <c r="BN138">
        <v>0.10006501428571429</v>
      </c>
      <c r="BO138">
        <v>32.263971428571431</v>
      </c>
      <c r="BP138">
        <v>32.156014285714278</v>
      </c>
      <c r="BQ138">
        <v>999.89999999999986</v>
      </c>
      <c r="BR138">
        <v>0</v>
      </c>
      <c r="BS138">
        <v>0</v>
      </c>
      <c r="BT138">
        <v>8986.0728571428572</v>
      </c>
      <c r="BU138">
        <v>0</v>
      </c>
      <c r="BV138">
        <v>233.77971428571431</v>
      </c>
      <c r="BW138">
        <v>-27.141771428571431</v>
      </c>
      <c r="BX138">
        <v>807.22714285714289</v>
      </c>
      <c r="BY138">
        <v>832.88585714285716</v>
      </c>
      <c r="BZ138">
        <v>2.8104642857142861</v>
      </c>
      <c r="CA138">
        <v>807.38357142857137</v>
      </c>
      <c r="CB138">
        <v>30.619128571428568</v>
      </c>
      <c r="CC138">
        <v>3.3799600000000001</v>
      </c>
      <c r="CD138">
        <v>3.0958028571428571</v>
      </c>
      <c r="CE138">
        <v>26.02852857142857</v>
      </c>
      <c r="CF138">
        <v>24.55235714285714</v>
      </c>
      <c r="CG138">
        <v>1200.015714285714</v>
      </c>
      <c r="CH138">
        <v>0.49998457142857139</v>
      </c>
      <c r="CI138">
        <v>0.50001557142857134</v>
      </c>
      <c r="CJ138">
        <v>0</v>
      </c>
      <c r="CK138">
        <v>914.65242857142857</v>
      </c>
      <c r="CL138">
        <v>4.9990899999999998</v>
      </c>
      <c r="CM138">
        <v>9872.2928571428547</v>
      </c>
      <c r="CN138">
        <v>9557.9171428571426</v>
      </c>
      <c r="CO138">
        <v>41.875</v>
      </c>
      <c r="CP138">
        <v>43.75</v>
      </c>
      <c r="CQ138">
        <v>42.686999999999998</v>
      </c>
      <c r="CR138">
        <v>42.75</v>
      </c>
      <c r="CS138">
        <v>43.214000000000013</v>
      </c>
      <c r="CT138">
        <v>597.49142857142851</v>
      </c>
      <c r="CU138">
        <v>597.52428571428572</v>
      </c>
      <c r="CV138">
        <v>0</v>
      </c>
      <c r="CW138">
        <v>1676565871.5</v>
      </c>
      <c r="CX138">
        <v>0</v>
      </c>
      <c r="CY138">
        <v>1676559501.0999999</v>
      </c>
      <c r="CZ138" t="s">
        <v>356</v>
      </c>
      <c r="DA138">
        <v>1676559501.0999999</v>
      </c>
      <c r="DB138">
        <v>1676559496.5999999</v>
      </c>
      <c r="DC138">
        <v>9</v>
      </c>
      <c r="DD138">
        <v>-0.31900000000000001</v>
      </c>
      <c r="DE138">
        <v>0.04</v>
      </c>
      <c r="DF138">
        <v>-6.032</v>
      </c>
      <c r="DG138">
        <v>0.23799999999999999</v>
      </c>
      <c r="DH138">
        <v>416</v>
      </c>
      <c r="DI138">
        <v>31</v>
      </c>
      <c r="DJ138">
        <v>0.66</v>
      </c>
      <c r="DK138">
        <v>0.35</v>
      </c>
      <c r="DL138">
        <v>-26.848535000000009</v>
      </c>
      <c r="DM138">
        <v>-2.132197373358319</v>
      </c>
      <c r="DN138">
        <v>0.21041470902719681</v>
      </c>
      <c r="DO138">
        <v>0</v>
      </c>
      <c r="DP138">
        <v>2.8116167500000002</v>
      </c>
      <c r="DQ138">
        <v>1.074495309568259E-2</v>
      </c>
      <c r="DR138">
        <v>1.840429824117171E-3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371</v>
      </c>
      <c r="EA138">
        <v>3.2977099999999999</v>
      </c>
      <c r="EB138">
        <v>2.6252900000000001</v>
      </c>
      <c r="EC138">
        <v>0.16020699999999999</v>
      </c>
      <c r="ED138">
        <v>0.161664</v>
      </c>
      <c r="EE138">
        <v>0.13783699999999999</v>
      </c>
      <c r="EF138">
        <v>0.12864200000000001</v>
      </c>
      <c r="EG138">
        <v>25382.7</v>
      </c>
      <c r="EH138">
        <v>25715.3</v>
      </c>
      <c r="EI138">
        <v>28118.1</v>
      </c>
      <c r="EJ138">
        <v>29519.599999999999</v>
      </c>
      <c r="EK138">
        <v>33382.400000000001</v>
      </c>
      <c r="EL138">
        <v>35692.6</v>
      </c>
      <c r="EM138">
        <v>39710.400000000001</v>
      </c>
      <c r="EN138">
        <v>42166.3</v>
      </c>
      <c r="EO138">
        <v>2.0247000000000002</v>
      </c>
      <c r="EP138">
        <v>2.2106499999999998</v>
      </c>
      <c r="EQ138">
        <v>0.118688</v>
      </c>
      <c r="ER138">
        <v>0</v>
      </c>
      <c r="ES138">
        <v>30.21</v>
      </c>
      <c r="ET138">
        <v>999.9</v>
      </c>
      <c r="EU138">
        <v>76.599999999999994</v>
      </c>
      <c r="EV138">
        <v>32</v>
      </c>
      <c r="EW138">
        <v>36.173499999999997</v>
      </c>
      <c r="EX138">
        <v>56.310899999999997</v>
      </c>
      <c r="EY138">
        <v>-4.0064099999999998</v>
      </c>
      <c r="EZ138">
        <v>2</v>
      </c>
      <c r="FA138">
        <v>0.369197</v>
      </c>
      <c r="FB138">
        <v>-0.22115499999999999</v>
      </c>
      <c r="FC138">
        <v>20.2745</v>
      </c>
      <c r="FD138">
        <v>5.2178899999999997</v>
      </c>
      <c r="FE138">
        <v>12.007300000000001</v>
      </c>
      <c r="FF138">
        <v>4.9869000000000003</v>
      </c>
      <c r="FG138">
        <v>3.2844799999999998</v>
      </c>
      <c r="FH138">
        <v>9999</v>
      </c>
      <c r="FI138">
        <v>9999</v>
      </c>
      <c r="FJ138">
        <v>9999</v>
      </c>
      <c r="FK138">
        <v>999.9</v>
      </c>
      <c r="FL138">
        <v>1.8657900000000001</v>
      </c>
      <c r="FM138">
        <v>1.8621799999999999</v>
      </c>
      <c r="FN138">
        <v>1.8641700000000001</v>
      </c>
      <c r="FO138">
        <v>1.86025</v>
      </c>
      <c r="FP138">
        <v>1.8609599999999999</v>
      </c>
      <c r="FQ138">
        <v>1.86019</v>
      </c>
      <c r="FR138">
        <v>1.86188</v>
      </c>
      <c r="FS138">
        <v>1.8584799999999999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-6.9850000000000003</v>
      </c>
      <c r="GH138">
        <v>0.22420000000000001</v>
      </c>
      <c r="GI138">
        <v>-4.3390407852367989</v>
      </c>
      <c r="GJ138">
        <v>-4.8024823865547416E-3</v>
      </c>
      <c r="GK138">
        <v>2.2541114550050859E-6</v>
      </c>
      <c r="GL138">
        <v>-5.2254267566753844E-10</v>
      </c>
      <c r="GM138">
        <v>0.224158448447625</v>
      </c>
      <c r="GN138">
        <v>0</v>
      </c>
      <c r="GO138">
        <v>0</v>
      </c>
      <c r="GP138">
        <v>0</v>
      </c>
      <c r="GQ138">
        <v>6</v>
      </c>
      <c r="GR138">
        <v>2068</v>
      </c>
      <c r="GS138">
        <v>3</v>
      </c>
      <c r="GT138">
        <v>31</v>
      </c>
      <c r="GU138">
        <v>106</v>
      </c>
      <c r="GV138">
        <v>106</v>
      </c>
      <c r="GW138">
        <v>2.34131</v>
      </c>
      <c r="GX138">
        <v>2.52319</v>
      </c>
      <c r="GY138">
        <v>2.04834</v>
      </c>
      <c r="GZ138">
        <v>2.6281699999999999</v>
      </c>
      <c r="HA138">
        <v>2.1972700000000001</v>
      </c>
      <c r="HB138">
        <v>2.3327599999999999</v>
      </c>
      <c r="HC138">
        <v>37.313800000000001</v>
      </c>
      <c r="HD138">
        <v>14.456</v>
      </c>
      <c r="HE138">
        <v>18</v>
      </c>
      <c r="HF138">
        <v>543.42499999999995</v>
      </c>
      <c r="HG138">
        <v>759.92399999999998</v>
      </c>
      <c r="HH138">
        <v>31.000499999999999</v>
      </c>
      <c r="HI138">
        <v>32.123100000000001</v>
      </c>
      <c r="HJ138">
        <v>30.000299999999999</v>
      </c>
      <c r="HK138">
        <v>32.045499999999997</v>
      </c>
      <c r="HL138">
        <v>32.047600000000003</v>
      </c>
      <c r="HM138">
        <v>46.830100000000002</v>
      </c>
      <c r="HN138">
        <v>19.796700000000001</v>
      </c>
      <c r="HO138">
        <v>100</v>
      </c>
      <c r="HP138">
        <v>31</v>
      </c>
      <c r="HQ138">
        <v>823.04899999999998</v>
      </c>
      <c r="HR138">
        <v>30.7029</v>
      </c>
      <c r="HS138">
        <v>99.110100000000003</v>
      </c>
      <c r="HT138">
        <v>97.806200000000004</v>
      </c>
    </row>
    <row r="139" spans="1:228" x14ac:dyDescent="0.2">
      <c r="A139">
        <v>124</v>
      </c>
      <c r="B139">
        <v>1676565863.5999999</v>
      </c>
      <c r="C139">
        <v>491.09999990463263</v>
      </c>
      <c r="D139" t="s">
        <v>606</v>
      </c>
      <c r="E139" t="s">
        <v>607</v>
      </c>
      <c r="F139">
        <v>4</v>
      </c>
      <c r="G139">
        <v>1676565861.2874999</v>
      </c>
      <c r="H139">
        <f t="shared" si="34"/>
        <v>3.1421408928098624E-3</v>
      </c>
      <c r="I139">
        <f t="shared" si="35"/>
        <v>3.1421408928098624</v>
      </c>
      <c r="J139">
        <f t="shared" si="36"/>
        <v>16.369567976348677</v>
      </c>
      <c r="K139">
        <f t="shared" si="37"/>
        <v>786.33837500000004</v>
      </c>
      <c r="L139">
        <f t="shared" si="38"/>
        <v>647.79173990702293</v>
      </c>
      <c r="M139">
        <f t="shared" si="39"/>
        <v>65.559725538245914</v>
      </c>
      <c r="N139">
        <f t="shared" si="40"/>
        <v>79.581329722712326</v>
      </c>
      <c r="O139">
        <f t="shared" si="41"/>
        <v>0.22329712801180754</v>
      </c>
      <c r="P139">
        <f t="shared" si="42"/>
        <v>2.7661818231731039</v>
      </c>
      <c r="Q139">
        <f t="shared" si="43"/>
        <v>0.21374460076887083</v>
      </c>
      <c r="R139">
        <f t="shared" si="44"/>
        <v>0.13441457747191704</v>
      </c>
      <c r="S139">
        <f t="shared" si="45"/>
        <v>226.13344086030838</v>
      </c>
      <c r="T139">
        <f t="shared" si="46"/>
        <v>32.797389120820306</v>
      </c>
      <c r="U139">
        <f t="shared" si="47"/>
        <v>32.1313125</v>
      </c>
      <c r="V139">
        <f t="shared" si="48"/>
        <v>4.8106884013828779</v>
      </c>
      <c r="W139">
        <f t="shared" si="49"/>
        <v>69.836658653949513</v>
      </c>
      <c r="X139">
        <f t="shared" si="50"/>
        <v>3.3831572387667874</v>
      </c>
      <c r="Y139">
        <f t="shared" si="51"/>
        <v>4.8443858912706697</v>
      </c>
      <c r="Z139">
        <f t="shared" si="52"/>
        <v>1.4275311626160905</v>
      </c>
      <c r="AA139">
        <f t="shared" si="53"/>
        <v>-138.56841337291493</v>
      </c>
      <c r="AB139">
        <f t="shared" si="54"/>
        <v>18.417603714687178</v>
      </c>
      <c r="AC139">
        <f t="shared" si="55"/>
        <v>1.51282118722855</v>
      </c>
      <c r="AD139">
        <f t="shared" si="56"/>
        <v>107.49545238930918</v>
      </c>
      <c r="AE139">
        <f t="shared" si="57"/>
        <v>26.974112068710895</v>
      </c>
      <c r="AF139">
        <f t="shared" si="58"/>
        <v>3.1433033536114996</v>
      </c>
      <c r="AG139">
        <f t="shared" si="59"/>
        <v>16.369567976348677</v>
      </c>
      <c r="AH139">
        <v>838.51781380900934</v>
      </c>
      <c r="AI139">
        <v>816.63256363636367</v>
      </c>
      <c r="AJ139">
        <v>1.704765829440225</v>
      </c>
      <c r="AK139">
        <v>60.312584789408973</v>
      </c>
      <c r="AL139">
        <f t="shared" si="60"/>
        <v>3.1421408928098624</v>
      </c>
      <c r="AM139">
        <v>30.62344529645021</v>
      </c>
      <c r="AN139">
        <v>33.42680424242424</v>
      </c>
      <c r="AO139">
        <v>-2.4675457670301741E-6</v>
      </c>
      <c r="AP139">
        <v>101.54</v>
      </c>
      <c r="AQ139">
        <v>126</v>
      </c>
      <c r="AR139">
        <v>19</v>
      </c>
      <c r="AS139">
        <f t="shared" si="61"/>
        <v>1</v>
      </c>
      <c r="AT139">
        <f t="shared" si="62"/>
        <v>0</v>
      </c>
      <c r="AU139">
        <f t="shared" si="63"/>
        <v>47412.079815982426</v>
      </c>
      <c r="AV139">
        <f t="shared" si="64"/>
        <v>1200.0925</v>
      </c>
      <c r="AW139">
        <f t="shared" si="65"/>
        <v>1026.004476093424</v>
      </c>
      <c r="AX139">
        <f t="shared" si="66"/>
        <v>0.85493782862023049</v>
      </c>
      <c r="AY139">
        <f t="shared" si="67"/>
        <v>0.18843000923704498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1676565861.2874999</v>
      </c>
      <c r="BF139">
        <v>786.33837500000004</v>
      </c>
      <c r="BG139">
        <v>813.51774999999998</v>
      </c>
      <c r="BH139">
        <v>33.428775000000002</v>
      </c>
      <c r="BI139">
        <v>30.624400000000001</v>
      </c>
      <c r="BJ139">
        <v>793.32962500000008</v>
      </c>
      <c r="BK139">
        <v>33.204574999999998</v>
      </c>
      <c r="BL139">
        <v>650.03287499999999</v>
      </c>
      <c r="BM139">
        <v>101.10487500000001</v>
      </c>
      <c r="BN139">
        <v>0.1000671125</v>
      </c>
      <c r="BO139">
        <v>32.2548125</v>
      </c>
      <c r="BP139">
        <v>32.1313125</v>
      </c>
      <c r="BQ139">
        <v>999.9</v>
      </c>
      <c r="BR139">
        <v>0</v>
      </c>
      <c r="BS139">
        <v>0</v>
      </c>
      <c r="BT139">
        <v>8997.1087500000012</v>
      </c>
      <c r="BU139">
        <v>0</v>
      </c>
      <c r="BV139">
        <v>218.813625</v>
      </c>
      <c r="BW139">
        <v>-27.179300000000001</v>
      </c>
      <c r="BX139">
        <v>813.53399999999988</v>
      </c>
      <c r="BY139">
        <v>839.21849999999995</v>
      </c>
      <c r="BZ139">
        <v>2.804335</v>
      </c>
      <c r="CA139">
        <v>813.51774999999998</v>
      </c>
      <c r="CB139">
        <v>30.624400000000001</v>
      </c>
      <c r="CC139">
        <v>3.3798124999999999</v>
      </c>
      <c r="CD139">
        <v>3.0962825</v>
      </c>
      <c r="CE139">
        <v>26.027799999999999</v>
      </c>
      <c r="CF139">
        <v>24.554962499999998</v>
      </c>
      <c r="CG139">
        <v>1200.0925</v>
      </c>
      <c r="CH139">
        <v>0.49999037499999999</v>
      </c>
      <c r="CI139">
        <v>0.50001012499999997</v>
      </c>
      <c r="CJ139">
        <v>0</v>
      </c>
      <c r="CK139">
        <v>914.95037499999989</v>
      </c>
      <c r="CL139">
        <v>4.9990899999999998</v>
      </c>
      <c r="CM139">
        <v>9873.5387499999997</v>
      </c>
      <c r="CN139">
        <v>9558.56</v>
      </c>
      <c r="CO139">
        <v>41.875</v>
      </c>
      <c r="CP139">
        <v>43.75</v>
      </c>
      <c r="CQ139">
        <v>42.679250000000003</v>
      </c>
      <c r="CR139">
        <v>42.75</v>
      </c>
      <c r="CS139">
        <v>43.210624999999993</v>
      </c>
      <c r="CT139">
        <v>597.53374999999994</v>
      </c>
      <c r="CU139">
        <v>597.55874999999992</v>
      </c>
      <c r="CV139">
        <v>0</v>
      </c>
      <c r="CW139">
        <v>1676565875.0999999</v>
      </c>
      <c r="CX139">
        <v>0</v>
      </c>
      <c r="CY139">
        <v>1676559501.0999999</v>
      </c>
      <c r="CZ139" t="s">
        <v>356</v>
      </c>
      <c r="DA139">
        <v>1676559501.0999999</v>
      </c>
      <c r="DB139">
        <v>1676559496.5999999</v>
      </c>
      <c r="DC139">
        <v>9</v>
      </c>
      <c r="DD139">
        <v>-0.31900000000000001</v>
      </c>
      <c r="DE139">
        <v>0.04</v>
      </c>
      <c r="DF139">
        <v>-6.032</v>
      </c>
      <c r="DG139">
        <v>0.23799999999999999</v>
      </c>
      <c r="DH139">
        <v>416</v>
      </c>
      <c r="DI139">
        <v>31</v>
      </c>
      <c r="DJ139">
        <v>0.66</v>
      </c>
      <c r="DK139">
        <v>0.35</v>
      </c>
      <c r="DL139">
        <v>-26.97804</v>
      </c>
      <c r="DM139">
        <v>-1.602081050656651</v>
      </c>
      <c r="DN139">
        <v>0.15889620952055439</v>
      </c>
      <c r="DO139">
        <v>0</v>
      </c>
      <c r="DP139">
        <v>2.8111760000000001</v>
      </c>
      <c r="DQ139">
        <v>-1.9053208255175699E-2</v>
      </c>
      <c r="DR139">
        <v>2.689362192044797E-3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371</v>
      </c>
      <c r="EA139">
        <v>3.2977699999999999</v>
      </c>
      <c r="EB139">
        <v>2.6252599999999999</v>
      </c>
      <c r="EC139">
        <v>0.161103</v>
      </c>
      <c r="ED139">
        <v>0.162547</v>
      </c>
      <c r="EE139">
        <v>0.137824</v>
      </c>
      <c r="EF139">
        <v>0.12865499999999999</v>
      </c>
      <c r="EG139">
        <v>25355.8</v>
      </c>
      <c r="EH139">
        <v>25688</v>
      </c>
      <c r="EI139">
        <v>28118.3</v>
      </c>
      <c r="EJ139">
        <v>29519.4</v>
      </c>
      <c r="EK139">
        <v>33383.1</v>
      </c>
      <c r="EL139">
        <v>35692.1</v>
      </c>
      <c r="EM139">
        <v>39710.5</v>
      </c>
      <c r="EN139">
        <v>42166.2</v>
      </c>
      <c r="EO139">
        <v>2.0251000000000001</v>
      </c>
      <c r="EP139">
        <v>2.2104499999999998</v>
      </c>
      <c r="EQ139">
        <v>0.11745800000000001</v>
      </c>
      <c r="ER139">
        <v>0</v>
      </c>
      <c r="ES139">
        <v>30.2149</v>
      </c>
      <c r="ET139">
        <v>999.9</v>
      </c>
      <c r="EU139">
        <v>76.599999999999994</v>
      </c>
      <c r="EV139">
        <v>32</v>
      </c>
      <c r="EW139">
        <v>36.177199999999999</v>
      </c>
      <c r="EX139">
        <v>56.520899999999997</v>
      </c>
      <c r="EY139">
        <v>-3.9382999999999999</v>
      </c>
      <c r="EZ139">
        <v>2</v>
      </c>
      <c r="FA139">
        <v>0.36940499999999998</v>
      </c>
      <c r="FB139">
        <v>-0.22033800000000001</v>
      </c>
      <c r="FC139">
        <v>20.2745</v>
      </c>
      <c r="FD139">
        <v>5.2180400000000002</v>
      </c>
      <c r="FE139">
        <v>12.007400000000001</v>
      </c>
      <c r="FF139">
        <v>4.9866000000000001</v>
      </c>
      <c r="FG139">
        <v>3.2844500000000001</v>
      </c>
      <c r="FH139">
        <v>9999</v>
      </c>
      <c r="FI139">
        <v>9999</v>
      </c>
      <c r="FJ139">
        <v>9999</v>
      </c>
      <c r="FK139">
        <v>999.9</v>
      </c>
      <c r="FL139">
        <v>1.8657999999999999</v>
      </c>
      <c r="FM139">
        <v>1.8621799999999999</v>
      </c>
      <c r="FN139">
        <v>1.8641700000000001</v>
      </c>
      <c r="FO139">
        <v>1.86025</v>
      </c>
      <c r="FP139">
        <v>1.8609599999999999</v>
      </c>
      <c r="FQ139">
        <v>1.86019</v>
      </c>
      <c r="FR139">
        <v>1.86188</v>
      </c>
      <c r="FS139">
        <v>1.85849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</v>
      </c>
      <c r="GH139">
        <v>0.22409999999999999</v>
      </c>
      <c r="GI139">
        <v>-4.3390407852367989</v>
      </c>
      <c r="GJ139">
        <v>-4.8024823865547416E-3</v>
      </c>
      <c r="GK139">
        <v>2.2541114550050859E-6</v>
      </c>
      <c r="GL139">
        <v>-5.2254267566753844E-10</v>
      </c>
      <c r="GM139">
        <v>0.224158448447625</v>
      </c>
      <c r="GN139">
        <v>0</v>
      </c>
      <c r="GO139">
        <v>0</v>
      </c>
      <c r="GP139">
        <v>0</v>
      </c>
      <c r="GQ139">
        <v>6</v>
      </c>
      <c r="GR139">
        <v>2068</v>
      </c>
      <c r="GS139">
        <v>3</v>
      </c>
      <c r="GT139">
        <v>31</v>
      </c>
      <c r="GU139">
        <v>106</v>
      </c>
      <c r="GV139">
        <v>106.1</v>
      </c>
      <c r="GW139">
        <v>2.3559600000000001</v>
      </c>
      <c r="GX139">
        <v>2.5268600000000001</v>
      </c>
      <c r="GY139">
        <v>2.04834</v>
      </c>
      <c r="GZ139">
        <v>2.6281699999999999</v>
      </c>
      <c r="HA139">
        <v>2.1972700000000001</v>
      </c>
      <c r="HB139">
        <v>2.2912599999999999</v>
      </c>
      <c r="HC139">
        <v>37.313800000000001</v>
      </c>
      <c r="HD139">
        <v>14.438499999999999</v>
      </c>
      <c r="HE139">
        <v>18</v>
      </c>
      <c r="HF139">
        <v>543.70399999999995</v>
      </c>
      <c r="HG139">
        <v>759.76400000000001</v>
      </c>
      <c r="HH139">
        <v>31.000399999999999</v>
      </c>
      <c r="HI139">
        <v>32.124499999999998</v>
      </c>
      <c r="HJ139">
        <v>30.000299999999999</v>
      </c>
      <c r="HK139">
        <v>32.046199999999999</v>
      </c>
      <c r="HL139">
        <v>32.0503</v>
      </c>
      <c r="HM139">
        <v>47.139000000000003</v>
      </c>
      <c r="HN139">
        <v>19.796700000000001</v>
      </c>
      <c r="HO139">
        <v>100</v>
      </c>
      <c r="HP139">
        <v>31</v>
      </c>
      <c r="HQ139">
        <v>829.74300000000005</v>
      </c>
      <c r="HR139">
        <v>30.7273</v>
      </c>
      <c r="HS139">
        <v>99.110799999999998</v>
      </c>
      <c r="HT139">
        <v>97.805899999999994</v>
      </c>
    </row>
    <row r="140" spans="1:228" x14ac:dyDescent="0.2">
      <c r="A140">
        <v>125</v>
      </c>
      <c r="B140">
        <v>1676565867.5999999</v>
      </c>
      <c r="C140">
        <v>495.09999990463263</v>
      </c>
      <c r="D140" t="s">
        <v>608</v>
      </c>
      <c r="E140" t="s">
        <v>609</v>
      </c>
      <c r="F140">
        <v>4</v>
      </c>
      <c r="G140">
        <v>1676565865.5999999</v>
      </c>
      <c r="H140">
        <f t="shared" si="34"/>
        <v>3.1271240418911427E-3</v>
      </c>
      <c r="I140">
        <f t="shared" si="35"/>
        <v>3.1271240418911428</v>
      </c>
      <c r="J140">
        <f t="shared" si="36"/>
        <v>16.292877971062357</v>
      </c>
      <c r="K140">
        <f t="shared" si="37"/>
        <v>793.57714285714303</v>
      </c>
      <c r="L140">
        <f t="shared" si="38"/>
        <v>655.10360513765613</v>
      </c>
      <c r="M140">
        <f t="shared" si="39"/>
        <v>66.299687126732081</v>
      </c>
      <c r="N140">
        <f t="shared" si="40"/>
        <v>80.313886032269423</v>
      </c>
      <c r="O140">
        <f t="shared" si="41"/>
        <v>0.22259658684281028</v>
      </c>
      <c r="P140">
        <f t="shared" si="42"/>
        <v>2.7717680704274485</v>
      </c>
      <c r="Q140">
        <f t="shared" si="43"/>
        <v>0.21312079193650019</v>
      </c>
      <c r="R140">
        <f t="shared" si="44"/>
        <v>0.13401824258072986</v>
      </c>
      <c r="S140">
        <f t="shared" si="45"/>
        <v>226.12490623654216</v>
      </c>
      <c r="T140">
        <f t="shared" si="46"/>
        <v>32.788799452480767</v>
      </c>
      <c r="U140">
        <f t="shared" si="47"/>
        <v>32.119214285714293</v>
      </c>
      <c r="V140">
        <f t="shared" si="48"/>
        <v>4.8073983530965849</v>
      </c>
      <c r="W140">
        <f t="shared" si="49"/>
        <v>69.86903488243496</v>
      </c>
      <c r="X140">
        <f t="shared" si="50"/>
        <v>3.3825030269325569</v>
      </c>
      <c r="Y140">
        <f t="shared" si="51"/>
        <v>4.8412047377269793</v>
      </c>
      <c r="Z140">
        <f t="shared" si="52"/>
        <v>1.424895326164028</v>
      </c>
      <c r="AA140">
        <f t="shared" si="53"/>
        <v>-137.90617024739939</v>
      </c>
      <c r="AB140">
        <f t="shared" si="54"/>
        <v>18.525243993246836</v>
      </c>
      <c r="AC140">
        <f t="shared" si="55"/>
        <v>1.5184189109866277</v>
      </c>
      <c r="AD140">
        <f t="shared" si="56"/>
        <v>108.26239889337624</v>
      </c>
      <c r="AE140">
        <f t="shared" si="57"/>
        <v>26.970687644862718</v>
      </c>
      <c r="AF140">
        <f t="shared" si="58"/>
        <v>3.1303915381788814</v>
      </c>
      <c r="AG140">
        <f t="shared" si="59"/>
        <v>16.292877971062357</v>
      </c>
      <c r="AH140">
        <v>845.44666937221859</v>
      </c>
      <c r="AI140">
        <v>823.57128484848488</v>
      </c>
      <c r="AJ140">
        <v>1.7216231981159009</v>
      </c>
      <c r="AK140">
        <v>60.312584789408973</v>
      </c>
      <c r="AL140">
        <f t="shared" si="60"/>
        <v>3.1271240418911428</v>
      </c>
      <c r="AM140">
        <v>30.628083052380958</v>
      </c>
      <c r="AN140">
        <v>33.418184848484827</v>
      </c>
      <c r="AO140">
        <v>-1.000681867453406E-5</v>
      </c>
      <c r="AP140">
        <v>101.54</v>
      </c>
      <c r="AQ140">
        <v>126</v>
      </c>
      <c r="AR140">
        <v>19</v>
      </c>
      <c r="AS140">
        <f t="shared" si="61"/>
        <v>1</v>
      </c>
      <c r="AT140">
        <f t="shared" si="62"/>
        <v>0</v>
      </c>
      <c r="AU140">
        <f t="shared" si="63"/>
        <v>47567.971722245129</v>
      </c>
      <c r="AV140">
        <f t="shared" si="64"/>
        <v>1200.038571428571</v>
      </c>
      <c r="AW140">
        <f t="shared" si="65"/>
        <v>1025.9592135940632</v>
      </c>
      <c r="AX140">
        <f t="shared" si="66"/>
        <v>0.85493853116131313</v>
      </c>
      <c r="AY140">
        <f t="shared" si="67"/>
        <v>0.18843136514133424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1676565865.5999999</v>
      </c>
      <c r="BF140">
        <v>793.57714285714303</v>
      </c>
      <c r="BG140">
        <v>820.76557142857143</v>
      </c>
      <c r="BH140">
        <v>33.422328571428572</v>
      </c>
      <c r="BI140">
        <v>30.629385714285721</v>
      </c>
      <c r="BJ140">
        <v>800.5842857142859</v>
      </c>
      <c r="BK140">
        <v>33.198142857142862</v>
      </c>
      <c r="BL140">
        <v>650.01685714285725</v>
      </c>
      <c r="BM140">
        <v>101.10514285714289</v>
      </c>
      <c r="BN140">
        <v>9.9745357142857149E-2</v>
      </c>
      <c r="BO140">
        <v>32.243185714285708</v>
      </c>
      <c r="BP140">
        <v>32.119214285714293</v>
      </c>
      <c r="BQ140">
        <v>999.89999999999986</v>
      </c>
      <c r="BR140">
        <v>0</v>
      </c>
      <c r="BS140">
        <v>0</v>
      </c>
      <c r="BT140">
        <v>9026.7842857142859</v>
      </c>
      <c r="BU140">
        <v>0</v>
      </c>
      <c r="BV140">
        <v>205.48285714285711</v>
      </c>
      <c r="BW140">
        <v>-27.188600000000001</v>
      </c>
      <c r="BX140">
        <v>821.01742857142847</v>
      </c>
      <c r="BY140">
        <v>846.69942857142848</v>
      </c>
      <c r="BZ140">
        <v>2.7929400000000002</v>
      </c>
      <c r="CA140">
        <v>820.76557142857143</v>
      </c>
      <c r="CB140">
        <v>30.629385714285721</v>
      </c>
      <c r="CC140">
        <v>3.379168571428572</v>
      </c>
      <c r="CD140">
        <v>3.096787142857143</v>
      </c>
      <c r="CE140">
        <v>26.024557142857141</v>
      </c>
      <c r="CF140">
        <v>24.557671428571432</v>
      </c>
      <c r="CG140">
        <v>1200.038571428571</v>
      </c>
      <c r="CH140">
        <v>0.49996685714285721</v>
      </c>
      <c r="CI140">
        <v>0.5000337142857143</v>
      </c>
      <c r="CJ140">
        <v>0</v>
      </c>
      <c r="CK140">
        <v>915.3827142857142</v>
      </c>
      <c r="CL140">
        <v>4.9990899999999998</v>
      </c>
      <c r="CM140">
        <v>9873.7742857142857</v>
      </c>
      <c r="CN140">
        <v>9558.0657142857144</v>
      </c>
      <c r="CO140">
        <v>41.875</v>
      </c>
      <c r="CP140">
        <v>43.75</v>
      </c>
      <c r="CQ140">
        <v>42.686999999999998</v>
      </c>
      <c r="CR140">
        <v>42.75</v>
      </c>
      <c r="CS140">
        <v>43.196000000000012</v>
      </c>
      <c r="CT140">
        <v>597.4785714285714</v>
      </c>
      <c r="CU140">
        <v>597.56000000000006</v>
      </c>
      <c r="CV140">
        <v>0</v>
      </c>
      <c r="CW140">
        <v>1676565879.3</v>
      </c>
      <c r="CX140">
        <v>0</v>
      </c>
      <c r="CY140">
        <v>1676559501.0999999</v>
      </c>
      <c r="CZ140" t="s">
        <v>356</v>
      </c>
      <c r="DA140">
        <v>1676559501.0999999</v>
      </c>
      <c r="DB140">
        <v>1676559496.5999999</v>
      </c>
      <c r="DC140">
        <v>9</v>
      </c>
      <c r="DD140">
        <v>-0.31900000000000001</v>
      </c>
      <c r="DE140">
        <v>0.04</v>
      </c>
      <c r="DF140">
        <v>-6.032</v>
      </c>
      <c r="DG140">
        <v>0.23799999999999999</v>
      </c>
      <c r="DH140">
        <v>416</v>
      </c>
      <c r="DI140">
        <v>31</v>
      </c>
      <c r="DJ140">
        <v>0.66</v>
      </c>
      <c r="DK140">
        <v>0.35</v>
      </c>
      <c r="DL140">
        <v>-27.067834146341461</v>
      </c>
      <c r="DM140">
        <v>-1.1496961672474331</v>
      </c>
      <c r="DN140">
        <v>0.12179350499274399</v>
      </c>
      <c r="DO140">
        <v>0</v>
      </c>
      <c r="DP140">
        <v>2.8076712195121951</v>
      </c>
      <c r="DQ140">
        <v>-6.0686759581886768E-2</v>
      </c>
      <c r="DR140">
        <v>6.8315402666769822E-3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371</v>
      </c>
      <c r="EA140">
        <v>3.2974399999999999</v>
      </c>
      <c r="EB140">
        <v>2.6254</v>
      </c>
      <c r="EC140">
        <v>0.16200400000000001</v>
      </c>
      <c r="ED140">
        <v>0.163439</v>
      </c>
      <c r="EE140">
        <v>0.13780600000000001</v>
      </c>
      <c r="EF140">
        <v>0.128696</v>
      </c>
      <c r="EG140">
        <v>25328.400000000001</v>
      </c>
      <c r="EH140">
        <v>25660.7</v>
      </c>
      <c r="EI140">
        <v>28118.2</v>
      </c>
      <c r="EJ140">
        <v>29519.5</v>
      </c>
      <c r="EK140">
        <v>33383.4</v>
      </c>
      <c r="EL140">
        <v>35690.199999999997</v>
      </c>
      <c r="EM140">
        <v>39710</v>
      </c>
      <c r="EN140">
        <v>42166</v>
      </c>
      <c r="EO140">
        <v>2.0242</v>
      </c>
      <c r="EP140">
        <v>2.2107299999999999</v>
      </c>
      <c r="EQ140">
        <v>0.11697399999999999</v>
      </c>
      <c r="ER140">
        <v>0</v>
      </c>
      <c r="ES140">
        <v>30.215</v>
      </c>
      <c r="ET140">
        <v>999.9</v>
      </c>
      <c r="EU140">
        <v>76.599999999999994</v>
      </c>
      <c r="EV140">
        <v>32</v>
      </c>
      <c r="EW140">
        <v>36.1768</v>
      </c>
      <c r="EX140">
        <v>57.210900000000002</v>
      </c>
      <c r="EY140">
        <v>-3.8341400000000001</v>
      </c>
      <c r="EZ140">
        <v>2</v>
      </c>
      <c r="FA140">
        <v>0.36934499999999998</v>
      </c>
      <c r="FB140">
        <v>-0.219913</v>
      </c>
      <c r="FC140">
        <v>20.2746</v>
      </c>
      <c r="FD140">
        <v>5.2186399999999997</v>
      </c>
      <c r="FE140">
        <v>12.006500000000001</v>
      </c>
      <c r="FF140">
        <v>4.9862000000000002</v>
      </c>
      <c r="FG140">
        <v>3.2844500000000001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1.8621799999999999</v>
      </c>
      <c r="FN140">
        <v>1.8641700000000001</v>
      </c>
      <c r="FO140">
        <v>1.86026</v>
      </c>
      <c r="FP140">
        <v>1.8609599999999999</v>
      </c>
      <c r="FQ140">
        <v>1.8601700000000001</v>
      </c>
      <c r="FR140">
        <v>1.86188</v>
      </c>
      <c r="FS140">
        <v>1.8584700000000001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-7.0149999999999997</v>
      </c>
      <c r="GH140">
        <v>0.22409999999999999</v>
      </c>
      <c r="GI140">
        <v>-4.3390407852367989</v>
      </c>
      <c r="GJ140">
        <v>-4.8024823865547416E-3</v>
      </c>
      <c r="GK140">
        <v>2.2541114550050859E-6</v>
      </c>
      <c r="GL140">
        <v>-5.2254267566753844E-10</v>
      </c>
      <c r="GM140">
        <v>0.224158448447625</v>
      </c>
      <c r="GN140">
        <v>0</v>
      </c>
      <c r="GO140">
        <v>0</v>
      </c>
      <c r="GP140">
        <v>0</v>
      </c>
      <c r="GQ140">
        <v>6</v>
      </c>
      <c r="GR140">
        <v>2068</v>
      </c>
      <c r="GS140">
        <v>3</v>
      </c>
      <c r="GT140">
        <v>31</v>
      </c>
      <c r="GU140">
        <v>106.1</v>
      </c>
      <c r="GV140">
        <v>106.2</v>
      </c>
      <c r="GW140">
        <v>2.3718300000000001</v>
      </c>
      <c r="GX140">
        <v>2.52197</v>
      </c>
      <c r="GY140">
        <v>2.04834</v>
      </c>
      <c r="GZ140">
        <v>2.6281699999999999</v>
      </c>
      <c r="HA140">
        <v>2.1972700000000001</v>
      </c>
      <c r="HB140">
        <v>2.3156699999999999</v>
      </c>
      <c r="HC140">
        <v>37.313800000000001</v>
      </c>
      <c r="HD140">
        <v>14.456</v>
      </c>
      <c r="HE140">
        <v>18</v>
      </c>
      <c r="HF140">
        <v>543.11500000000001</v>
      </c>
      <c r="HG140">
        <v>760.04</v>
      </c>
      <c r="HH140">
        <v>31.0002</v>
      </c>
      <c r="HI140">
        <v>32.125900000000001</v>
      </c>
      <c r="HJ140">
        <v>30.000299999999999</v>
      </c>
      <c r="HK140">
        <v>32.048999999999999</v>
      </c>
      <c r="HL140">
        <v>32.051000000000002</v>
      </c>
      <c r="HM140">
        <v>47.448999999999998</v>
      </c>
      <c r="HN140">
        <v>19.525600000000001</v>
      </c>
      <c r="HO140">
        <v>100</v>
      </c>
      <c r="HP140">
        <v>31</v>
      </c>
      <c r="HQ140">
        <v>836.42200000000003</v>
      </c>
      <c r="HR140">
        <v>30.748699999999999</v>
      </c>
      <c r="HS140">
        <v>99.109899999999996</v>
      </c>
      <c r="HT140">
        <v>97.805599999999998</v>
      </c>
    </row>
    <row r="141" spans="1:228" x14ac:dyDescent="0.2">
      <c r="A141">
        <v>126</v>
      </c>
      <c r="B141">
        <v>1676565871.5999999</v>
      </c>
      <c r="C141">
        <v>499.09999990463263</v>
      </c>
      <c r="D141" t="s">
        <v>610</v>
      </c>
      <c r="E141" t="s">
        <v>611</v>
      </c>
      <c r="F141">
        <v>4</v>
      </c>
      <c r="G141">
        <v>1676565869.2874999</v>
      </c>
      <c r="H141">
        <f t="shared" si="34"/>
        <v>3.1079532822958717E-3</v>
      </c>
      <c r="I141">
        <f t="shared" si="35"/>
        <v>3.1079532822958718</v>
      </c>
      <c r="J141">
        <f t="shared" si="36"/>
        <v>16.379616833681048</v>
      </c>
      <c r="K141">
        <f t="shared" si="37"/>
        <v>799.66037500000004</v>
      </c>
      <c r="L141">
        <f t="shared" si="38"/>
        <v>659.95204029281251</v>
      </c>
      <c r="M141">
        <f t="shared" si="39"/>
        <v>66.791774391315172</v>
      </c>
      <c r="N141">
        <f t="shared" si="40"/>
        <v>80.9312375683797</v>
      </c>
      <c r="O141">
        <f t="shared" si="41"/>
        <v>0.22166436009095622</v>
      </c>
      <c r="P141">
        <f t="shared" si="42"/>
        <v>2.7714047171101406</v>
      </c>
      <c r="Q141">
        <f t="shared" si="43"/>
        <v>0.2122647901758542</v>
      </c>
      <c r="R141">
        <f t="shared" si="44"/>
        <v>0.13347679271433044</v>
      </c>
      <c r="S141">
        <f t="shared" si="45"/>
        <v>226.12074711139923</v>
      </c>
      <c r="T141">
        <f t="shared" si="46"/>
        <v>32.788410884355706</v>
      </c>
      <c r="U141">
        <f t="shared" si="47"/>
        <v>32.108899999999998</v>
      </c>
      <c r="V141">
        <f t="shared" si="48"/>
        <v>4.8045949821053782</v>
      </c>
      <c r="W141">
        <f t="shared" si="49"/>
        <v>69.894909711707058</v>
      </c>
      <c r="X141">
        <f t="shared" si="50"/>
        <v>3.3826736059789062</v>
      </c>
      <c r="Y141">
        <f t="shared" si="51"/>
        <v>4.8396565929211368</v>
      </c>
      <c r="Z141">
        <f t="shared" si="52"/>
        <v>1.421921376126472</v>
      </c>
      <c r="AA141">
        <f t="shared" si="53"/>
        <v>-137.06073974924794</v>
      </c>
      <c r="AB141">
        <f t="shared" si="54"/>
        <v>19.218114783874721</v>
      </c>
      <c r="AC141">
        <f t="shared" si="55"/>
        <v>1.5752927946962063</v>
      </c>
      <c r="AD141">
        <f t="shared" si="56"/>
        <v>109.8534149407222</v>
      </c>
      <c r="AE141">
        <f t="shared" si="57"/>
        <v>27.060061389463002</v>
      </c>
      <c r="AF141">
        <f t="shared" si="58"/>
        <v>3.0853276994253012</v>
      </c>
      <c r="AG141">
        <f t="shared" si="59"/>
        <v>16.379616833681048</v>
      </c>
      <c r="AH141">
        <v>852.38000807549304</v>
      </c>
      <c r="AI141">
        <v>830.43142424242433</v>
      </c>
      <c r="AJ141">
        <v>1.718291663218831</v>
      </c>
      <c r="AK141">
        <v>60.312584789408973</v>
      </c>
      <c r="AL141">
        <f t="shared" si="60"/>
        <v>3.1079532822958718</v>
      </c>
      <c r="AM141">
        <v>30.657473284372301</v>
      </c>
      <c r="AN141">
        <v>33.43054848484848</v>
      </c>
      <c r="AO141">
        <v>1.285559817495138E-5</v>
      </c>
      <c r="AP141">
        <v>101.54</v>
      </c>
      <c r="AQ141">
        <v>126</v>
      </c>
      <c r="AR141">
        <v>19</v>
      </c>
      <c r="AS141">
        <f t="shared" si="61"/>
        <v>1</v>
      </c>
      <c r="AT141">
        <f t="shared" si="62"/>
        <v>0</v>
      </c>
      <c r="AU141">
        <f t="shared" si="63"/>
        <v>47558.84033943199</v>
      </c>
      <c r="AV141">
        <f t="shared" si="64"/>
        <v>1200.0174999999999</v>
      </c>
      <c r="AW141">
        <f t="shared" si="65"/>
        <v>1025.9411010939891</v>
      </c>
      <c r="AX141">
        <f t="shared" si="66"/>
        <v>0.85493844972593247</v>
      </c>
      <c r="AY141">
        <f t="shared" si="67"/>
        <v>0.18843120797104979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1676565869.2874999</v>
      </c>
      <c r="BF141">
        <v>799.66037500000004</v>
      </c>
      <c r="BG141">
        <v>826.91812499999992</v>
      </c>
      <c r="BH141">
        <v>33.423312500000002</v>
      </c>
      <c r="BI141">
        <v>30.670324999999998</v>
      </c>
      <c r="BJ141">
        <v>806.68100000000004</v>
      </c>
      <c r="BK141">
        <v>33.199125000000002</v>
      </c>
      <c r="BL141">
        <v>649.95699999999999</v>
      </c>
      <c r="BM141">
        <v>101.107</v>
      </c>
      <c r="BN141">
        <v>0.1000125</v>
      </c>
      <c r="BO141">
        <v>32.237524999999998</v>
      </c>
      <c r="BP141">
        <v>32.108899999999998</v>
      </c>
      <c r="BQ141">
        <v>999.9</v>
      </c>
      <c r="BR141">
        <v>0</v>
      </c>
      <c r="BS141">
        <v>0</v>
      </c>
      <c r="BT141">
        <v>9024.6850000000013</v>
      </c>
      <c r="BU141">
        <v>0</v>
      </c>
      <c r="BV141">
        <v>196.261875</v>
      </c>
      <c r="BW141">
        <v>-27.257725000000001</v>
      </c>
      <c r="BX141">
        <v>827.31187499999999</v>
      </c>
      <c r="BY141">
        <v>853.08262500000001</v>
      </c>
      <c r="BZ141">
        <v>2.7529625000000002</v>
      </c>
      <c r="CA141">
        <v>826.91812499999992</v>
      </c>
      <c r="CB141">
        <v>30.670324999999998</v>
      </c>
      <c r="CC141">
        <v>3.3793312499999999</v>
      </c>
      <c r="CD141">
        <v>3.1009875</v>
      </c>
      <c r="CE141">
        <v>26.025387500000001</v>
      </c>
      <c r="CF141">
        <v>24.580324999999998</v>
      </c>
      <c r="CG141">
        <v>1200.0174999999999</v>
      </c>
      <c r="CH141">
        <v>0.49996787500000001</v>
      </c>
      <c r="CI141">
        <v>0.50003274999999991</v>
      </c>
      <c r="CJ141">
        <v>0</v>
      </c>
      <c r="CK141">
        <v>915.54062500000009</v>
      </c>
      <c r="CL141">
        <v>4.9990899999999998</v>
      </c>
      <c r="CM141">
        <v>9874.4312499999996</v>
      </c>
      <c r="CN141">
        <v>9557.8937500000011</v>
      </c>
      <c r="CO141">
        <v>41.875</v>
      </c>
      <c r="CP141">
        <v>43.75</v>
      </c>
      <c r="CQ141">
        <v>42.671499999999988</v>
      </c>
      <c r="CR141">
        <v>42.765500000000003</v>
      </c>
      <c r="CS141">
        <v>43.210624999999993</v>
      </c>
      <c r="CT141">
        <v>597.47125000000005</v>
      </c>
      <c r="CU141">
        <v>597.54624999999987</v>
      </c>
      <c r="CV141">
        <v>0</v>
      </c>
      <c r="CW141">
        <v>1676565883.5</v>
      </c>
      <c r="CX141">
        <v>0</v>
      </c>
      <c r="CY141">
        <v>1676559501.0999999</v>
      </c>
      <c r="CZ141" t="s">
        <v>356</v>
      </c>
      <c r="DA141">
        <v>1676559501.0999999</v>
      </c>
      <c r="DB141">
        <v>1676559496.5999999</v>
      </c>
      <c r="DC141">
        <v>9</v>
      </c>
      <c r="DD141">
        <v>-0.31900000000000001</v>
      </c>
      <c r="DE141">
        <v>0.04</v>
      </c>
      <c r="DF141">
        <v>-6.032</v>
      </c>
      <c r="DG141">
        <v>0.23799999999999999</v>
      </c>
      <c r="DH141">
        <v>416</v>
      </c>
      <c r="DI141">
        <v>31</v>
      </c>
      <c r="DJ141">
        <v>0.66</v>
      </c>
      <c r="DK141">
        <v>0.35</v>
      </c>
      <c r="DL141">
        <v>-27.13861951219512</v>
      </c>
      <c r="DM141">
        <v>-0.94796236933807687</v>
      </c>
      <c r="DN141">
        <v>0.10328473128606749</v>
      </c>
      <c r="DO141">
        <v>0</v>
      </c>
      <c r="DP141">
        <v>2.7971614634146338</v>
      </c>
      <c r="DQ141">
        <v>-0.1811109407665506</v>
      </c>
      <c r="DR141">
        <v>2.1317186763664519E-2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3.2977500000000002</v>
      </c>
      <c r="EB141">
        <v>2.62548</v>
      </c>
      <c r="EC141">
        <v>0.16289200000000001</v>
      </c>
      <c r="ED141">
        <v>0.16430900000000001</v>
      </c>
      <c r="EE141">
        <v>0.137845</v>
      </c>
      <c r="EF141">
        <v>0.12886900000000001</v>
      </c>
      <c r="EG141">
        <v>25301.4</v>
      </c>
      <c r="EH141">
        <v>25633.4</v>
      </c>
      <c r="EI141">
        <v>28118.1</v>
      </c>
      <c r="EJ141">
        <v>29518.9</v>
      </c>
      <c r="EK141">
        <v>33381.9</v>
      </c>
      <c r="EL141">
        <v>35682.6</v>
      </c>
      <c r="EM141">
        <v>39709.9</v>
      </c>
      <c r="EN141">
        <v>42165.3</v>
      </c>
      <c r="EO141">
        <v>2.0243699999999998</v>
      </c>
      <c r="EP141">
        <v>2.21055</v>
      </c>
      <c r="EQ141">
        <v>0.11604299999999999</v>
      </c>
      <c r="ER141">
        <v>0</v>
      </c>
      <c r="ES141">
        <v>30.213799999999999</v>
      </c>
      <c r="ET141">
        <v>999.9</v>
      </c>
      <c r="EU141">
        <v>76.599999999999994</v>
      </c>
      <c r="EV141">
        <v>32</v>
      </c>
      <c r="EW141">
        <v>36.1768</v>
      </c>
      <c r="EX141">
        <v>56.730899999999998</v>
      </c>
      <c r="EY141">
        <v>-3.9623400000000002</v>
      </c>
      <c r="EZ141">
        <v>2</v>
      </c>
      <c r="FA141">
        <v>0.36976599999999998</v>
      </c>
      <c r="FB141">
        <v>-0.22103800000000001</v>
      </c>
      <c r="FC141">
        <v>20.2745</v>
      </c>
      <c r="FD141">
        <v>5.2199900000000001</v>
      </c>
      <c r="FE141">
        <v>12.007999999999999</v>
      </c>
      <c r="FF141">
        <v>4.9869000000000003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1.8641700000000001</v>
      </c>
      <c r="FO141">
        <v>1.86025</v>
      </c>
      <c r="FP141">
        <v>1.86097</v>
      </c>
      <c r="FQ141">
        <v>1.86019</v>
      </c>
      <c r="FR141">
        <v>1.86188</v>
      </c>
      <c r="FS141">
        <v>1.8584400000000001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-7.0289999999999999</v>
      </c>
      <c r="GH141">
        <v>0.22420000000000001</v>
      </c>
      <c r="GI141">
        <v>-4.3390407852367989</v>
      </c>
      <c r="GJ141">
        <v>-4.8024823865547416E-3</v>
      </c>
      <c r="GK141">
        <v>2.2541114550050859E-6</v>
      </c>
      <c r="GL141">
        <v>-5.2254267566753844E-10</v>
      </c>
      <c r="GM141">
        <v>0.224158448447625</v>
      </c>
      <c r="GN141">
        <v>0</v>
      </c>
      <c r="GO141">
        <v>0</v>
      </c>
      <c r="GP141">
        <v>0</v>
      </c>
      <c r="GQ141">
        <v>6</v>
      </c>
      <c r="GR141">
        <v>2068</v>
      </c>
      <c r="GS141">
        <v>3</v>
      </c>
      <c r="GT141">
        <v>31</v>
      </c>
      <c r="GU141">
        <v>106.2</v>
      </c>
      <c r="GV141">
        <v>106.2</v>
      </c>
      <c r="GW141">
        <v>2.3877000000000002</v>
      </c>
      <c r="GX141">
        <v>2.51709</v>
      </c>
      <c r="GY141">
        <v>2.04834</v>
      </c>
      <c r="GZ141">
        <v>2.6293899999999999</v>
      </c>
      <c r="HA141">
        <v>2.1972700000000001</v>
      </c>
      <c r="HB141">
        <v>2.32666</v>
      </c>
      <c r="HC141">
        <v>37.313800000000001</v>
      </c>
      <c r="HD141">
        <v>14.4735</v>
      </c>
      <c r="HE141">
        <v>18</v>
      </c>
      <c r="HF141">
        <v>543.24</v>
      </c>
      <c r="HG141">
        <v>759.9</v>
      </c>
      <c r="HH141">
        <v>30.9999</v>
      </c>
      <c r="HI141">
        <v>32.125900000000001</v>
      </c>
      <c r="HJ141">
        <v>30.000299999999999</v>
      </c>
      <c r="HK141">
        <v>32.049700000000001</v>
      </c>
      <c r="HL141">
        <v>32.053199999999997</v>
      </c>
      <c r="HM141">
        <v>47.758299999999998</v>
      </c>
      <c r="HN141">
        <v>19.525600000000001</v>
      </c>
      <c r="HO141">
        <v>100</v>
      </c>
      <c r="HP141">
        <v>31</v>
      </c>
      <c r="HQ141">
        <v>843.10400000000004</v>
      </c>
      <c r="HR141">
        <v>30.759799999999998</v>
      </c>
      <c r="HS141">
        <v>99.109499999999997</v>
      </c>
      <c r="HT141">
        <v>97.803899999999999</v>
      </c>
    </row>
    <row r="142" spans="1:228" x14ac:dyDescent="0.2">
      <c r="A142">
        <v>127</v>
      </c>
      <c r="B142">
        <v>1676565875.5999999</v>
      </c>
      <c r="C142">
        <v>503.09999990463263</v>
      </c>
      <c r="D142" t="s">
        <v>612</v>
      </c>
      <c r="E142" t="s">
        <v>613</v>
      </c>
      <c r="F142">
        <v>4</v>
      </c>
      <c r="G142">
        <v>1676565873.5999999</v>
      </c>
      <c r="H142">
        <f t="shared" si="34"/>
        <v>3.0794101789541578E-3</v>
      </c>
      <c r="I142">
        <f t="shared" si="35"/>
        <v>3.0794101789541579</v>
      </c>
      <c r="J142">
        <f t="shared" si="36"/>
        <v>16.63138489776648</v>
      </c>
      <c r="K142">
        <f t="shared" si="37"/>
        <v>806.73671428571413</v>
      </c>
      <c r="L142">
        <f t="shared" si="38"/>
        <v>664.42567156528594</v>
      </c>
      <c r="M142">
        <f t="shared" si="39"/>
        <v>67.246034644581201</v>
      </c>
      <c r="N142">
        <f t="shared" si="40"/>
        <v>81.649230846406553</v>
      </c>
      <c r="O142">
        <f t="shared" si="41"/>
        <v>0.22047648946507931</v>
      </c>
      <c r="P142">
        <f t="shared" si="42"/>
        <v>2.7690682620436573</v>
      </c>
      <c r="Q142">
        <f t="shared" si="43"/>
        <v>0.21116762738399031</v>
      </c>
      <c r="R142">
        <f t="shared" si="44"/>
        <v>0.13278337892464875</v>
      </c>
      <c r="S142">
        <f t="shared" si="45"/>
        <v>226.14072004983785</v>
      </c>
      <c r="T142">
        <f t="shared" si="46"/>
        <v>32.788720297259587</v>
      </c>
      <c r="U142">
        <f t="shared" si="47"/>
        <v>32.09507142857143</v>
      </c>
      <c r="V142">
        <f t="shared" si="48"/>
        <v>4.8008386789332302</v>
      </c>
      <c r="W142">
        <f t="shared" si="49"/>
        <v>69.966694167601304</v>
      </c>
      <c r="X142">
        <f t="shared" si="50"/>
        <v>3.3846099165250627</v>
      </c>
      <c r="Y142">
        <f t="shared" si="51"/>
        <v>4.8374586748623836</v>
      </c>
      <c r="Z142">
        <f t="shared" si="52"/>
        <v>1.4162287624081675</v>
      </c>
      <c r="AA142">
        <f t="shared" si="53"/>
        <v>-135.80198889187835</v>
      </c>
      <c r="AB142">
        <f t="shared" si="54"/>
        <v>20.066172151717318</v>
      </c>
      <c r="AC142">
        <f t="shared" si="55"/>
        <v>1.646018256401486</v>
      </c>
      <c r="AD142">
        <f t="shared" si="56"/>
        <v>112.0509215660783</v>
      </c>
      <c r="AE142">
        <f t="shared" si="57"/>
        <v>27.127422649551445</v>
      </c>
      <c r="AF142">
        <f t="shared" si="58"/>
        <v>3.0707978738427184</v>
      </c>
      <c r="AG142">
        <f t="shared" si="59"/>
        <v>16.63138489776648</v>
      </c>
      <c r="AH142">
        <v>859.22751035497811</v>
      </c>
      <c r="AI142">
        <v>837.17226666666647</v>
      </c>
      <c r="AJ142">
        <v>1.682916291032728</v>
      </c>
      <c r="AK142">
        <v>60.312584789408973</v>
      </c>
      <c r="AL142">
        <f t="shared" si="60"/>
        <v>3.0794101789541579</v>
      </c>
      <c r="AM142">
        <v>30.70131729558442</v>
      </c>
      <c r="AN142">
        <v>33.448378787878788</v>
      </c>
      <c r="AO142">
        <v>2.802095879433462E-5</v>
      </c>
      <c r="AP142">
        <v>101.54</v>
      </c>
      <c r="AQ142">
        <v>126</v>
      </c>
      <c r="AR142">
        <v>19</v>
      </c>
      <c r="AS142">
        <f t="shared" si="61"/>
        <v>1</v>
      </c>
      <c r="AT142">
        <f t="shared" si="62"/>
        <v>0</v>
      </c>
      <c r="AU142">
        <f t="shared" si="63"/>
        <v>47495.645284925755</v>
      </c>
      <c r="AV142">
        <f t="shared" si="64"/>
        <v>1200.1342857142861</v>
      </c>
      <c r="AW142">
        <f t="shared" si="65"/>
        <v>1026.0398922538022</v>
      </c>
      <c r="AX142">
        <f t="shared" si="66"/>
        <v>0.85493757195940134</v>
      </c>
      <c r="AY142">
        <f t="shared" si="67"/>
        <v>0.18842951388164472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1676565873.5999999</v>
      </c>
      <c r="BF142">
        <v>806.73671428571413</v>
      </c>
      <c r="BG142">
        <v>834.06200000000001</v>
      </c>
      <c r="BH142">
        <v>33.441699999999997</v>
      </c>
      <c r="BI142">
        <v>30.70212857142857</v>
      </c>
      <c r="BJ142">
        <v>813.7725714285715</v>
      </c>
      <c r="BK142">
        <v>33.217557142857139</v>
      </c>
      <c r="BL142">
        <v>650.0517142857143</v>
      </c>
      <c r="BM142">
        <v>101.1092857142857</v>
      </c>
      <c r="BN142">
        <v>9.9980457142857124E-2</v>
      </c>
      <c r="BO142">
        <v>32.229485714285708</v>
      </c>
      <c r="BP142">
        <v>32.09507142857143</v>
      </c>
      <c r="BQ142">
        <v>999.89999999999986</v>
      </c>
      <c r="BR142">
        <v>0</v>
      </c>
      <c r="BS142">
        <v>0</v>
      </c>
      <c r="BT142">
        <v>9012.0542857142846</v>
      </c>
      <c r="BU142">
        <v>0</v>
      </c>
      <c r="BV142">
        <v>187.86414285714289</v>
      </c>
      <c r="BW142">
        <v>-27.325485714285719</v>
      </c>
      <c r="BX142">
        <v>834.64857142857147</v>
      </c>
      <c r="BY142">
        <v>860.48071428571427</v>
      </c>
      <c r="BZ142">
        <v>2.7395828571428571</v>
      </c>
      <c r="CA142">
        <v>834.06200000000001</v>
      </c>
      <c r="CB142">
        <v>30.70212857142857</v>
      </c>
      <c r="CC142">
        <v>3.3812671428571428</v>
      </c>
      <c r="CD142">
        <v>3.1042714285714288</v>
      </c>
      <c r="CE142">
        <v>26.0351</v>
      </c>
      <c r="CF142">
        <v>24.59804285714285</v>
      </c>
      <c r="CG142">
        <v>1200.1342857142861</v>
      </c>
      <c r="CH142">
        <v>0.49999857142857151</v>
      </c>
      <c r="CI142">
        <v>0.50000185714285705</v>
      </c>
      <c r="CJ142">
        <v>0</v>
      </c>
      <c r="CK142">
        <v>915.79471428571458</v>
      </c>
      <c r="CL142">
        <v>4.9990899999999998</v>
      </c>
      <c r="CM142">
        <v>9875.5985714285725</v>
      </c>
      <c r="CN142">
        <v>9558.9157142857148</v>
      </c>
      <c r="CO142">
        <v>41.875</v>
      </c>
      <c r="CP142">
        <v>43.75</v>
      </c>
      <c r="CQ142">
        <v>42.660428571428568</v>
      </c>
      <c r="CR142">
        <v>42.767714285714291</v>
      </c>
      <c r="CS142">
        <v>43.241</v>
      </c>
      <c r="CT142">
        <v>597.56571428571431</v>
      </c>
      <c r="CU142">
        <v>597.56999999999994</v>
      </c>
      <c r="CV142">
        <v>0</v>
      </c>
      <c r="CW142">
        <v>1676565887.0999999</v>
      </c>
      <c r="CX142">
        <v>0</v>
      </c>
      <c r="CY142">
        <v>1676559501.0999999</v>
      </c>
      <c r="CZ142" t="s">
        <v>356</v>
      </c>
      <c r="DA142">
        <v>1676559501.0999999</v>
      </c>
      <c r="DB142">
        <v>1676559496.5999999</v>
      </c>
      <c r="DC142">
        <v>9</v>
      </c>
      <c r="DD142">
        <v>-0.31900000000000001</v>
      </c>
      <c r="DE142">
        <v>0.04</v>
      </c>
      <c r="DF142">
        <v>-6.032</v>
      </c>
      <c r="DG142">
        <v>0.23799999999999999</v>
      </c>
      <c r="DH142">
        <v>416</v>
      </c>
      <c r="DI142">
        <v>31</v>
      </c>
      <c r="DJ142">
        <v>0.66</v>
      </c>
      <c r="DK142">
        <v>0.35</v>
      </c>
      <c r="DL142">
        <v>-27.200199999999999</v>
      </c>
      <c r="DM142">
        <v>-0.60599999999999643</v>
      </c>
      <c r="DN142">
        <v>6.4012885421609003E-2</v>
      </c>
      <c r="DO142">
        <v>0</v>
      </c>
      <c r="DP142">
        <v>2.7833489999999999</v>
      </c>
      <c r="DQ142">
        <v>-0.28627114446529761</v>
      </c>
      <c r="DR142">
        <v>2.9775354221234712E-2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3.2978399999999999</v>
      </c>
      <c r="EB142">
        <v>2.6253099999999998</v>
      </c>
      <c r="EC142">
        <v>0.16376599999999999</v>
      </c>
      <c r="ED142">
        <v>0.16519300000000001</v>
      </c>
      <c r="EE142">
        <v>0.13789999999999999</v>
      </c>
      <c r="EF142">
        <v>0.128884</v>
      </c>
      <c r="EG142">
        <v>25274.7</v>
      </c>
      <c r="EH142">
        <v>25606.3</v>
      </c>
      <c r="EI142">
        <v>28117.8</v>
      </c>
      <c r="EJ142">
        <v>29518.9</v>
      </c>
      <c r="EK142">
        <v>33379.800000000003</v>
      </c>
      <c r="EL142">
        <v>35682.400000000001</v>
      </c>
      <c r="EM142">
        <v>39709.9</v>
      </c>
      <c r="EN142">
        <v>42165.599999999999</v>
      </c>
      <c r="EO142">
        <v>2.02467</v>
      </c>
      <c r="EP142">
        <v>2.2105700000000001</v>
      </c>
      <c r="EQ142">
        <v>0.115968</v>
      </c>
      <c r="ER142">
        <v>0</v>
      </c>
      <c r="ES142">
        <v>30.209399999999999</v>
      </c>
      <c r="ET142">
        <v>999.9</v>
      </c>
      <c r="EU142">
        <v>76.599999999999994</v>
      </c>
      <c r="EV142">
        <v>32</v>
      </c>
      <c r="EW142">
        <v>36.176200000000001</v>
      </c>
      <c r="EX142">
        <v>56.610900000000001</v>
      </c>
      <c r="EY142">
        <v>-4.09856</v>
      </c>
      <c r="EZ142">
        <v>2</v>
      </c>
      <c r="FA142">
        <v>0.36969299999999999</v>
      </c>
      <c r="FB142">
        <v>-0.22264200000000001</v>
      </c>
      <c r="FC142">
        <v>20.2744</v>
      </c>
      <c r="FD142">
        <v>5.2198399999999996</v>
      </c>
      <c r="FE142">
        <v>12.007300000000001</v>
      </c>
      <c r="FF142">
        <v>4.98705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1.8658300000000001</v>
      </c>
      <c r="FM142">
        <v>1.8621799999999999</v>
      </c>
      <c r="FN142">
        <v>1.8641700000000001</v>
      </c>
      <c r="FO142">
        <v>1.8602700000000001</v>
      </c>
      <c r="FP142">
        <v>1.8609599999999999</v>
      </c>
      <c r="FQ142">
        <v>1.8601799999999999</v>
      </c>
      <c r="FR142">
        <v>1.86188</v>
      </c>
      <c r="FS142">
        <v>1.85846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-7.0430000000000001</v>
      </c>
      <c r="GH142">
        <v>0.22420000000000001</v>
      </c>
      <c r="GI142">
        <v>-4.3390407852367989</v>
      </c>
      <c r="GJ142">
        <v>-4.8024823865547416E-3</v>
      </c>
      <c r="GK142">
        <v>2.2541114550050859E-6</v>
      </c>
      <c r="GL142">
        <v>-5.2254267566753844E-10</v>
      </c>
      <c r="GM142">
        <v>0.224158448447625</v>
      </c>
      <c r="GN142">
        <v>0</v>
      </c>
      <c r="GO142">
        <v>0</v>
      </c>
      <c r="GP142">
        <v>0</v>
      </c>
      <c r="GQ142">
        <v>6</v>
      </c>
      <c r="GR142">
        <v>2068</v>
      </c>
      <c r="GS142">
        <v>3</v>
      </c>
      <c r="GT142">
        <v>31</v>
      </c>
      <c r="GU142">
        <v>106.2</v>
      </c>
      <c r="GV142">
        <v>106.3</v>
      </c>
      <c r="GW142">
        <v>2.4035600000000001</v>
      </c>
      <c r="GX142">
        <v>2.51953</v>
      </c>
      <c r="GY142">
        <v>2.04834</v>
      </c>
      <c r="GZ142">
        <v>2.6281699999999999</v>
      </c>
      <c r="HA142">
        <v>2.1972700000000001</v>
      </c>
      <c r="HB142">
        <v>2.3315399999999999</v>
      </c>
      <c r="HC142">
        <v>37.313800000000001</v>
      </c>
      <c r="HD142">
        <v>14.456</v>
      </c>
      <c r="HE142">
        <v>18</v>
      </c>
      <c r="HF142">
        <v>543.46299999999997</v>
      </c>
      <c r="HG142">
        <v>759.94</v>
      </c>
      <c r="HH142">
        <v>30.999700000000001</v>
      </c>
      <c r="HI142">
        <v>32.128</v>
      </c>
      <c r="HJ142">
        <v>30.0001</v>
      </c>
      <c r="HK142">
        <v>32.0518</v>
      </c>
      <c r="HL142">
        <v>32.054499999999997</v>
      </c>
      <c r="HM142">
        <v>48.066800000000001</v>
      </c>
      <c r="HN142">
        <v>19.525600000000001</v>
      </c>
      <c r="HO142">
        <v>100</v>
      </c>
      <c r="HP142">
        <v>31</v>
      </c>
      <c r="HQ142">
        <v>849.78300000000002</v>
      </c>
      <c r="HR142">
        <v>30.752199999999998</v>
      </c>
      <c r="HS142">
        <v>99.108999999999995</v>
      </c>
      <c r="HT142">
        <v>97.804400000000001</v>
      </c>
    </row>
    <row r="143" spans="1:228" x14ac:dyDescent="0.2">
      <c r="A143">
        <v>128</v>
      </c>
      <c r="B143">
        <v>1676565879.5999999</v>
      </c>
      <c r="C143">
        <v>507.09999990463263</v>
      </c>
      <c r="D143" t="s">
        <v>614</v>
      </c>
      <c r="E143" t="s">
        <v>615</v>
      </c>
      <c r="F143">
        <v>4</v>
      </c>
      <c r="G143">
        <v>1676565877.2874999</v>
      </c>
      <c r="H143">
        <f t="shared" si="34"/>
        <v>3.0874116848372034E-3</v>
      </c>
      <c r="I143">
        <f t="shared" si="35"/>
        <v>3.0874116848372033</v>
      </c>
      <c r="J143">
        <f t="shared" si="36"/>
        <v>16.295197162061054</v>
      </c>
      <c r="K143">
        <f t="shared" si="37"/>
        <v>812.88025000000005</v>
      </c>
      <c r="L143">
        <f t="shared" si="38"/>
        <v>673.56931626831613</v>
      </c>
      <c r="M143">
        <f t="shared" si="39"/>
        <v>68.172972068419796</v>
      </c>
      <c r="N143">
        <f t="shared" si="40"/>
        <v>82.272842957331179</v>
      </c>
      <c r="O143">
        <f t="shared" si="41"/>
        <v>0.2216134844196096</v>
      </c>
      <c r="P143">
        <f t="shared" si="42"/>
        <v>2.7680279958757121</v>
      </c>
      <c r="Q143">
        <f t="shared" si="43"/>
        <v>0.21220719202690586</v>
      </c>
      <c r="R143">
        <f t="shared" si="44"/>
        <v>0.13344134264274282</v>
      </c>
      <c r="S143">
        <f t="shared" si="45"/>
        <v>226.12274507289095</v>
      </c>
      <c r="T143">
        <f t="shared" si="46"/>
        <v>32.780897220683016</v>
      </c>
      <c r="U143">
        <f t="shared" si="47"/>
        <v>32.088362500000002</v>
      </c>
      <c r="V143">
        <f t="shared" si="48"/>
        <v>4.7990172303949583</v>
      </c>
      <c r="W143">
        <f t="shared" si="49"/>
        <v>70.018664874712883</v>
      </c>
      <c r="X143">
        <f t="shared" si="50"/>
        <v>3.3860287592378335</v>
      </c>
      <c r="Y143">
        <f t="shared" si="51"/>
        <v>4.8358944936990529</v>
      </c>
      <c r="Z143">
        <f t="shared" si="52"/>
        <v>1.4129884711571248</v>
      </c>
      <c r="AA143">
        <f t="shared" si="53"/>
        <v>-136.15485530132068</v>
      </c>
      <c r="AB143">
        <f t="shared" si="54"/>
        <v>20.205731887469025</v>
      </c>
      <c r="AC143">
        <f t="shared" si="55"/>
        <v>1.6579878523695568</v>
      </c>
      <c r="AD143">
        <f t="shared" si="56"/>
        <v>111.83160951140886</v>
      </c>
      <c r="AE143">
        <f t="shared" si="57"/>
        <v>27.255905290840843</v>
      </c>
      <c r="AF143">
        <f t="shared" si="58"/>
        <v>3.0805825755504737</v>
      </c>
      <c r="AG143">
        <f t="shared" si="59"/>
        <v>16.295197162061054</v>
      </c>
      <c r="AH143">
        <v>866.25547518426322</v>
      </c>
      <c r="AI143">
        <v>844.21904242424205</v>
      </c>
      <c r="AJ143">
        <v>1.764268057000161</v>
      </c>
      <c r="AK143">
        <v>60.312584789408973</v>
      </c>
      <c r="AL143">
        <f t="shared" si="60"/>
        <v>3.0874116848372033</v>
      </c>
      <c r="AM143">
        <v>30.705567306363651</v>
      </c>
      <c r="AN143">
        <v>33.459854545454533</v>
      </c>
      <c r="AO143">
        <v>1.6698522560943859E-5</v>
      </c>
      <c r="AP143">
        <v>101.54</v>
      </c>
      <c r="AQ143">
        <v>126</v>
      </c>
      <c r="AR143">
        <v>19</v>
      </c>
      <c r="AS143">
        <f t="shared" si="61"/>
        <v>1</v>
      </c>
      <c r="AT143">
        <f t="shared" si="62"/>
        <v>0</v>
      </c>
      <c r="AU143">
        <f t="shared" si="63"/>
        <v>47467.858583979672</v>
      </c>
      <c r="AV143">
        <f t="shared" si="64"/>
        <v>1200.0374999999999</v>
      </c>
      <c r="AW143">
        <f t="shared" si="65"/>
        <v>1025.9572824211868</v>
      </c>
      <c r="AX143">
        <f t="shared" si="66"/>
        <v>0.8549376852149928</v>
      </c>
      <c r="AY143">
        <f t="shared" si="67"/>
        <v>0.18842973246493627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1676565877.2874999</v>
      </c>
      <c r="BF143">
        <v>812.88025000000005</v>
      </c>
      <c r="BG143">
        <v>840.34937500000001</v>
      </c>
      <c r="BH143">
        <v>33.454974999999997</v>
      </c>
      <c r="BI143">
        <v>30.7066625</v>
      </c>
      <c r="BJ143">
        <v>819.92949999999996</v>
      </c>
      <c r="BK143">
        <v>33.230800000000002</v>
      </c>
      <c r="BL143">
        <v>650.04</v>
      </c>
      <c r="BM143">
        <v>101.11150000000001</v>
      </c>
      <c r="BN143">
        <v>0.10001665</v>
      </c>
      <c r="BO143">
        <v>32.223762500000007</v>
      </c>
      <c r="BP143">
        <v>32.088362500000002</v>
      </c>
      <c r="BQ143">
        <v>999.9</v>
      </c>
      <c r="BR143">
        <v>0</v>
      </c>
      <c r="BS143">
        <v>0</v>
      </c>
      <c r="BT143">
        <v>9006.3274999999994</v>
      </c>
      <c r="BU143">
        <v>0</v>
      </c>
      <c r="BV143">
        <v>181.86362500000001</v>
      </c>
      <c r="BW143">
        <v>-27.4693</v>
      </c>
      <c r="BX143">
        <v>841.0161250000001</v>
      </c>
      <c r="BY143">
        <v>866.97124999999994</v>
      </c>
      <c r="BZ143">
        <v>2.74829875</v>
      </c>
      <c r="CA143">
        <v>840.34937500000001</v>
      </c>
      <c r="CB143">
        <v>30.7066625</v>
      </c>
      <c r="CC143">
        <v>3.3826862499999999</v>
      </c>
      <c r="CD143">
        <v>3.1048</v>
      </c>
      <c r="CE143">
        <v>26.042149999999999</v>
      </c>
      <c r="CF143">
        <v>24.600899999999999</v>
      </c>
      <c r="CG143">
        <v>1200.0374999999999</v>
      </c>
      <c r="CH143">
        <v>0.49999387499999998</v>
      </c>
      <c r="CI143">
        <v>0.50000650000000002</v>
      </c>
      <c r="CJ143">
        <v>0</v>
      </c>
      <c r="CK143">
        <v>916.00625000000002</v>
      </c>
      <c r="CL143">
        <v>4.9990899999999998</v>
      </c>
      <c r="CM143">
        <v>9874.9437500000004</v>
      </c>
      <c r="CN143">
        <v>9558.1262500000012</v>
      </c>
      <c r="CO143">
        <v>41.875</v>
      </c>
      <c r="CP143">
        <v>43.75</v>
      </c>
      <c r="CQ143">
        <v>42.679250000000003</v>
      </c>
      <c r="CR143">
        <v>42.765500000000003</v>
      </c>
      <c r="CS143">
        <v>43.242125000000001</v>
      </c>
      <c r="CT143">
        <v>597.51249999999993</v>
      </c>
      <c r="CU143">
        <v>597.52624999999989</v>
      </c>
      <c r="CV143">
        <v>0</v>
      </c>
      <c r="CW143">
        <v>1676565891.3</v>
      </c>
      <c r="CX143">
        <v>0</v>
      </c>
      <c r="CY143">
        <v>1676559501.0999999</v>
      </c>
      <c r="CZ143" t="s">
        <v>356</v>
      </c>
      <c r="DA143">
        <v>1676559501.0999999</v>
      </c>
      <c r="DB143">
        <v>1676559496.5999999</v>
      </c>
      <c r="DC143">
        <v>9</v>
      </c>
      <c r="DD143">
        <v>-0.31900000000000001</v>
      </c>
      <c r="DE143">
        <v>0.04</v>
      </c>
      <c r="DF143">
        <v>-6.032</v>
      </c>
      <c r="DG143">
        <v>0.23799999999999999</v>
      </c>
      <c r="DH143">
        <v>416</v>
      </c>
      <c r="DI143">
        <v>31</v>
      </c>
      <c r="DJ143">
        <v>0.66</v>
      </c>
      <c r="DK143">
        <v>0.35</v>
      </c>
      <c r="DL143">
        <v>-27.271202439024389</v>
      </c>
      <c r="DM143">
        <v>-1.0481101045296171</v>
      </c>
      <c r="DN143">
        <v>0.1124321334325626</v>
      </c>
      <c r="DO143">
        <v>0</v>
      </c>
      <c r="DP143">
        <v>2.7698165853658541</v>
      </c>
      <c r="DQ143">
        <v>-0.25600954703832668</v>
      </c>
      <c r="DR143">
        <v>2.8461671926084689E-2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3.2975599999999998</v>
      </c>
      <c r="EB143">
        <v>2.6253500000000001</v>
      </c>
      <c r="EC143">
        <v>0.16467000000000001</v>
      </c>
      <c r="ED143">
        <v>0.166077</v>
      </c>
      <c r="EE143">
        <v>0.137931</v>
      </c>
      <c r="EF143">
        <v>0.12889800000000001</v>
      </c>
      <c r="EG143">
        <v>25247</v>
      </c>
      <c r="EH143">
        <v>25579.5</v>
      </c>
      <c r="EI143">
        <v>28117.4</v>
      </c>
      <c r="EJ143">
        <v>29519.4</v>
      </c>
      <c r="EK143">
        <v>33378.199999999997</v>
      </c>
      <c r="EL143">
        <v>35682.6</v>
      </c>
      <c r="EM143">
        <v>39709.300000000003</v>
      </c>
      <c r="EN143">
        <v>42166.6</v>
      </c>
      <c r="EO143">
        <v>2.0251000000000001</v>
      </c>
      <c r="EP143">
        <v>2.2106499999999998</v>
      </c>
      <c r="EQ143">
        <v>0.11544699999999999</v>
      </c>
      <c r="ER143">
        <v>0</v>
      </c>
      <c r="ES143">
        <v>30.2042</v>
      </c>
      <c r="ET143">
        <v>999.9</v>
      </c>
      <c r="EU143">
        <v>76.599999999999994</v>
      </c>
      <c r="EV143">
        <v>32</v>
      </c>
      <c r="EW143">
        <v>36.179299999999998</v>
      </c>
      <c r="EX143">
        <v>57.060899999999997</v>
      </c>
      <c r="EY143">
        <v>-3.9022399999999999</v>
      </c>
      <c r="EZ143">
        <v>2</v>
      </c>
      <c r="FA143">
        <v>0.36979200000000001</v>
      </c>
      <c r="FB143">
        <v>-0.22495599999999999</v>
      </c>
      <c r="FC143">
        <v>20.2744</v>
      </c>
      <c r="FD143">
        <v>5.2193899999999998</v>
      </c>
      <c r="FE143">
        <v>12.007099999999999</v>
      </c>
      <c r="FF143">
        <v>4.9865000000000004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1.8641700000000001</v>
      </c>
      <c r="FO143">
        <v>1.8602300000000001</v>
      </c>
      <c r="FP143">
        <v>1.8609599999999999</v>
      </c>
      <c r="FQ143">
        <v>1.86019</v>
      </c>
      <c r="FR143">
        <v>1.86188</v>
      </c>
      <c r="FS143">
        <v>1.8584700000000001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-7.0579999999999998</v>
      </c>
      <c r="GH143">
        <v>0.22420000000000001</v>
      </c>
      <c r="GI143">
        <v>-4.3390407852367989</v>
      </c>
      <c r="GJ143">
        <v>-4.8024823865547416E-3</v>
      </c>
      <c r="GK143">
        <v>2.2541114550050859E-6</v>
      </c>
      <c r="GL143">
        <v>-5.2254267566753844E-10</v>
      </c>
      <c r="GM143">
        <v>0.224158448447625</v>
      </c>
      <c r="GN143">
        <v>0</v>
      </c>
      <c r="GO143">
        <v>0</v>
      </c>
      <c r="GP143">
        <v>0</v>
      </c>
      <c r="GQ143">
        <v>6</v>
      </c>
      <c r="GR143">
        <v>2068</v>
      </c>
      <c r="GS143">
        <v>3</v>
      </c>
      <c r="GT143">
        <v>31</v>
      </c>
      <c r="GU143">
        <v>106.3</v>
      </c>
      <c r="GV143">
        <v>106.4</v>
      </c>
      <c r="GW143">
        <v>2.4182100000000002</v>
      </c>
      <c r="GX143">
        <v>2.5268600000000001</v>
      </c>
      <c r="GY143">
        <v>2.04834</v>
      </c>
      <c r="GZ143">
        <v>2.6281699999999999</v>
      </c>
      <c r="HA143">
        <v>2.1972700000000001</v>
      </c>
      <c r="HB143">
        <v>2.2900399999999999</v>
      </c>
      <c r="HC143">
        <v>37.313800000000001</v>
      </c>
      <c r="HD143">
        <v>14.438499999999999</v>
      </c>
      <c r="HE143">
        <v>18</v>
      </c>
      <c r="HF143">
        <v>543.75199999999995</v>
      </c>
      <c r="HG143">
        <v>760.03300000000002</v>
      </c>
      <c r="HH143">
        <v>30.999600000000001</v>
      </c>
      <c r="HI143">
        <v>32.128700000000002</v>
      </c>
      <c r="HJ143">
        <v>30.0002</v>
      </c>
      <c r="HK143">
        <v>32.0518</v>
      </c>
      <c r="HL143">
        <v>32.055999999999997</v>
      </c>
      <c r="HM143">
        <v>48.3718</v>
      </c>
      <c r="HN143">
        <v>19.525600000000001</v>
      </c>
      <c r="HO143">
        <v>100</v>
      </c>
      <c r="HP143">
        <v>31</v>
      </c>
      <c r="HQ143">
        <v>856.46199999999999</v>
      </c>
      <c r="HR143">
        <v>30.7468</v>
      </c>
      <c r="HS143">
        <v>99.107699999999994</v>
      </c>
      <c r="HT143">
        <v>97.806299999999993</v>
      </c>
    </row>
    <row r="144" spans="1:228" x14ac:dyDescent="0.2">
      <c r="A144">
        <v>129</v>
      </c>
      <c r="B144">
        <v>1676565883.5999999</v>
      </c>
      <c r="C144">
        <v>511.09999990463263</v>
      </c>
      <c r="D144" t="s">
        <v>616</v>
      </c>
      <c r="E144" t="s">
        <v>617</v>
      </c>
      <c r="F144">
        <v>4</v>
      </c>
      <c r="G144">
        <v>1676565881.5999999</v>
      </c>
      <c r="H144">
        <f t="shared" ref="H144:H207" si="68">(I144)/1000</f>
        <v>3.0819047939536258E-3</v>
      </c>
      <c r="I144">
        <f t="shared" ref="I144:I207" si="69">IF(BD144, AL144, AF144)</f>
        <v>3.0819047939536257</v>
      </c>
      <c r="J144">
        <f t="shared" ref="J144:J207" si="70">IF(BD144, AG144, AE144)</f>
        <v>16.696039687725712</v>
      </c>
      <c r="K144">
        <f t="shared" ref="K144:K207" si="71">BF144 - IF(AS144&gt;1, J144*AZ144*100/(AU144*BT144), 0)</f>
        <v>820.13071428571436</v>
      </c>
      <c r="L144">
        <f t="shared" ref="L144:L207" si="72">((R144-H144/2)*K144-J144)/(R144+H144/2)</f>
        <v>677.82045959690674</v>
      </c>
      <c r="M144">
        <f t="shared" ref="M144:M207" si="73">L144*(BM144+BN144)/1000</f>
        <v>68.603385605783757</v>
      </c>
      <c r="N144">
        <f t="shared" ref="N144:N207" si="74">(BF144 - IF(AS144&gt;1, J144*AZ144*100/(AU144*BT144), 0))*(BM144+BN144)/1000</f>
        <v>83.006853574100177</v>
      </c>
      <c r="O144">
        <f t="shared" ref="O144:O207" si="75">2/((1/Q144-1/P144)+SIGN(Q144)*SQRT((1/Q144-1/P144)*(1/Q144-1/P144) + 4*BA144/((BA144+1)*(BA144+1))*(2*1/Q144*1/P144-1/P144*1/P144)))</f>
        <v>0.22179534591165753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2.7649388608539271</v>
      </c>
      <c r="Q144">
        <f t="shared" ref="Q144:Q207" si="77">H144*(1000-(1000*0.61365*EXP(17.502*U144/(240.97+U144))/(BM144+BN144)+BH144)/2)/(1000*0.61365*EXP(17.502*U144/(240.97+U144))/(BM144+BN144)-BH144)</f>
        <v>0.21236391707127933</v>
      </c>
      <c r="R144">
        <f t="shared" ref="R144:R207" si="78">1/((BA144+1)/(O144/1.6)+1/(P144/1.37)) + BA144/((BA144+1)/(O144/1.6) + BA144/(P144/1.37))</f>
        <v>0.13354140347251475</v>
      </c>
      <c r="S144">
        <f t="shared" ref="S144:S207" si="79">(AV144*AY144)</f>
        <v>226.12401562034228</v>
      </c>
      <c r="T144">
        <f t="shared" ref="T144:T207" si="80">(BO144+(S144+2*0.95*0.0000000567*(((BO144+$B$6)+273)^4-(BO144+273)^4)-44100*H144)/(1.84*29.3*P144+8*0.95*0.0000000567*(BO144+273)^3))</f>
        <v>32.771270974681642</v>
      </c>
      <c r="U144">
        <f t="shared" ref="U144:U207" si="81">($C$6*BP144+$D$6*BQ144+$E$6*T144)</f>
        <v>32.077671428571421</v>
      </c>
      <c r="V144">
        <f t="shared" ref="V144:V207" si="82">0.61365*EXP(17.502*U144/(240.97+U144))</f>
        <v>4.796115888394092</v>
      </c>
      <c r="W144">
        <f t="shared" ref="W144:W207" si="83">(X144/Y144*100)</f>
        <v>70.078301229539477</v>
      </c>
      <c r="X144">
        <f t="shared" ref="X144:X207" si="84">BH144*(BM144+BN144)/1000</f>
        <v>3.3866690419674357</v>
      </c>
      <c r="Y144">
        <f t="shared" ref="Y144:Y207" si="85">0.61365*EXP(17.502*BO144/(240.97+BO144))</f>
        <v>4.8326928343689408</v>
      </c>
      <c r="Z144">
        <f t="shared" ref="Z144:Z207" si="86">(V144-BH144*(BM144+BN144)/1000)</f>
        <v>1.4094468464266563</v>
      </c>
      <c r="AA144">
        <f t="shared" ref="AA144:AA207" si="87">(-H144*44100)</f>
        <v>-135.91200141335489</v>
      </c>
      <c r="AB144">
        <f t="shared" ref="AB144:AB207" si="88">2*29.3*P144*0.92*(BO144-U144)</f>
        <v>20.02985983781339</v>
      </c>
      <c r="AC144">
        <f t="shared" ref="AC144:AC207" si="89">2*0.95*0.0000000567*(((BO144+$B$6)+273)^4-(U144+273)^4)</f>
        <v>1.6452116309268174</v>
      </c>
      <c r="AD144">
        <f t="shared" ref="AD144:AD207" si="90">S144+AC144+AA144+AB144</f>
        <v>111.88708567572759</v>
      </c>
      <c r="AE144">
        <f t="shared" ref="AE144:AE207" si="91">BL144*AS144*(BG144-BF144*(1000-AS144*BI144)/(1000-AS144*BH144))/(100*AZ144)</f>
        <v>27.219161131289074</v>
      </c>
      <c r="AF144">
        <f t="shared" ref="AF144:AF207" si="92">1000*BL144*AS144*(BH144-BI144)/(100*AZ144*(1000-AS144*BH144))</f>
        <v>3.0840667739957111</v>
      </c>
      <c r="AG144">
        <f t="shared" ref="AG144:AG207" si="93">(AH144 - AI144 - BM144*1000/(8.314*(BO144+273.15)) * AK144/BL144 * AJ144) * BL144/(100*AZ144) * (1000 - BI144)/1000</f>
        <v>16.696039687725712</v>
      </c>
      <c r="AH144">
        <v>873.21738011381399</v>
      </c>
      <c r="AI144">
        <v>851.0449454545452</v>
      </c>
      <c r="AJ144">
        <v>1.69729555867082</v>
      </c>
      <c r="AK144">
        <v>60.312584789408973</v>
      </c>
      <c r="AL144">
        <f t="shared" ref="AL144:AL207" si="94">(AN144 - AM144 + BM144*1000/(8.314*(BO144+273.15)) * AP144/BL144 * AO144) * BL144/(100*AZ144) * 1000/(1000 - AN144)</f>
        <v>3.0819047939536257</v>
      </c>
      <c r="AM144">
        <v>30.709855515021651</v>
      </c>
      <c r="AN144">
        <v>33.459499393939382</v>
      </c>
      <c r="AO144">
        <v>2.868895696667001E-6</v>
      </c>
      <c r="AP144">
        <v>101.54</v>
      </c>
      <c r="AQ144">
        <v>125</v>
      </c>
      <c r="AR144">
        <v>19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47384.504612561774</v>
      </c>
      <c r="AV144">
        <f t="shared" ref="AV144:AV207" si="98">$B$10*BU144+$C$10*BV144+$F$10*CG144*(1-CJ144)</f>
        <v>1200.0342857142859</v>
      </c>
      <c r="AW144">
        <f t="shared" ref="AW144:AW207" si="99">AV144*AX144</f>
        <v>1025.9555065390375</v>
      </c>
      <c r="AX144">
        <f t="shared" ref="AX144:AX207" si="100">($B$10*$D$8+$C$10*$D$8+$F$10*((CT144+CL144)/MAX(CT144+CL144+CU144, 0.1)*$I$8+CU144/MAX(CT144+CL144+CU144, 0.1)*$J$8))/($B$10+$C$10+$F$10)</f>
        <v>0.85493849530171295</v>
      </c>
      <c r="AY144">
        <f t="shared" ref="AY144:AY207" si="101">($B$10*$K$8+$C$10*$K$8+$F$10*((CT144+CL144)/MAX(CT144+CL144+CU144, 0.1)*$P$8+CU144/MAX(CT144+CL144+CU144, 0.1)*$Q$8))/($B$10+$C$10+$F$10)</f>
        <v>0.18843129593230618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1676565881.5999999</v>
      </c>
      <c r="BF144">
        <v>820.13071428571436</v>
      </c>
      <c r="BG144">
        <v>847.59100000000012</v>
      </c>
      <c r="BH144">
        <v>33.46122857142857</v>
      </c>
      <c r="BI144">
        <v>30.70964285714286</v>
      </c>
      <c r="BJ144">
        <v>827.19614285714283</v>
      </c>
      <c r="BK144">
        <v>33.237085714285712</v>
      </c>
      <c r="BL144">
        <v>649.99685714285715</v>
      </c>
      <c r="BM144">
        <v>101.11157142857139</v>
      </c>
      <c r="BN144">
        <v>0.1001648571428571</v>
      </c>
      <c r="BO144">
        <v>32.212042857142848</v>
      </c>
      <c r="BP144">
        <v>32.077671428571421</v>
      </c>
      <c r="BQ144">
        <v>999.89999999999986</v>
      </c>
      <c r="BR144">
        <v>0</v>
      </c>
      <c r="BS144">
        <v>0</v>
      </c>
      <c r="BT144">
        <v>8989.9128571428555</v>
      </c>
      <c r="BU144">
        <v>0</v>
      </c>
      <c r="BV144">
        <v>177.34942857142849</v>
      </c>
      <c r="BW144">
        <v>-27.460057142857149</v>
      </c>
      <c r="BX144">
        <v>848.52357142857159</v>
      </c>
      <c r="BY144">
        <v>874.44471428571444</v>
      </c>
      <c r="BZ144">
        <v>2.7515871428571428</v>
      </c>
      <c r="CA144">
        <v>847.59100000000012</v>
      </c>
      <c r="CB144">
        <v>30.70964285714286</v>
      </c>
      <c r="CC144">
        <v>3.3833185714285712</v>
      </c>
      <c r="CD144">
        <v>3.1051000000000002</v>
      </c>
      <c r="CE144">
        <v>26.045300000000001</v>
      </c>
      <c r="CF144">
        <v>24.602514285714278</v>
      </c>
      <c r="CG144">
        <v>1200.0342857142859</v>
      </c>
      <c r="CH144">
        <v>0.49996685714285721</v>
      </c>
      <c r="CI144">
        <v>0.50003385714285709</v>
      </c>
      <c r="CJ144">
        <v>0</v>
      </c>
      <c r="CK144">
        <v>915.88314285714284</v>
      </c>
      <c r="CL144">
        <v>4.9990899999999998</v>
      </c>
      <c r="CM144">
        <v>9875.307142857142</v>
      </c>
      <c r="CN144">
        <v>9558.0057142857131</v>
      </c>
      <c r="CO144">
        <v>41.875</v>
      </c>
      <c r="CP144">
        <v>43.75</v>
      </c>
      <c r="CQ144">
        <v>42.686999999999998</v>
      </c>
      <c r="CR144">
        <v>42.75</v>
      </c>
      <c r="CS144">
        <v>43.223000000000013</v>
      </c>
      <c r="CT144">
        <v>597.4785714285714</v>
      </c>
      <c r="CU144">
        <v>597.55714285714282</v>
      </c>
      <c r="CV144">
        <v>0</v>
      </c>
      <c r="CW144">
        <v>1676565895.5</v>
      </c>
      <c r="CX144">
        <v>0</v>
      </c>
      <c r="CY144">
        <v>1676559501.0999999</v>
      </c>
      <c r="CZ144" t="s">
        <v>356</v>
      </c>
      <c r="DA144">
        <v>1676559501.0999999</v>
      </c>
      <c r="DB144">
        <v>1676559496.5999999</v>
      </c>
      <c r="DC144">
        <v>9</v>
      </c>
      <c r="DD144">
        <v>-0.31900000000000001</v>
      </c>
      <c r="DE144">
        <v>0.04</v>
      </c>
      <c r="DF144">
        <v>-6.032</v>
      </c>
      <c r="DG144">
        <v>0.23799999999999999</v>
      </c>
      <c r="DH144">
        <v>416</v>
      </c>
      <c r="DI144">
        <v>31</v>
      </c>
      <c r="DJ144">
        <v>0.66</v>
      </c>
      <c r="DK144">
        <v>0.35</v>
      </c>
      <c r="DL144">
        <v>-27.3284512195122</v>
      </c>
      <c r="DM144">
        <v>-1.105227177700395</v>
      </c>
      <c r="DN144">
        <v>0.1165840534674577</v>
      </c>
      <c r="DO144">
        <v>0</v>
      </c>
      <c r="DP144">
        <v>2.7591760975609758</v>
      </c>
      <c r="DQ144">
        <v>-0.1553241114982544</v>
      </c>
      <c r="DR144">
        <v>2.2348580451241259E-2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357</v>
      </c>
      <c r="EA144">
        <v>3.2976800000000002</v>
      </c>
      <c r="EB144">
        <v>2.6251899999999999</v>
      </c>
      <c r="EC144">
        <v>0.165545</v>
      </c>
      <c r="ED144">
        <v>0.16694300000000001</v>
      </c>
      <c r="EE144">
        <v>0.13792399999999999</v>
      </c>
      <c r="EF144">
        <v>0.12890099999999999</v>
      </c>
      <c r="EG144">
        <v>25220.2</v>
      </c>
      <c r="EH144">
        <v>25552.7</v>
      </c>
      <c r="EI144">
        <v>28117.1</v>
      </c>
      <c r="EJ144">
        <v>29519.200000000001</v>
      </c>
      <c r="EK144">
        <v>33377.9</v>
      </c>
      <c r="EL144">
        <v>35682.5</v>
      </c>
      <c r="EM144">
        <v>39708.6</v>
      </c>
      <c r="EN144">
        <v>42166.400000000001</v>
      </c>
      <c r="EO144">
        <v>2.0256500000000002</v>
      </c>
      <c r="EP144">
        <v>2.2105999999999999</v>
      </c>
      <c r="EQ144">
        <v>0.115894</v>
      </c>
      <c r="ER144">
        <v>0</v>
      </c>
      <c r="ES144">
        <v>30.197700000000001</v>
      </c>
      <c r="ET144">
        <v>999.9</v>
      </c>
      <c r="EU144">
        <v>76.599999999999994</v>
      </c>
      <c r="EV144">
        <v>32</v>
      </c>
      <c r="EW144">
        <v>36.1723</v>
      </c>
      <c r="EX144">
        <v>56.4009</v>
      </c>
      <c r="EY144">
        <v>-3.8221099999999999</v>
      </c>
      <c r="EZ144">
        <v>2</v>
      </c>
      <c r="FA144">
        <v>0.36983199999999999</v>
      </c>
      <c r="FB144">
        <v>-0.22841</v>
      </c>
      <c r="FC144">
        <v>20.2744</v>
      </c>
      <c r="FD144">
        <v>5.2201399999999998</v>
      </c>
      <c r="FE144">
        <v>12.006399999999999</v>
      </c>
      <c r="FF144">
        <v>4.9864499999999996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1.8621799999999999</v>
      </c>
      <c r="FN144">
        <v>1.8641700000000001</v>
      </c>
      <c r="FO144">
        <v>1.86026</v>
      </c>
      <c r="FP144">
        <v>1.8609599999999999</v>
      </c>
      <c r="FQ144">
        <v>1.86019</v>
      </c>
      <c r="FR144">
        <v>1.86188</v>
      </c>
      <c r="FS144">
        <v>1.85846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-7.0720000000000001</v>
      </c>
      <c r="GH144">
        <v>0.22409999999999999</v>
      </c>
      <c r="GI144">
        <v>-4.3390407852367989</v>
      </c>
      <c r="GJ144">
        <v>-4.8024823865547416E-3</v>
      </c>
      <c r="GK144">
        <v>2.2541114550050859E-6</v>
      </c>
      <c r="GL144">
        <v>-5.2254267566753844E-10</v>
      </c>
      <c r="GM144">
        <v>0.224158448447625</v>
      </c>
      <c r="GN144">
        <v>0</v>
      </c>
      <c r="GO144">
        <v>0</v>
      </c>
      <c r="GP144">
        <v>0</v>
      </c>
      <c r="GQ144">
        <v>6</v>
      </c>
      <c r="GR144">
        <v>2068</v>
      </c>
      <c r="GS144">
        <v>3</v>
      </c>
      <c r="GT144">
        <v>31</v>
      </c>
      <c r="GU144">
        <v>106.4</v>
      </c>
      <c r="GV144">
        <v>106.5</v>
      </c>
      <c r="GW144">
        <v>2.4328599999999998</v>
      </c>
      <c r="GX144">
        <v>2.52319</v>
      </c>
      <c r="GY144">
        <v>2.04834</v>
      </c>
      <c r="GZ144">
        <v>2.6281699999999999</v>
      </c>
      <c r="HA144">
        <v>2.1972700000000001</v>
      </c>
      <c r="HB144">
        <v>2.2631800000000002</v>
      </c>
      <c r="HC144">
        <v>37.337800000000001</v>
      </c>
      <c r="HD144">
        <v>14.438499999999999</v>
      </c>
      <c r="HE144">
        <v>18</v>
      </c>
      <c r="HF144">
        <v>544.15099999999995</v>
      </c>
      <c r="HG144">
        <v>759.98400000000004</v>
      </c>
      <c r="HH144">
        <v>30.999300000000002</v>
      </c>
      <c r="HI144">
        <v>32.128700000000002</v>
      </c>
      <c r="HJ144">
        <v>30.0002</v>
      </c>
      <c r="HK144">
        <v>32.054699999999997</v>
      </c>
      <c r="HL144">
        <v>32.055999999999997</v>
      </c>
      <c r="HM144">
        <v>48.676400000000001</v>
      </c>
      <c r="HN144">
        <v>19.525600000000001</v>
      </c>
      <c r="HO144">
        <v>100</v>
      </c>
      <c r="HP144">
        <v>31</v>
      </c>
      <c r="HQ144">
        <v>863.14300000000003</v>
      </c>
      <c r="HR144">
        <v>30.765000000000001</v>
      </c>
      <c r="HS144">
        <v>99.106200000000001</v>
      </c>
      <c r="HT144">
        <v>97.805800000000005</v>
      </c>
    </row>
    <row r="145" spans="1:228" x14ac:dyDescent="0.2">
      <c r="A145">
        <v>130</v>
      </c>
      <c r="B145">
        <v>1676565887.5999999</v>
      </c>
      <c r="C145">
        <v>515.09999990463257</v>
      </c>
      <c r="D145" t="s">
        <v>618</v>
      </c>
      <c r="E145" t="s">
        <v>619</v>
      </c>
      <c r="F145">
        <v>4</v>
      </c>
      <c r="G145">
        <v>1676565885.2874999</v>
      </c>
      <c r="H145">
        <f t="shared" si="68"/>
        <v>3.0868835168476956E-3</v>
      </c>
      <c r="I145">
        <f t="shared" si="69"/>
        <v>3.0868835168476956</v>
      </c>
      <c r="J145">
        <f t="shared" si="70"/>
        <v>16.421337247145502</v>
      </c>
      <c r="K145">
        <f t="shared" si="71"/>
        <v>826.21187499999996</v>
      </c>
      <c r="L145">
        <f t="shared" si="72"/>
        <v>686.10637245182033</v>
      </c>
      <c r="M145">
        <f t="shared" si="73"/>
        <v>69.443095235522961</v>
      </c>
      <c r="N145">
        <f t="shared" si="74"/>
        <v>83.623636543871271</v>
      </c>
      <c r="O145">
        <f t="shared" si="75"/>
        <v>0.22235534952324287</v>
      </c>
      <c r="P145">
        <f t="shared" si="76"/>
        <v>2.7654121023575544</v>
      </c>
      <c r="Q145">
        <f t="shared" si="77"/>
        <v>0.21287887603721292</v>
      </c>
      <c r="R145">
        <f t="shared" si="78"/>
        <v>0.13386706475599958</v>
      </c>
      <c r="S145">
        <f t="shared" si="79"/>
        <v>226.11086724489658</v>
      </c>
      <c r="T145">
        <f t="shared" si="80"/>
        <v>32.765136750405418</v>
      </c>
      <c r="U145">
        <f t="shared" si="81"/>
        <v>32.073374999999999</v>
      </c>
      <c r="V145">
        <f t="shared" si="82"/>
        <v>4.7949503541839347</v>
      </c>
      <c r="W145">
        <f t="shared" si="83"/>
        <v>70.095318885588171</v>
      </c>
      <c r="X145">
        <f t="shared" si="84"/>
        <v>3.3866099197769346</v>
      </c>
      <c r="Y145">
        <f t="shared" si="85"/>
        <v>4.8314352136762064</v>
      </c>
      <c r="Z145">
        <f t="shared" si="86"/>
        <v>1.4083404344070001</v>
      </c>
      <c r="AA145">
        <f t="shared" si="87"/>
        <v>-136.13156309298338</v>
      </c>
      <c r="AB145">
        <f t="shared" si="88"/>
        <v>19.987230289226986</v>
      </c>
      <c r="AC145">
        <f t="shared" si="89"/>
        <v>1.6413573576111291</v>
      </c>
      <c r="AD145">
        <f t="shared" si="90"/>
        <v>111.60789179875131</v>
      </c>
      <c r="AE145">
        <f t="shared" si="91"/>
        <v>27.24991362222887</v>
      </c>
      <c r="AF145">
        <f t="shared" si="92"/>
        <v>3.0813056732829178</v>
      </c>
      <c r="AG145">
        <f t="shared" si="93"/>
        <v>16.421337247145502</v>
      </c>
      <c r="AH145">
        <v>880.06463789630027</v>
      </c>
      <c r="AI145">
        <v>857.98681212121198</v>
      </c>
      <c r="AJ145">
        <v>1.742395610486795</v>
      </c>
      <c r="AK145">
        <v>60.312584789408973</v>
      </c>
      <c r="AL145">
        <f t="shared" si="94"/>
        <v>3.0868835168476956</v>
      </c>
      <c r="AM145">
        <v>30.709711383679661</v>
      </c>
      <c r="AN145">
        <v>33.463794545454533</v>
      </c>
      <c r="AO145">
        <v>3.2832556094730139E-6</v>
      </c>
      <c r="AP145">
        <v>101.54</v>
      </c>
      <c r="AQ145">
        <v>126</v>
      </c>
      <c r="AR145">
        <v>19</v>
      </c>
      <c r="AS145">
        <f t="shared" si="95"/>
        <v>1</v>
      </c>
      <c r="AT145">
        <f t="shared" si="96"/>
        <v>0</v>
      </c>
      <c r="AU145">
        <f t="shared" si="97"/>
        <v>47398.278015748336</v>
      </c>
      <c r="AV145">
        <f t="shared" si="98"/>
        <v>1199.9662499999999</v>
      </c>
      <c r="AW145">
        <f t="shared" si="99"/>
        <v>1025.8971700750758</v>
      </c>
      <c r="AX145">
        <f t="shared" si="100"/>
        <v>0.8549383535370898</v>
      </c>
      <c r="AY145">
        <f t="shared" si="101"/>
        <v>0.18843102232658343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1676565885.2874999</v>
      </c>
      <c r="BF145">
        <v>826.21187499999996</v>
      </c>
      <c r="BG145">
        <v>853.71587499999998</v>
      </c>
      <c r="BH145">
        <v>33.460124999999998</v>
      </c>
      <c r="BI145">
        <v>30.710987500000002</v>
      </c>
      <c r="BJ145">
        <v>833.29037500000004</v>
      </c>
      <c r="BK145">
        <v>33.235975000000003</v>
      </c>
      <c r="BL145">
        <v>649.99400000000003</v>
      </c>
      <c r="BM145">
        <v>101.113375</v>
      </c>
      <c r="BN145">
        <v>9.9932475000000007E-2</v>
      </c>
      <c r="BO145">
        <v>32.207437499999997</v>
      </c>
      <c r="BP145">
        <v>32.073374999999999</v>
      </c>
      <c r="BQ145">
        <v>999.9</v>
      </c>
      <c r="BR145">
        <v>0</v>
      </c>
      <c r="BS145">
        <v>0</v>
      </c>
      <c r="BT145">
        <v>8992.2649999999994</v>
      </c>
      <c r="BU145">
        <v>0</v>
      </c>
      <c r="BV145">
        <v>173.24674999999999</v>
      </c>
      <c r="BW145">
        <v>-27.50385</v>
      </c>
      <c r="BX145">
        <v>854.81425000000002</v>
      </c>
      <c r="BY145">
        <v>880.76512500000013</v>
      </c>
      <c r="BZ145">
        <v>2.7491387500000002</v>
      </c>
      <c r="CA145">
        <v>853.71587499999998</v>
      </c>
      <c r="CB145">
        <v>30.710987500000002</v>
      </c>
      <c r="CC145">
        <v>3.38327</v>
      </c>
      <c r="CD145">
        <v>3.1052949999999999</v>
      </c>
      <c r="CE145">
        <v>26.045075000000001</v>
      </c>
      <c r="CF145">
        <v>24.603562499999999</v>
      </c>
      <c r="CG145">
        <v>1199.9662499999999</v>
      </c>
      <c r="CH145">
        <v>0.499971375</v>
      </c>
      <c r="CI145">
        <v>0.50002912499999996</v>
      </c>
      <c r="CJ145">
        <v>0</v>
      </c>
      <c r="CK145">
        <v>916.00749999999994</v>
      </c>
      <c r="CL145">
        <v>4.9990899999999998</v>
      </c>
      <c r="CM145">
        <v>9874.3424999999988</v>
      </c>
      <c r="CN145">
        <v>9557.4874999999993</v>
      </c>
      <c r="CO145">
        <v>41.875</v>
      </c>
      <c r="CP145">
        <v>43.75</v>
      </c>
      <c r="CQ145">
        <v>42.686999999999998</v>
      </c>
      <c r="CR145">
        <v>42.75</v>
      </c>
      <c r="CS145">
        <v>43.218499999999999</v>
      </c>
      <c r="CT145">
        <v>597.45124999999996</v>
      </c>
      <c r="CU145">
        <v>597.51874999999995</v>
      </c>
      <c r="CV145">
        <v>0</v>
      </c>
      <c r="CW145">
        <v>1676565899.0999999</v>
      </c>
      <c r="CX145">
        <v>0</v>
      </c>
      <c r="CY145">
        <v>1676559501.0999999</v>
      </c>
      <c r="CZ145" t="s">
        <v>356</v>
      </c>
      <c r="DA145">
        <v>1676559501.0999999</v>
      </c>
      <c r="DB145">
        <v>1676559496.5999999</v>
      </c>
      <c r="DC145">
        <v>9</v>
      </c>
      <c r="DD145">
        <v>-0.31900000000000001</v>
      </c>
      <c r="DE145">
        <v>0.04</v>
      </c>
      <c r="DF145">
        <v>-6.032</v>
      </c>
      <c r="DG145">
        <v>0.23799999999999999</v>
      </c>
      <c r="DH145">
        <v>416</v>
      </c>
      <c r="DI145">
        <v>31</v>
      </c>
      <c r="DJ145">
        <v>0.66</v>
      </c>
      <c r="DK145">
        <v>0.35</v>
      </c>
      <c r="DL145">
        <v>-27.393582926829271</v>
      </c>
      <c r="DM145">
        <v>-0.99866968641114928</v>
      </c>
      <c r="DN145">
        <v>0.1075168481464001</v>
      </c>
      <c r="DO145">
        <v>0</v>
      </c>
      <c r="DP145">
        <v>2.749836829268292</v>
      </c>
      <c r="DQ145">
        <v>-2.858571428571437E-2</v>
      </c>
      <c r="DR145">
        <v>1.246993778986267E-2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371</v>
      </c>
      <c r="EA145">
        <v>3.2977300000000001</v>
      </c>
      <c r="EB145">
        <v>2.6254400000000002</v>
      </c>
      <c r="EC145">
        <v>0.16642699999999999</v>
      </c>
      <c r="ED145">
        <v>0.167798</v>
      </c>
      <c r="EE145">
        <v>0.13794300000000001</v>
      </c>
      <c r="EF145">
        <v>0.128913</v>
      </c>
      <c r="EG145">
        <v>25193.599999999999</v>
      </c>
      <c r="EH145">
        <v>25526.2</v>
      </c>
      <c r="EI145">
        <v>28117.200000000001</v>
      </c>
      <c r="EJ145">
        <v>29519</v>
      </c>
      <c r="EK145">
        <v>33377.5</v>
      </c>
      <c r="EL145">
        <v>35681.9</v>
      </c>
      <c r="EM145">
        <v>39709</v>
      </c>
      <c r="EN145">
        <v>42166.2</v>
      </c>
      <c r="EO145">
        <v>2.0253700000000001</v>
      </c>
      <c r="EP145">
        <v>2.2104699999999999</v>
      </c>
      <c r="EQ145">
        <v>0.115559</v>
      </c>
      <c r="ER145">
        <v>0</v>
      </c>
      <c r="ES145">
        <v>30.1905</v>
      </c>
      <c r="ET145">
        <v>999.9</v>
      </c>
      <c r="EU145">
        <v>76.599999999999994</v>
      </c>
      <c r="EV145">
        <v>32</v>
      </c>
      <c r="EW145">
        <v>36.174300000000002</v>
      </c>
      <c r="EX145">
        <v>56.280900000000003</v>
      </c>
      <c r="EY145">
        <v>-3.9102600000000001</v>
      </c>
      <c r="EZ145">
        <v>2</v>
      </c>
      <c r="FA145">
        <v>0.36985499999999999</v>
      </c>
      <c r="FB145">
        <v>-0.231708</v>
      </c>
      <c r="FC145">
        <v>20.2745</v>
      </c>
      <c r="FD145">
        <v>5.2199900000000001</v>
      </c>
      <c r="FE145">
        <v>12.0068</v>
      </c>
      <c r="FF145">
        <v>4.9868499999999996</v>
      </c>
      <c r="FG145">
        <v>3.2846500000000001</v>
      </c>
      <c r="FH145">
        <v>9999</v>
      </c>
      <c r="FI145">
        <v>9999</v>
      </c>
      <c r="FJ145">
        <v>9999</v>
      </c>
      <c r="FK145">
        <v>999.9</v>
      </c>
      <c r="FL145">
        <v>1.86582</v>
      </c>
      <c r="FM145">
        <v>1.8621799999999999</v>
      </c>
      <c r="FN145">
        <v>1.8641700000000001</v>
      </c>
      <c r="FO145">
        <v>1.86025</v>
      </c>
      <c r="FP145">
        <v>1.86097</v>
      </c>
      <c r="FQ145">
        <v>1.86019</v>
      </c>
      <c r="FR145">
        <v>1.86188</v>
      </c>
      <c r="FS145">
        <v>1.8584700000000001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-7.0860000000000003</v>
      </c>
      <c r="GH145">
        <v>0.22409999999999999</v>
      </c>
      <c r="GI145">
        <v>-4.3390407852367989</v>
      </c>
      <c r="GJ145">
        <v>-4.8024823865547416E-3</v>
      </c>
      <c r="GK145">
        <v>2.2541114550050859E-6</v>
      </c>
      <c r="GL145">
        <v>-5.2254267566753844E-10</v>
      </c>
      <c r="GM145">
        <v>0.224158448447625</v>
      </c>
      <c r="GN145">
        <v>0</v>
      </c>
      <c r="GO145">
        <v>0</v>
      </c>
      <c r="GP145">
        <v>0</v>
      </c>
      <c r="GQ145">
        <v>6</v>
      </c>
      <c r="GR145">
        <v>2068</v>
      </c>
      <c r="GS145">
        <v>3</v>
      </c>
      <c r="GT145">
        <v>31</v>
      </c>
      <c r="GU145">
        <v>106.4</v>
      </c>
      <c r="GV145">
        <v>106.5</v>
      </c>
      <c r="GW145">
        <v>2.4487299999999999</v>
      </c>
      <c r="GX145">
        <v>2.51831</v>
      </c>
      <c r="GY145">
        <v>2.04834</v>
      </c>
      <c r="GZ145">
        <v>2.6281699999999999</v>
      </c>
      <c r="HA145">
        <v>2.1972700000000001</v>
      </c>
      <c r="HB145">
        <v>2.2875999999999999</v>
      </c>
      <c r="HC145">
        <v>37.313800000000001</v>
      </c>
      <c r="HD145">
        <v>14.456</v>
      </c>
      <c r="HE145">
        <v>18</v>
      </c>
      <c r="HF145">
        <v>543.96400000000006</v>
      </c>
      <c r="HG145">
        <v>759.89700000000005</v>
      </c>
      <c r="HH145">
        <v>30.999199999999998</v>
      </c>
      <c r="HI145">
        <v>32.130099999999999</v>
      </c>
      <c r="HJ145">
        <v>30.0002</v>
      </c>
      <c r="HK145">
        <v>32.054699999999997</v>
      </c>
      <c r="HL145">
        <v>32.058700000000002</v>
      </c>
      <c r="HM145">
        <v>48.984400000000001</v>
      </c>
      <c r="HN145">
        <v>19.525600000000001</v>
      </c>
      <c r="HO145">
        <v>100</v>
      </c>
      <c r="HP145">
        <v>31</v>
      </c>
      <c r="HQ145">
        <v>869.82100000000003</v>
      </c>
      <c r="HR145">
        <v>30.756799999999998</v>
      </c>
      <c r="HS145">
        <v>99.106800000000007</v>
      </c>
      <c r="HT145">
        <v>97.805300000000003</v>
      </c>
    </row>
    <row r="146" spans="1:228" x14ac:dyDescent="0.2">
      <c r="A146">
        <v>131</v>
      </c>
      <c r="B146">
        <v>1676565891.5999999</v>
      </c>
      <c r="C146">
        <v>519.09999990463257</v>
      </c>
      <c r="D146" t="s">
        <v>620</v>
      </c>
      <c r="E146" t="s">
        <v>621</v>
      </c>
      <c r="F146">
        <v>4</v>
      </c>
      <c r="G146">
        <v>1676565889.5999999</v>
      </c>
      <c r="H146">
        <f t="shared" si="68"/>
        <v>3.0855443949633237E-3</v>
      </c>
      <c r="I146">
        <f t="shared" si="69"/>
        <v>3.0855443949633239</v>
      </c>
      <c r="J146">
        <f t="shared" si="70"/>
        <v>16.465466098878732</v>
      </c>
      <c r="K146">
        <f t="shared" si="71"/>
        <v>833.43971428571422</v>
      </c>
      <c r="L146">
        <f t="shared" si="72"/>
        <v>692.93935516196723</v>
      </c>
      <c r="M146">
        <f t="shared" si="73"/>
        <v>70.133054190000877</v>
      </c>
      <c r="N146">
        <f t="shared" si="74"/>
        <v>84.353229774972732</v>
      </c>
      <c r="O146">
        <f t="shared" si="75"/>
        <v>0.2224859784504048</v>
      </c>
      <c r="P146">
        <f t="shared" si="76"/>
        <v>2.7706584648597219</v>
      </c>
      <c r="Q146">
        <f t="shared" si="77"/>
        <v>0.21301576524959981</v>
      </c>
      <c r="R146">
        <f t="shared" si="78"/>
        <v>0.13395212231069373</v>
      </c>
      <c r="S146">
        <f t="shared" si="79"/>
        <v>226.12349829032203</v>
      </c>
      <c r="T146">
        <f t="shared" si="80"/>
        <v>32.763167408248336</v>
      </c>
      <c r="U146">
        <f t="shared" si="81"/>
        <v>32.069971428571428</v>
      </c>
      <c r="V146">
        <f t="shared" si="82"/>
        <v>4.7940272091056668</v>
      </c>
      <c r="W146">
        <f t="shared" si="83"/>
        <v>70.113937489243966</v>
      </c>
      <c r="X146">
        <f t="shared" si="84"/>
        <v>3.3872342746819593</v>
      </c>
      <c r="Y146">
        <f t="shared" si="85"/>
        <v>4.8310427227134234</v>
      </c>
      <c r="Z146">
        <f t="shared" si="86"/>
        <v>1.4067929344237076</v>
      </c>
      <c r="AA146">
        <f t="shared" si="87"/>
        <v>-136.07250781788258</v>
      </c>
      <c r="AB146">
        <f t="shared" si="88"/>
        <v>20.318824289398844</v>
      </c>
      <c r="AC146">
        <f t="shared" si="89"/>
        <v>1.6653887820693347</v>
      </c>
      <c r="AD146">
        <f t="shared" si="90"/>
        <v>112.03520354390763</v>
      </c>
      <c r="AE146">
        <f t="shared" si="91"/>
        <v>27.230397212973049</v>
      </c>
      <c r="AF146">
        <f t="shared" si="92"/>
        <v>3.0849435957960658</v>
      </c>
      <c r="AG146">
        <f t="shared" si="93"/>
        <v>16.465466098878732</v>
      </c>
      <c r="AH146">
        <v>886.96918068171067</v>
      </c>
      <c r="AI146">
        <v>864.90134545454566</v>
      </c>
      <c r="AJ146">
        <v>1.731400467818391</v>
      </c>
      <c r="AK146">
        <v>60.312584789408973</v>
      </c>
      <c r="AL146">
        <f t="shared" si="94"/>
        <v>3.0855443949633239</v>
      </c>
      <c r="AM146">
        <v>30.715511923982689</v>
      </c>
      <c r="AN146">
        <v>33.466963636363651</v>
      </c>
      <c r="AO146">
        <v>6.6723733597556138E-6</v>
      </c>
      <c r="AP146">
        <v>101.54</v>
      </c>
      <c r="AQ146">
        <v>122</v>
      </c>
      <c r="AR146">
        <v>19</v>
      </c>
      <c r="AS146">
        <f t="shared" si="95"/>
        <v>1</v>
      </c>
      <c r="AT146">
        <f t="shared" si="96"/>
        <v>0</v>
      </c>
      <c r="AU146">
        <f t="shared" si="97"/>
        <v>47543.180677193726</v>
      </c>
      <c r="AV146">
        <f t="shared" si="98"/>
        <v>1200.032857142857</v>
      </c>
      <c r="AW146">
        <f t="shared" si="99"/>
        <v>1025.9541566271096</v>
      </c>
      <c r="AX146">
        <f t="shared" si="100"/>
        <v>0.85493838816196321</v>
      </c>
      <c r="AY146">
        <f t="shared" si="101"/>
        <v>0.18843108915258922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1676565889.5999999</v>
      </c>
      <c r="BF146">
        <v>833.43971428571422</v>
      </c>
      <c r="BG146">
        <v>860.93500000000006</v>
      </c>
      <c r="BH146">
        <v>33.46707142857143</v>
      </c>
      <c r="BI146">
        <v>30.716114285714291</v>
      </c>
      <c r="BJ146">
        <v>840.53314285714282</v>
      </c>
      <c r="BK146">
        <v>33.242885714285713</v>
      </c>
      <c r="BL146">
        <v>650.32628571428575</v>
      </c>
      <c r="BM146">
        <v>101.11</v>
      </c>
      <c r="BN146">
        <v>0.1009554285714286</v>
      </c>
      <c r="BO146">
        <v>32.206000000000003</v>
      </c>
      <c r="BP146">
        <v>32.069971428571428</v>
      </c>
      <c r="BQ146">
        <v>999.89999999999986</v>
      </c>
      <c r="BR146">
        <v>0</v>
      </c>
      <c r="BS146">
        <v>0</v>
      </c>
      <c r="BT146">
        <v>9020.4471428571433</v>
      </c>
      <c r="BU146">
        <v>0</v>
      </c>
      <c r="BV146">
        <v>168.04557142857141</v>
      </c>
      <c r="BW146">
        <v>-27.49531428571429</v>
      </c>
      <c r="BX146">
        <v>862.29828571428584</v>
      </c>
      <c r="BY146">
        <v>888.21757142857143</v>
      </c>
      <c r="BZ146">
        <v>2.750934285714286</v>
      </c>
      <c r="CA146">
        <v>860.93500000000006</v>
      </c>
      <c r="CB146">
        <v>30.716114285714291</v>
      </c>
      <c r="CC146">
        <v>3.3838528571428572</v>
      </c>
      <c r="CD146">
        <v>3.1057071428571432</v>
      </c>
      <c r="CE146">
        <v>26.047999999999998</v>
      </c>
      <c r="CF146">
        <v>24.60575714285714</v>
      </c>
      <c r="CG146">
        <v>1200.032857142857</v>
      </c>
      <c r="CH146">
        <v>0.49997085714285722</v>
      </c>
      <c r="CI146">
        <v>0.5000297142857143</v>
      </c>
      <c r="CJ146">
        <v>0</v>
      </c>
      <c r="CK146">
        <v>916.07557142857149</v>
      </c>
      <c r="CL146">
        <v>4.9990899999999998</v>
      </c>
      <c r="CM146">
        <v>9873.7071428571453</v>
      </c>
      <c r="CN146">
        <v>9558.0057142857131</v>
      </c>
      <c r="CO146">
        <v>41.875</v>
      </c>
      <c r="CP146">
        <v>43.75</v>
      </c>
      <c r="CQ146">
        <v>42.686999999999998</v>
      </c>
      <c r="CR146">
        <v>42.75</v>
      </c>
      <c r="CS146">
        <v>43.178142857142859</v>
      </c>
      <c r="CT146">
        <v>597.48285714285714</v>
      </c>
      <c r="CU146">
        <v>597.55285714285708</v>
      </c>
      <c r="CV146">
        <v>0</v>
      </c>
      <c r="CW146">
        <v>1676565903.3</v>
      </c>
      <c r="CX146">
        <v>0</v>
      </c>
      <c r="CY146">
        <v>1676559501.0999999</v>
      </c>
      <c r="CZ146" t="s">
        <v>356</v>
      </c>
      <c r="DA146">
        <v>1676559501.0999999</v>
      </c>
      <c r="DB146">
        <v>1676559496.5999999</v>
      </c>
      <c r="DC146">
        <v>9</v>
      </c>
      <c r="DD146">
        <v>-0.31900000000000001</v>
      </c>
      <c r="DE146">
        <v>0.04</v>
      </c>
      <c r="DF146">
        <v>-6.032</v>
      </c>
      <c r="DG146">
        <v>0.23799999999999999</v>
      </c>
      <c r="DH146">
        <v>416</v>
      </c>
      <c r="DI146">
        <v>31</v>
      </c>
      <c r="DJ146">
        <v>0.66</v>
      </c>
      <c r="DK146">
        <v>0.35</v>
      </c>
      <c r="DL146">
        <v>-27.438497560975609</v>
      </c>
      <c r="DM146">
        <v>-0.6731749128920208</v>
      </c>
      <c r="DN146">
        <v>8.5501674460296648E-2</v>
      </c>
      <c r="DO146">
        <v>0</v>
      </c>
      <c r="DP146">
        <v>2.7468985365853662</v>
      </c>
      <c r="DQ146">
        <v>4.7338536585364667E-2</v>
      </c>
      <c r="DR146">
        <v>6.0861973233224701E-3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371</v>
      </c>
      <c r="EA146">
        <v>3.2985199999999999</v>
      </c>
      <c r="EB146">
        <v>2.6273300000000002</v>
      </c>
      <c r="EC146">
        <v>0.167291</v>
      </c>
      <c r="ED146">
        <v>0.16864699999999999</v>
      </c>
      <c r="EE146">
        <v>0.137934</v>
      </c>
      <c r="EF146">
        <v>0.12890799999999999</v>
      </c>
      <c r="EG146">
        <v>25167.7</v>
      </c>
      <c r="EH146">
        <v>25500.1</v>
      </c>
      <c r="EI146">
        <v>28117.5</v>
      </c>
      <c r="EJ146">
        <v>29518.9</v>
      </c>
      <c r="EK146">
        <v>33378.199999999997</v>
      </c>
      <c r="EL146">
        <v>35681.9</v>
      </c>
      <c r="EM146">
        <v>39709.300000000003</v>
      </c>
      <c r="EN146">
        <v>42165.9</v>
      </c>
      <c r="EO146">
        <v>2.0333800000000002</v>
      </c>
      <c r="EP146">
        <v>2.2100499999999998</v>
      </c>
      <c r="EQ146">
        <v>0.115484</v>
      </c>
      <c r="ER146">
        <v>0</v>
      </c>
      <c r="ES146">
        <v>30.183900000000001</v>
      </c>
      <c r="ET146">
        <v>999.9</v>
      </c>
      <c r="EU146">
        <v>76.599999999999994</v>
      </c>
      <c r="EV146">
        <v>32</v>
      </c>
      <c r="EW146">
        <v>36.182699999999997</v>
      </c>
      <c r="EX146">
        <v>56.370899999999999</v>
      </c>
      <c r="EY146">
        <v>-4.3028899999999997</v>
      </c>
      <c r="EZ146">
        <v>2</v>
      </c>
      <c r="FA146">
        <v>0.37008600000000003</v>
      </c>
      <c r="FB146">
        <v>-0.233322</v>
      </c>
      <c r="FC146">
        <v>20.2745</v>
      </c>
      <c r="FD146">
        <v>5.2187900000000003</v>
      </c>
      <c r="FE146">
        <v>12.0062</v>
      </c>
      <c r="FF146">
        <v>4.9850500000000002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1.8641700000000001</v>
      </c>
      <c r="FO146">
        <v>1.86025</v>
      </c>
      <c r="FP146">
        <v>1.8609599999999999</v>
      </c>
      <c r="FQ146">
        <v>1.8601700000000001</v>
      </c>
      <c r="FR146">
        <v>1.86188</v>
      </c>
      <c r="FS146">
        <v>1.8584700000000001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-7.101</v>
      </c>
      <c r="GH146">
        <v>0.22409999999999999</v>
      </c>
      <c r="GI146">
        <v>-4.3390407852367989</v>
      </c>
      <c r="GJ146">
        <v>-4.8024823865547416E-3</v>
      </c>
      <c r="GK146">
        <v>2.2541114550050859E-6</v>
      </c>
      <c r="GL146">
        <v>-5.2254267566753844E-10</v>
      </c>
      <c r="GM146">
        <v>0.224158448447625</v>
      </c>
      <c r="GN146">
        <v>0</v>
      </c>
      <c r="GO146">
        <v>0</v>
      </c>
      <c r="GP146">
        <v>0</v>
      </c>
      <c r="GQ146">
        <v>6</v>
      </c>
      <c r="GR146">
        <v>2068</v>
      </c>
      <c r="GS146">
        <v>3</v>
      </c>
      <c r="GT146">
        <v>31</v>
      </c>
      <c r="GU146">
        <v>106.5</v>
      </c>
      <c r="GV146">
        <v>106.6</v>
      </c>
      <c r="GW146">
        <v>2.4633799999999999</v>
      </c>
      <c r="GX146">
        <v>2.51709</v>
      </c>
      <c r="GY146">
        <v>2.04834</v>
      </c>
      <c r="GZ146">
        <v>2.6281699999999999</v>
      </c>
      <c r="HA146">
        <v>2.1972700000000001</v>
      </c>
      <c r="HB146">
        <v>2.32178</v>
      </c>
      <c r="HC146">
        <v>37.337800000000001</v>
      </c>
      <c r="HD146">
        <v>14.4648</v>
      </c>
      <c r="HE146">
        <v>18</v>
      </c>
      <c r="HF146">
        <v>549.47</v>
      </c>
      <c r="HG146">
        <v>759.48800000000006</v>
      </c>
      <c r="HH146">
        <v>30.999400000000001</v>
      </c>
      <c r="HI146">
        <v>32.131599999999999</v>
      </c>
      <c r="HJ146">
        <v>30.000299999999999</v>
      </c>
      <c r="HK146">
        <v>32.056800000000003</v>
      </c>
      <c r="HL146">
        <v>32.058900000000001</v>
      </c>
      <c r="HM146">
        <v>49.290199999999999</v>
      </c>
      <c r="HN146">
        <v>19.525600000000001</v>
      </c>
      <c r="HO146">
        <v>100</v>
      </c>
      <c r="HP146">
        <v>31</v>
      </c>
      <c r="HQ146">
        <v>876.49900000000002</v>
      </c>
      <c r="HR146">
        <v>30.7666</v>
      </c>
      <c r="HS146">
        <v>99.107799999999997</v>
      </c>
      <c r="HT146">
        <v>97.8048</v>
      </c>
    </row>
    <row r="147" spans="1:228" x14ac:dyDescent="0.2">
      <c r="A147">
        <v>132</v>
      </c>
      <c r="B147">
        <v>1676565895.5999999</v>
      </c>
      <c r="C147">
        <v>523.09999990463257</v>
      </c>
      <c r="D147" t="s">
        <v>622</v>
      </c>
      <c r="E147" t="s">
        <v>623</v>
      </c>
      <c r="F147">
        <v>4</v>
      </c>
      <c r="G147">
        <v>1676565893.2874999</v>
      </c>
      <c r="H147">
        <f t="shared" si="68"/>
        <v>3.0684183210399622E-3</v>
      </c>
      <c r="I147">
        <f t="shared" si="69"/>
        <v>3.068418321039962</v>
      </c>
      <c r="J147">
        <f t="shared" si="70"/>
        <v>16.318598639066771</v>
      </c>
      <c r="K147">
        <f t="shared" si="71"/>
        <v>839.66099999999994</v>
      </c>
      <c r="L147">
        <f t="shared" si="72"/>
        <v>699.83898453853453</v>
      </c>
      <c r="M147">
        <f t="shared" si="73"/>
        <v>70.823914049756709</v>
      </c>
      <c r="N147">
        <f t="shared" si="74"/>
        <v>84.973943733850874</v>
      </c>
      <c r="O147">
        <f t="shared" si="75"/>
        <v>0.22193288281076376</v>
      </c>
      <c r="P147">
        <f t="shared" si="76"/>
        <v>2.7541743212297383</v>
      </c>
      <c r="Q147">
        <f t="shared" si="77"/>
        <v>0.21245480867670508</v>
      </c>
      <c r="R147">
        <f t="shared" si="78"/>
        <v>0.13360209088900227</v>
      </c>
      <c r="S147">
        <f t="shared" si="79"/>
        <v>226.10999923521481</v>
      </c>
      <c r="T147">
        <f t="shared" si="80"/>
        <v>32.754544703846378</v>
      </c>
      <c r="U147">
        <f t="shared" si="81"/>
        <v>32.05095</v>
      </c>
      <c r="V147">
        <f t="shared" si="82"/>
        <v>4.7888709062490165</v>
      </c>
      <c r="W147">
        <f t="shared" si="83"/>
        <v>70.159351985992188</v>
      </c>
      <c r="X147">
        <f t="shared" si="84"/>
        <v>3.3863023990414955</v>
      </c>
      <c r="Y147">
        <f t="shared" si="85"/>
        <v>4.8265873375193014</v>
      </c>
      <c r="Z147">
        <f t="shared" si="86"/>
        <v>1.4025685072075209</v>
      </c>
      <c r="AA147">
        <f t="shared" si="87"/>
        <v>-135.31724795786232</v>
      </c>
      <c r="AB147">
        <f t="shared" si="88"/>
        <v>20.598310557201579</v>
      </c>
      <c r="AC147">
        <f t="shared" si="89"/>
        <v>1.6981058909466915</v>
      </c>
      <c r="AD147">
        <f t="shared" si="90"/>
        <v>113.08916772550077</v>
      </c>
      <c r="AE147">
        <f t="shared" si="91"/>
        <v>27.101531554569629</v>
      </c>
      <c r="AF147">
        <f t="shared" si="92"/>
        <v>3.0773419821277468</v>
      </c>
      <c r="AG147">
        <f t="shared" si="93"/>
        <v>16.318598639066771</v>
      </c>
      <c r="AH147">
        <v>893.84577883165161</v>
      </c>
      <c r="AI147">
        <v>871.87821818181783</v>
      </c>
      <c r="AJ147">
        <v>1.740612660017467</v>
      </c>
      <c r="AK147">
        <v>60.312584789408973</v>
      </c>
      <c r="AL147">
        <f t="shared" si="94"/>
        <v>3.068418321039962</v>
      </c>
      <c r="AM147">
        <v>30.716609148051958</v>
      </c>
      <c r="AN147">
        <v>33.453681818181813</v>
      </c>
      <c r="AO147">
        <v>-1.375768473949408E-5</v>
      </c>
      <c r="AP147">
        <v>101.54</v>
      </c>
      <c r="AQ147">
        <v>118</v>
      </c>
      <c r="AR147">
        <v>18</v>
      </c>
      <c r="AS147">
        <f t="shared" si="95"/>
        <v>1</v>
      </c>
      <c r="AT147">
        <f t="shared" si="96"/>
        <v>0</v>
      </c>
      <c r="AU147">
        <f t="shared" si="97"/>
        <v>47091.448505996726</v>
      </c>
      <c r="AV147">
        <f t="shared" si="98"/>
        <v>1199.96875</v>
      </c>
      <c r="AW147">
        <f t="shared" si="99"/>
        <v>1025.8986135933756</v>
      </c>
      <c r="AX147">
        <f t="shared" si="100"/>
        <v>0.85493777533237891</v>
      </c>
      <c r="AY147">
        <f t="shared" si="101"/>
        <v>0.18842990639149129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1676565893.2874999</v>
      </c>
      <c r="BF147">
        <v>839.66099999999994</v>
      </c>
      <c r="BG147">
        <v>867.05649999999991</v>
      </c>
      <c r="BH147">
        <v>33.461387500000001</v>
      </c>
      <c r="BI147">
        <v>30.716462499999999</v>
      </c>
      <c r="BJ147">
        <v>846.76750000000004</v>
      </c>
      <c r="BK147">
        <v>33.237212499999998</v>
      </c>
      <c r="BL147">
        <v>650.15324999999996</v>
      </c>
      <c r="BM147">
        <v>101.099</v>
      </c>
      <c r="BN147">
        <v>0.101298375</v>
      </c>
      <c r="BO147">
        <v>32.189675000000001</v>
      </c>
      <c r="BP147">
        <v>32.05095</v>
      </c>
      <c r="BQ147">
        <v>999.9</v>
      </c>
      <c r="BR147">
        <v>0</v>
      </c>
      <c r="BS147">
        <v>0</v>
      </c>
      <c r="BT147">
        <v>8933.9825000000001</v>
      </c>
      <c r="BU147">
        <v>0</v>
      </c>
      <c r="BV147">
        <v>164.81549999999999</v>
      </c>
      <c r="BW147">
        <v>-27.395712499999998</v>
      </c>
      <c r="BX147">
        <v>868.72962499999994</v>
      </c>
      <c r="BY147">
        <v>894.5335</v>
      </c>
      <c r="BZ147">
        <v>2.7448999999999999</v>
      </c>
      <c r="CA147">
        <v>867.05649999999991</v>
      </c>
      <c r="CB147">
        <v>30.716462499999999</v>
      </c>
      <c r="CC147">
        <v>3.3829137500000002</v>
      </c>
      <c r="CD147">
        <v>3.1054087500000001</v>
      </c>
      <c r="CE147">
        <v>26.043299999999999</v>
      </c>
      <c r="CF147">
        <v>24.604162500000001</v>
      </c>
      <c r="CG147">
        <v>1199.96875</v>
      </c>
      <c r="CH147">
        <v>0.49999199999999999</v>
      </c>
      <c r="CI147">
        <v>0.50000825000000004</v>
      </c>
      <c r="CJ147">
        <v>0</v>
      </c>
      <c r="CK147">
        <v>916.37037500000008</v>
      </c>
      <c r="CL147">
        <v>4.9990899999999998</v>
      </c>
      <c r="CM147">
        <v>9877.3149999999987</v>
      </c>
      <c r="CN147">
        <v>9557.5674999999992</v>
      </c>
      <c r="CO147">
        <v>41.875</v>
      </c>
      <c r="CP147">
        <v>43.75</v>
      </c>
      <c r="CQ147">
        <v>42.686999999999998</v>
      </c>
      <c r="CR147">
        <v>42.75</v>
      </c>
      <c r="CS147">
        <v>43.069875000000003</v>
      </c>
      <c r="CT147">
        <v>597.47375000000011</v>
      </c>
      <c r="CU147">
        <v>597.49500000000012</v>
      </c>
      <c r="CV147">
        <v>0</v>
      </c>
      <c r="CW147">
        <v>1676565907.5</v>
      </c>
      <c r="CX147">
        <v>0</v>
      </c>
      <c r="CY147">
        <v>1676559501.0999999</v>
      </c>
      <c r="CZ147" t="s">
        <v>356</v>
      </c>
      <c r="DA147">
        <v>1676559501.0999999</v>
      </c>
      <c r="DB147">
        <v>1676559496.5999999</v>
      </c>
      <c r="DC147">
        <v>9</v>
      </c>
      <c r="DD147">
        <v>-0.31900000000000001</v>
      </c>
      <c r="DE147">
        <v>0.04</v>
      </c>
      <c r="DF147">
        <v>-6.032</v>
      </c>
      <c r="DG147">
        <v>0.23799999999999999</v>
      </c>
      <c r="DH147">
        <v>416</v>
      </c>
      <c r="DI147">
        <v>31</v>
      </c>
      <c r="DJ147">
        <v>0.66</v>
      </c>
      <c r="DK147">
        <v>0.35</v>
      </c>
      <c r="DL147">
        <v>-27.464970731707311</v>
      </c>
      <c r="DM147">
        <v>8.3052961672422876E-2</v>
      </c>
      <c r="DN147">
        <v>4.5573715380808753E-2</v>
      </c>
      <c r="DO147">
        <v>1</v>
      </c>
      <c r="DP147">
        <v>2.7489887804878048</v>
      </c>
      <c r="DQ147">
        <v>-2.6914285714339172E-3</v>
      </c>
      <c r="DR147">
        <v>2.8242971887446279E-3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2</v>
      </c>
      <c r="DY147">
        <v>2</v>
      </c>
      <c r="DZ147" t="s">
        <v>624</v>
      </c>
      <c r="EA147">
        <v>3.2974600000000001</v>
      </c>
      <c r="EB147">
        <v>2.6242299999999998</v>
      </c>
      <c r="EC147">
        <v>0.168161</v>
      </c>
      <c r="ED147">
        <v>0.16948099999999999</v>
      </c>
      <c r="EE147">
        <v>0.13788300000000001</v>
      </c>
      <c r="EF147">
        <v>0.12890099999999999</v>
      </c>
      <c r="EG147">
        <v>25141.3</v>
      </c>
      <c r="EH147">
        <v>25474.5</v>
      </c>
      <c r="EI147">
        <v>28117.4</v>
      </c>
      <c r="EJ147">
        <v>29519</v>
      </c>
      <c r="EK147">
        <v>33380.1</v>
      </c>
      <c r="EL147">
        <v>35682.199999999997</v>
      </c>
      <c r="EM147">
        <v>39709.199999999997</v>
      </c>
      <c r="EN147">
        <v>42166</v>
      </c>
      <c r="EO147">
        <v>2.0383800000000001</v>
      </c>
      <c r="EP147">
        <v>2.2104699999999999</v>
      </c>
      <c r="EQ147">
        <v>0.11473899999999999</v>
      </c>
      <c r="ER147">
        <v>0</v>
      </c>
      <c r="ES147">
        <v>30.178000000000001</v>
      </c>
      <c r="ET147">
        <v>999.9</v>
      </c>
      <c r="EU147">
        <v>76.599999999999994</v>
      </c>
      <c r="EV147">
        <v>32</v>
      </c>
      <c r="EW147">
        <v>36.1783</v>
      </c>
      <c r="EX147">
        <v>56.850900000000003</v>
      </c>
      <c r="EY147">
        <v>-4.2628199999999996</v>
      </c>
      <c r="EZ147">
        <v>2</v>
      </c>
      <c r="FA147">
        <v>0.37029200000000001</v>
      </c>
      <c r="FB147">
        <v>-0.23913100000000001</v>
      </c>
      <c r="FC147">
        <v>20.2744</v>
      </c>
      <c r="FD147">
        <v>5.2186399999999997</v>
      </c>
      <c r="FE147">
        <v>12.0061</v>
      </c>
      <c r="FF147">
        <v>4.9856499999999997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1.86582</v>
      </c>
      <c r="FM147">
        <v>1.8621799999999999</v>
      </c>
      <c r="FN147">
        <v>1.8641700000000001</v>
      </c>
      <c r="FO147">
        <v>1.86029</v>
      </c>
      <c r="FP147">
        <v>1.8609599999999999</v>
      </c>
      <c r="FQ147">
        <v>1.8602000000000001</v>
      </c>
      <c r="FR147">
        <v>1.86188</v>
      </c>
      <c r="FS147">
        <v>1.8584499999999999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-7.1150000000000002</v>
      </c>
      <c r="GH147">
        <v>0.22420000000000001</v>
      </c>
      <c r="GI147">
        <v>-4.3390407852367989</v>
      </c>
      <c r="GJ147">
        <v>-4.8024823865547416E-3</v>
      </c>
      <c r="GK147">
        <v>2.2541114550050859E-6</v>
      </c>
      <c r="GL147">
        <v>-5.2254267566753844E-10</v>
      </c>
      <c r="GM147">
        <v>0.224158448447625</v>
      </c>
      <c r="GN147">
        <v>0</v>
      </c>
      <c r="GO147">
        <v>0</v>
      </c>
      <c r="GP147">
        <v>0</v>
      </c>
      <c r="GQ147">
        <v>6</v>
      </c>
      <c r="GR147">
        <v>2068</v>
      </c>
      <c r="GS147">
        <v>3</v>
      </c>
      <c r="GT147">
        <v>31</v>
      </c>
      <c r="GU147">
        <v>106.6</v>
      </c>
      <c r="GV147">
        <v>106.7</v>
      </c>
      <c r="GW147">
        <v>2.48047</v>
      </c>
      <c r="GX147">
        <v>2.52319</v>
      </c>
      <c r="GY147">
        <v>2.04834</v>
      </c>
      <c r="GZ147">
        <v>2.6281699999999999</v>
      </c>
      <c r="HA147">
        <v>2.1972700000000001</v>
      </c>
      <c r="HB147">
        <v>2.3010299999999999</v>
      </c>
      <c r="HC147">
        <v>37.337800000000001</v>
      </c>
      <c r="HD147">
        <v>14.4472</v>
      </c>
      <c r="HE147">
        <v>18</v>
      </c>
      <c r="HF147">
        <v>552.90700000000004</v>
      </c>
      <c r="HG147">
        <v>759.91600000000005</v>
      </c>
      <c r="HH147">
        <v>30.998799999999999</v>
      </c>
      <c r="HI147">
        <v>32.131599999999999</v>
      </c>
      <c r="HJ147">
        <v>30.0001</v>
      </c>
      <c r="HK147">
        <v>32.057499999999997</v>
      </c>
      <c r="HL147">
        <v>32.060099999999998</v>
      </c>
      <c r="HM147">
        <v>49.6008</v>
      </c>
      <c r="HN147">
        <v>19.525600000000001</v>
      </c>
      <c r="HO147">
        <v>100</v>
      </c>
      <c r="HP147">
        <v>31</v>
      </c>
      <c r="HQ147">
        <v>883.178</v>
      </c>
      <c r="HR147">
        <v>30.7867</v>
      </c>
      <c r="HS147">
        <v>99.107500000000002</v>
      </c>
      <c r="HT147">
        <v>97.804900000000004</v>
      </c>
    </row>
    <row r="148" spans="1:228" x14ac:dyDescent="0.2">
      <c r="A148">
        <v>133</v>
      </c>
      <c r="B148">
        <v>1676565899.5999999</v>
      </c>
      <c r="C148">
        <v>527.09999990463257</v>
      </c>
      <c r="D148" t="s">
        <v>625</v>
      </c>
      <c r="E148" t="s">
        <v>626</v>
      </c>
      <c r="F148">
        <v>4</v>
      </c>
      <c r="G148">
        <v>1676565897.5999999</v>
      </c>
      <c r="H148">
        <f t="shared" si="68"/>
        <v>2.9986637433961358E-3</v>
      </c>
      <c r="I148">
        <f t="shared" si="69"/>
        <v>2.9986637433961358</v>
      </c>
      <c r="J148">
        <f t="shared" si="70"/>
        <v>16.614917814277952</v>
      </c>
      <c r="K148">
        <f t="shared" si="71"/>
        <v>846.76757142857139</v>
      </c>
      <c r="L148">
        <f t="shared" si="72"/>
        <v>702.18089097106338</v>
      </c>
      <c r="M148">
        <f t="shared" si="73"/>
        <v>71.062029867531507</v>
      </c>
      <c r="N148">
        <f t="shared" si="74"/>
        <v>85.69447449431371</v>
      </c>
      <c r="O148">
        <f t="shared" si="75"/>
        <v>0.21737179713267768</v>
      </c>
      <c r="P148">
        <f t="shared" si="76"/>
        <v>2.7660967699753471</v>
      </c>
      <c r="Q148">
        <f t="shared" si="77"/>
        <v>0.20830818054962361</v>
      </c>
      <c r="R148">
        <f t="shared" si="78"/>
        <v>0.13097545051625178</v>
      </c>
      <c r="S148">
        <f t="shared" si="79"/>
        <v>226.11390428972837</v>
      </c>
      <c r="T148">
        <f t="shared" si="80"/>
        <v>32.728624860367489</v>
      </c>
      <c r="U148">
        <f t="shared" si="81"/>
        <v>32.026057142857141</v>
      </c>
      <c r="V148">
        <f t="shared" si="82"/>
        <v>4.7821302782760551</v>
      </c>
      <c r="W148">
        <f t="shared" si="83"/>
        <v>70.28292768839222</v>
      </c>
      <c r="X148">
        <f t="shared" si="84"/>
        <v>3.3840739336609236</v>
      </c>
      <c r="Y148">
        <f t="shared" si="85"/>
        <v>4.814930232651407</v>
      </c>
      <c r="Z148">
        <f t="shared" si="86"/>
        <v>1.3980563446151315</v>
      </c>
      <c r="AA148">
        <f t="shared" si="87"/>
        <v>-132.24107108376958</v>
      </c>
      <c r="AB148">
        <f t="shared" si="88"/>
        <v>18.020788840902949</v>
      </c>
      <c r="AC148">
        <f t="shared" si="89"/>
        <v>1.4787219977963775</v>
      </c>
      <c r="AD148">
        <f t="shared" si="90"/>
        <v>113.37234404465812</v>
      </c>
      <c r="AE148">
        <f t="shared" si="91"/>
        <v>27.116741286047908</v>
      </c>
      <c r="AF148">
        <f t="shared" si="92"/>
        <v>3.0501974453016012</v>
      </c>
      <c r="AG148">
        <f t="shared" si="93"/>
        <v>16.614917814277952</v>
      </c>
      <c r="AH148">
        <v>900.63186799679113</v>
      </c>
      <c r="AI148">
        <v>878.59137575757507</v>
      </c>
      <c r="AJ148">
        <v>1.680370146116031</v>
      </c>
      <c r="AK148">
        <v>60.312584789408973</v>
      </c>
      <c r="AL148">
        <f t="shared" si="94"/>
        <v>2.9986637433961358</v>
      </c>
      <c r="AM148">
        <v>30.715988812121221</v>
      </c>
      <c r="AN148">
        <v>33.430141818181802</v>
      </c>
      <c r="AO148">
        <v>-6.0788051947999102E-3</v>
      </c>
      <c r="AP148">
        <v>101.54</v>
      </c>
      <c r="AQ148">
        <v>121</v>
      </c>
      <c r="AR148">
        <v>19</v>
      </c>
      <c r="AS148">
        <f t="shared" si="95"/>
        <v>1</v>
      </c>
      <c r="AT148">
        <f t="shared" si="96"/>
        <v>0</v>
      </c>
      <c r="AU148">
        <f t="shared" si="97"/>
        <v>47426.490956165871</v>
      </c>
      <c r="AV148">
        <f t="shared" si="98"/>
        <v>1199.98</v>
      </c>
      <c r="AW148">
        <f t="shared" si="99"/>
        <v>1025.9091566268023</v>
      </c>
      <c r="AX148">
        <f t="shared" si="100"/>
        <v>0.85493854616477138</v>
      </c>
      <c r="AY148">
        <f t="shared" si="101"/>
        <v>0.1884313940980086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1676565897.5999999</v>
      </c>
      <c r="BF148">
        <v>846.76757142857139</v>
      </c>
      <c r="BG148">
        <v>874.19128571428553</v>
      </c>
      <c r="BH148">
        <v>33.438842857142859</v>
      </c>
      <c r="BI148">
        <v>30.716557142857141</v>
      </c>
      <c r="BJ148">
        <v>853.88900000000001</v>
      </c>
      <c r="BK148">
        <v>33.214671428571428</v>
      </c>
      <c r="BL148">
        <v>649.79271428571428</v>
      </c>
      <c r="BM148">
        <v>101.10342857142859</v>
      </c>
      <c r="BN148">
        <v>9.8456557142857143E-2</v>
      </c>
      <c r="BO148">
        <v>32.146900000000002</v>
      </c>
      <c r="BP148">
        <v>32.026057142857141</v>
      </c>
      <c r="BQ148">
        <v>999.89999999999986</v>
      </c>
      <c r="BR148">
        <v>0</v>
      </c>
      <c r="BS148">
        <v>0</v>
      </c>
      <c r="BT148">
        <v>8996.7857142857138</v>
      </c>
      <c r="BU148">
        <v>0</v>
      </c>
      <c r="BV148">
        <v>160.8674285714286</v>
      </c>
      <c r="BW148">
        <v>-27.423842857142859</v>
      </c>
      <c r="BX148">
        <v>876.06214285714293</v>
      </c>
      <c r="BY148">
        <v>901.89457142857123</v>
      </c>
      <c r="BZ148">
        <v>2.7222900000000001</v>
      </c>
      <c r="CA148">
        <v>874.19128571428553</v>
      </c>
      <c r="CB148">
        <v>30.716557142857141</v>
      </c>
      <c r="CC148">
        <v>3.380775714285714</v>
      </c>
      <c r="CD148">
        <v>3.1055428571428569</v>
      </c>
      <c r="CE148">
        <v>26.032614285714288</v>
      </c>
      <c r="CF148">
        <v>24.604885714285711</v>
      </c>
      <c r="CG148">
        <v>1199.98</v>
      </c>
      <c r="CH148">
        <v>0.49996614285714291</v>
      </c>
      <c r="CI148">
        <v>0.50003428571428576</v>
      </c>
      <c r="CJ148">
        <v>0</v>
      </c>
      <c r="CK148">
        <v>916.27671428571398</v>
      </c>
      <c r="CL148">
        <v>4.9990899999999998</v>
      </c>
      <c r="CM148">
        <v>9881.10142857143</v>
      </c>
      <c r="CN148">
        <v>9557.5642857142866</v>
      </c>
      <c r="CO148">
        <v>41.875</v>
      </c>
      <c r="CP148">
        <v>43.75</v>
      </c>
      <c r="CQ148">
        <v>42.678142857142859</v>
      </c>
      <c r="CR148">
        <v>42.75</v>
      </c>
      <c r="CS148">
        <v>43.107000000000014</v>
      </c>
      <c r="CT148">
        <v>597.44999999999993</v>
      </c>
      <c r="CU148">
        <v>597.5328571428571</v>
      </c>
      <c r="CV148">
        <v>0</v>
      </c>
      <c r="CW148">
        <v>1676565911.0999999</v>
      </c>
      <c r="CX148">
        <v>0</v>
      </c>
      <c r="CY148">
        <v>1676559501.0999999</v>
      </c>
      <c r="CZ148" t="s">
        <v>356</v>
      </c>
      <c r="DA148">
        <v>1676559501.0999999</v>
      </c>
      <c r="DB148">
        <v>1676559496.5999999</v>
      </c>
      <c r="DC148">
        <v>9</v>
      </c>
      <c r="DD148">
        <v>-0.31900000000000001</v>
      </c>
      <c r="DE148">
        <v>0.04</v>
      </c>
      <c r="DF148">
        <v>-6.032</v>
      </c>
      <c r="DG148">
        <v>0.23799999999999999</v>
      </c>
      <c r="DH148">
        <v>416</v>
      </c>
      <c r="DI148">
        <v>31</v>
      </c>
      <c r="DJ148">
        <v>0.66</v>
      </c>
      <c r="DK148">
        <v>0.35</v>
      </c>
      <c r="DL148">
        <v>-27.451739024390239</v>
      </c>
      <c r="DM148">
        <v>0.32313031358888672</v>
      </c>
      <c r="DN148">
        <v>5.8511953659055121E-2</v>
      </c>
      <c r="DO148">
        <v>0</v>
      </c>
      <c r="DP148">
        <v>2.7451219512195122</v>
      </c>
      <c r="DQ148">
        <v>-7.5575749128913475E-2</v>
      </c>
      <c r="DR148">
        <v>9.7624607602377188E-3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371</v>
      </c>
      <c r="EA148">
        <v>3.29691</v>
      </c>
      <c r="EB148">
        <v>2.62358</v>
      </c>
      <c r="EC148">
        <v>0.16902200000000001</v>
      </c>
      <c r="ED148">
        <v>0.170349</v>
      </c>
      <c r="EE148">
        <v>0.13782800000000001</v>
      </c>
      <c r="EF148">
        <v>0.128913</v>
      </c>
      <c r="EG148">
        <v>25115.3</v>
      </c>
      <c r="EH148">
        <v>25447.7</v>
      </c>
      <c r="EI148">
        <v>28117.5</v>
      </c>
      <c r="EJ148">
        <v>29518.9</v>
      </c>
      <c r="EK148">
        <v>33382.800000000003</v>
      </c>
      <c r="EL148">
        <v>35681.9</v>
      </c>
      <c r="EM148">
        <v>39709.699999999997</v>
      </c>
      <c r="EN148">
        <v>42166.1</v>
      </c>
      <c r="EO148">
        <v>2.0329700000000002</v>
      </c>
      <c r="EP148">
        <v>2.21075</v>
      </c>
      <c r="EQ148">
        <v>0.11377</v>
      </c>
      <c r="ER148">
        <v>0</v>
      </c>
      <c r="ES148">
        <v>30.167200000000001</v>
      </c>
      <c r="ET148">
        <v>999.9</v>
      </c>
      <c r="EU148">
        <v>76.599999999999994</v>
      </c>
      <c r="EV148">
        <v>32</v>
      </c>
      <c r="EW148">
        <v>36.177</v>
      </c>
      <c r="EX148">
        <v>57.060899999999997</v>
      </c>
      <c r="EY148">
        <v>-3.9102600000000001</v>
      </c>
      <c r="EZ148">
        <v>2</v>
      </c>
      <c r="FA148">
        <v>0.37023600000000001</v>
      </c>
      <c r="FB148">
        <v>-0.24409</v>
      </c>
      <c r="FC148">
        <v>20.2742</v>
      </c>
      <c r="FD148">
        <v>5.2189399999999999</v>
      </c>
      <c r="FE148">
        <v>12.006500000000001</v>
      </c>
      <c r="FF148">
        <v>4.9863</v>
      </c>
      <c r="FG148">
        <v>3.28443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1.8641700000000001</v>
      </c>
      <c r="FO148">
        <v>1.8602399999999999</v>
      </c>
      <c r="FP148">
        <v>1.8609599999999999</v>
      </c>
      <c r="FQ148">
        <v>1.8601799999999999</v>
      </c>
      <c r="FR148">
        <v>1.86188</v>
      </c>
      <c r="FS148">
        <v>1.8584400000000001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-7.1289999999999996</v>
      </c>
      <c r="GH148">
        <v>0.22409999999999999</v>
      </c>
      <c r="GI148">
        <v>-4.3390407852367989</v>
      </c>
      <c r="GJ148">
        <v>-4.8024823865547416E-3</v>
      </c>
      <c r="GK148">
        <v>2.2541114550050859E-6</v>
      </c>
      <c r="GL148">
        <v>-5.2254267566753844E-10</v>
      </c>
      <c r="GM148">
        <v>0.224158448447625</v>
      </c>
      <c r="GN148">
        <v>0</v>
      </c>
      <c r="GO148">
        <v>0</v>
      </c>
      <c r="GP148">
        <v>0</v>
      </c>
      <c r="GQ148">
        <v>6</v>
      </c>
      <c r="GR148">
        <v>2068</v>
      </c>
      <c r="GS148">
        <v>3</v>
      </c>
      <c r="GT148">
        <v>31</v>
      </c>
      <c r="GU148">
        <v>106.6</v>
      </c>
      <c r="GV148">
        <v>106.7</v>
      </c>
      <c r="GW148">
        <v>2.49512</v>
      </c>
      <c r="GX148">
        <v>2.52319</v>
      </c>
      <c r="GY148">
        <v>2.04834</v>
      </c>
      <c r="GZ148">
        <v>2.6281699999999999</v>
      </c>
      <c r="HA148">
        <v>2.1972700000000001</v>
      </c>
      <c r="HB148">
        <v>2.2766099999999998</v>
      </c>
      <c r="HC148">
        <v>37.337800000000001</v>
      </c>
      <c r="HD148">
        <v>14.438499999999999</v>
      </c>
      <c r="HE148">
        <v>18</v>
      </c>
      <c r="HF148">
        <v>549.18799999999999</v>
      </c>
      <c r="HG148">
        <v>760.20299999999997</v>
      </c>
      <c r="HH148">
        <v>30.998799999999999</v>
      </c>
      <c r="HI148">
        <v>32.131599999999999</v>
      </c>
      <c r="HJ148">
        <v>30</v>
      </c>
      <c r="HK148">
        <v>32.057499999999997</v>
      </c>
      <c r="HL148">
        <v>32.061599999999999</v>
      </c>
      <c r="HM148">
        <v>49.905000000000001</v>
      </c>
      <c r="HN148">
        <v>19.525600000000001</v>
      </c>
      <c r="HO148">
        <v>100</v>
      </c>
      <c r="HP148">
        <v>31</v>
      </c>
      <c r="HQ148">
        <v>889.85599999999999</v>
      </c>
      <c r="HR148">
        <v>30.697399999999998</v>
      </c>
      <c r="HS148">
        <v>99.108500000000006</v>
      </c>
      <c r="HT148">
        <v>97.805000000000007</v>
      </c>
    </row>
    <row r="149" spans="1:228" x14ac:dyDescent="0.2">
      <c r="A149">
        <v>134</v>
      </c>
      <c r="B149">
        <v>1676565903.5999999</v>
      </c>
      <c r="C149">
        <v>531.09999990463257</v>
      </c>
      <c r="D149" t="s">
        <v>627</v>
      </c>
      <c r="E149" t="s">
        <v>628</v>
      </c>
      <c r="F149">
        <v>4</v>
      </c>
      <c r="G149">
        <v>1676565901.2874999</v>
      </c>
      <c r="H149">
        <f t="shared" si="68"/>
        <v>3.0096354626851863E-3</v>
      </c>
      <c r="I149">
        <f t="shared" si="69"/>
        <v>3.0096354626851864</v>
      </c>
      <c r="J149">
        <f t="shared" si="70"/>
        <v>16.306271808800801</v>
      </c>
      <c r="K149">
        <f t="shared" si="71"/>
        <v>852.95637499999998</v>
      </c>
      <c r="L149">
        <f t="shared" si="72"/>
        <v>711.58815318321911</v>
      </c>
      <c r="M149">
        <f t="shared" si="73"/>
        <v>72.017627048820529</v>
      </c>
      <c r="N149">
        <f t="shared" si="74"/>
        <v>86.325065740445936</v>
      </c>
      <c r="O149">
        <f t="shared" si="75"/>
        <v>0.21912928278396338</v>
      </c>
      <c r="P149">
        <f t="shared" si="76"/>
        <v>2.7684082131984171</v>
      </c>
      <c r="Q149">
        <f t="shared" si="77"/>
        <v>0.20992919012267383</v>
      </c>
      <c r="R149">
        <f t="shared" si="78"/>
        <v>0.13200014767442492</v>
      </c>
      <c r="S149">
        <f t="shared" si="79"/>
        <v>226.11447448628655</v>
      </c>
      <c r="T149">
        <f t="shared" si="80"/>
        <v>32.696070969794413</v>
      </c>
      <c r="U149">
        <f t="shared" si="81"/>
        <v>31.9996875</v>
      </c>
      <c r="V149">
        <f t="shared" si="82"/>
        <v>4.7749987685018107</v>
      </c>
      <c r="W149">
        <f t="shared" si="83"/>
        <v>70.366610940813217</v>
      </c>
      <c r="X149">
        <f t="shared" si="84"/>
        <v>3.3825279677802182</v>
      </c>
      <c r="Y149">
        <f t="shared" si="85"/>
        <v>4.8070070770145961</v>
      </c>
      <c r="Z149">
        <f t="shared" si="86"/>
        <v>1.3924708007215925</v>
      </c>
      <c r="AA149">
        <f t="shared" si="87"/>
        <v>-132.72492390441673</v>
      </c>
      <c r="AB149">
        <f t="shared" si="88"/>
        <v>17.624609395676679</v>
      </c>
      <c r="AC149">
        <f t="shared" si="89"/>
        <v>1.4446111908610566</v>
      </c>
      <c r="AD149">
        <f t="shared" si="90"/>
        <v>112.45877116840757</v>
      </c>
      <c r="AE149">
        <f t="shared" si="91"/>
        <v>27.191421326305743</v>
      </c>
      <c r="AF149">
        <f t="shared" si="92"/>
        <v>3.0278534055627055</v>
      </c>
      <c r="AG149">
        <f t="shared" si="93"/>
        <v>16.306271808800801</v>
      </c>
      <c r="AH149">
        <v>907.64675282627445</v>
      </c>
      <c r="AI149">
        <v>885.62441818181799</v>
      </c>
      <c r="AJ149">
        <v>1.7543249375058549</v>
      </c>
      <c r="AK149">
        <v>60.312584789408973</v>
      </c>
      <c r="AL149">
        <f t="shared" si="94"/>
        <v>3.0096354626851864</v>
      </c>
      <c r="AM149">
        <v>30.718903492727279</v>
      </c>
      <c r="AN149">
        <v>33.417284242424238</v>
      </c>
      <c r="AO149">
        <v>-1.936129870129905E-3</v>
      </c>
      <c r="AP149">
        <v>101.54</v>
      </c>
      <c r="AQ149">
        <v>123</v>
      </c>
      <c r="AR149">
        <v>19</v>
      </c>
      <c r="AS149">
        <f t="shared" si="95"/>
        <v>1</v>
      </c>
      <c r="AT149">
        <f t="shared" si="96"/>
        <v>0</v>
      </c>
      <c r="AU149">
        <f t="shared" si="97"/>
        <v>47494.811506059035</v>
      </c>
      <c r="AV149">
        <f t="shared" si="98"/>
        <v>1199.9849999999999</v>
      </c>
      <c r="AW149">
        <f t="shared" si="99"/>
        <v>1025.9132385939308</v>
      </c>
      <c r="AX149">
        <f t="shared" si="100"/>
        <v>0.8549383855580952</v>
      </c>
      <c r="AY149">
        <f t="shared" si="101"/>
        <v>0.18843108412712373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1676565901.2874999</v>
      </c>
      <c r="BF149">
        <v>852.95637499999998</v>
      </c>
      <c r="BG149">
        <v>880.45074999999997</v>
      </c>
      <c r="BH149">
        <v>33.421912499999998</v>
      </c>
      <c r="BI149">
        <v>30.719337500000002</v>
      </c>
      <c r="BJ149">
        <v>860.09100000000001</v>
      </c>
      <c r="BK149">
        <v>33.197762500000003</v>
      </c>
      <c r="BL149">
        <v>649.74849999999992</v>
      </c>
      <c r="BM149">
        <v>101.10787500000001</v>
      </c>
      <c r="BN149">
        <v>9.9019362499999999E-2</v>
      </c>
      <c r="BO149">
        <v>32.117774999999988</v>
      </c>
      <c r="BP149">
        <v>31.9996875</v>
      </c>
      <c r="BQ149">
        <v>999.9</v>
      </c>
      <c r="BR149">
        <v>0</v>
      </c>
      <c r="BS149">
        <v>0</v>
      </c>
      <c r="BT149">
        <v>9008.6712499999994</v>
      </c>
      <c r="BU149">
        <v>0</v>
      </c>
      <c r="BV149">
        <v>159.76612499999999</v>
      </c>
      <c r="BW149">
        <v>-27.494499999999999</v>
      </c>
      <c r="BX149">
        <v>882.44962499999997</v>
      </c>
      <c r="BY149">
        <v>908.35512500000004</v>
      </c>
      <c r="BZ149">
        <v>2.7025662499999998</v>
      </c>
      <c r="CA149">
        <v>880.45074999999997</v>
      </c>
      <c r="CB149">
        <v>30.719337500000002</v>
      </c>
      <c r="CC149">
        <v>3.3792200000000001</v>
      </c>
      <c r="CD149">
        <v>3.1059725</v>
      </c>
      <c r="CE149">
        <v>26.024812499999999</v>
      </c>
      <c r="CF149">
        <v>24.607187499999998</v>
      </c>
      <c r="CG149">
        <v>1199.9849999999999</v>
      </c>
      <c r="CH149">
        <v>0.49997087499999998</v>
      </c>
      <c r="CI149">
        <v>0.50002962500000003</v>
      </c>
      <c r="CJ149">
        <v>0</v>
      </c>
      <c r="CK149">
        <v>916.77174999999988</v>
      </c>
      <c r="CL149">
        <v>4.9990899999999998</v>
      </c>
      <c r="CM149">
        <v>9883.8862499999996</v>
      </c>
      <c r="CN149">
        <v>9557.6175000000003</v>
      </c>
      <c r="CO149">
        <v>41.905999999999999</v>
      </c>
      <c r="CP149">
        <v>43.75</v>
      </c>
      <c r="CQ149">
        <v>42.66375</v>
      </c>
      <c r="CR149">
        <v>42.780999999999999</v>
      </c>
      <c r="CS149">
        <v>43.179250000000003</v>
      </c>
      <c r="CT149">
        <v>597.45749999999998</v>
      </c>
      <c r="CU149">
        <v>597.52749999999992</v>
      </c>
      <c r="CV149">
        <v>0</v>
      </c>
      <c r="CW149">
        <v>1676565915.3</v>
      </c>
      <c r="CX149">
        <v>0</v>
      </c>
      <c r="CY149">
        <v>1676559501.0999999</v>
      </c>
      <c r="CZ149" t="s">
        <v>356</v>
      </c>
      <c r="DA149">
        <v>1676559501.0999999</v>
      </c>
      <c r="DB149">
        <v>1676559496.5999999</v>
      </c>
      <c r="DC149">
        <v>9</v>
      </c>
      <c r="DD149">
        <v>-0.31900000000000001</v>
      </c>
      <c r="DE149">
        <v>0.04</v>
      </c>
      <c r="DF149">
        <v>-6.032</v>
      </c>
      <c r="DG149">
        <v>0.23799999999999999</v>
      </c>
      <c r="DH149">
        <v>416</v>
      </c>
      <c r="DI149">
        <v>31</v>
      </c>
      <c r="DJ149">
        <v>0.66</v>
      </c>
      <c r="DK149">
        <v>0.35</v>
      </c>
      <c r="DL149">
        <v>-27.459448780487811</v>
      </c>
      <c r="DM149">
        <v>0.17514355400694279</v>
      </c>
      <c r="DN149">
        <v>6.1417996575847802E-2</v>
      </c>
      <c r="DO149">
        <v>0</v>
      </c>
      <c r="DP149">
        <v>2.7358956097560969</v>
      </c>
      <c r="DQ149">
        <v>-0.16415853658537069</v>
      </c>
      <c r="DR149">
        <v>1.8236033352488541E-2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3.2974899999999998</v>
      </c>
      <c r="EB149">
        <v>2.6253099999999998</v>
      </c>
      <c r="EC149">
        <v>0.1699</v>
      </c>
      <c r="ED149">
        <v>0.17121800000000001</v>
      </c>
      <c r="EE149">
        <v>0.137798</v>
      </c>
      <c r="EF149">
        <v>0.12892400000000001</v>
      </c>
      <c r="EG149">
        <v>25088.9</v>
      </c>
      <c r="EH149">
        <v>25421.200000000001</v>
      </c>
      <c r="EI149">
        <v>28117.7</v>
      </c>
      <c r="EJ149">
        <v>29519</v>
      </c>
      <c r="EK149">
        <v>33383.9</v>
      </c>
      <c r="EL149">
        <v>35681.300000000003</v>
      </c>
      <c r="EM149">
        <v>39709.5</v>
      </c>
      <c r="EN149">
        <v>42165.8</v>
      </c>
      <c r="EO149">
        <v>2.0303800000000001</v>
      </c>
      <c r="EP149">
        <v>2.2105800000000002</v>
      </c>
      <c r="EQ149">
        <v>0.112094</v>
      </c>
      <c r="ER149">
        <v>0</v>
      </c>
      <c r="ES149">
        <v>30.153700000000001</v>
      </c>
      <c r="ET149">
        <v>999.9</v>
      </c>
      <c r="EU149">
        <v>76.599999999999994</v>
      </c>
      <c r="EV149">
        <v>32</v>
      </c>
      <c r="EW149">
        <v>36.175899999999999</v>
      </c>
      <c r="EX149">
        <v>56.880899999999997</v>
      </c>
      <c r="EY149">
        <v>-3.8421500000000002</v>
      </c>
      <c r="EZ149">
        <v>2</v>
      </c>
      <c r="FA149">
        <v>0.37001299999999998</v>
      </c>
      <c r="FB149">
        <v>-0.24585000000000001</v>
      </c>
      <c r="FC149">
        <v>20.2742</v>
      </c>
      <c r="FD149">
        <v>5.2181899999999999</v>
      </c>
      <c r="FE149">
        <v>12.0055</v>
      </c>
      <c r="FF149">
        <v>4.9859999999999998</v>
      </c>
      <c r="FG149">
        <v>3.2842799999999999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1.8621799999999999</v>
      </c>
      <c r="FN149">
        <v>1.8641700000000001</v>
      </c>
      <c r="FO149">
        <v>1.8602799999999999</v>
      </c>
      <c r="FP149">
        <v>1.8609800000000001</v>
      </c>
      <c r="FQ149">
        <v>1.86019</v>
      </c>
      <c r="FR149">
        <v>1.86188</v>
      </c>
      <c r="FS149">
        <v>1.8584799999999999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-7.1420000000000003</v>
      </c>
      <c r="GH149">
        <v>0.22420000000000001</v>
      </c>
      <c r="GI149">
        <v>-4.3390407852367989</v>
      </c>
      <c r="GJ149">
        <v>-4.8024823865547416E-3</v>
      </c>
      <c r="GK149">
        <v>2.2541114550050859E-6</v>
      </c>
      <c r="GL149">
        <v>-5.2254267566753844E-10</v>
      </c>
      <c r="GM149">
        <v>0.224158448447625</v>
      </c>
      <c r="GN149">
        <v>0</v>
      </c>
      <c r="GO149">
        <v>0</v>
      </c>
      <c r="GP149">
        <v>0</v>
      </c>
      <c r="GQ149">
        <v>6</v>
      </c>
      <c r="GR149">
        <v>2068</v>
      </c>
      <c r="GS149">
        <v>3</v>
      </c>
      <c r="GT149">
        <v>31</v>
      </c>
      <c r="GU149">
        <v>106.7</v>
      </c>
      <c r="GV149">
        <v>106.8</v>
      </c>
      <c r="GW149">
        <v>2.5097700000000001</v>
      </c>
      <c r="GX149">
        <v>2.52075</v>
      </c>
      <c r="GY149">
        <v>2.04834</v>
      </c>
      <c r="GZ149">
        <v>2.6281699999999999</v>
      </c>
      <c r="HA149">
        <v>2.1972700000000001</v>
      </c>
      <c r="HB149">
        <v>2.2778299999999998</v>
      </c>
      <c r="HC149">
        <v>37.337800000000001</v>
      </c>
      <c r="HD149">
        <v>14.4472</v>
      </c>
      <c r="HE149">
        <v>18</v>
      </c>
      <c r="HF149">
        <v>547.41600000000005</v>
      </c>
      <c r="HG149">
        <v>760.03300000000002</v>
      </c>
      <c r="HH149">
        <v>30.999199999999998</v>
      </c>
      <c r="HI149">
        <v>32.131599999999999</v>
      </c>
      <c r="HJ149">
        <v>30.0001</v>
      </c>
      <c r="HK149">
        <v>32.058900000000001</v>
      </c>
      <c r="HL149">
        <v>32.061599999999999</v>
      </c>
      <c r="HM149">
        <v>50.208399999999997</v>
      </c>
      <c r="HN149">
        <v>19.525600000000001</v>
      </c>
      <c r="HO149">
        <v>100</v>
      </c>
      <c r="HP149">
        <v>31</v>
      </c>
      <c r="HQ149">
        <v>896.54200000000003</v>
      </c>
      <c r="HR149">
        <v>30.669799999999999</v>
      </c>
      <c r="HS149">
        <v>99.108400000000003</v>
      </c>
      <c r="HT149">
        <v>97.8048</v>
      </c>
    </row>
    <row r="150" spans="1:228" x14ac:dyDescent="0.2">
      <c r="A150">
        <v>135</v>
      </c>
      <c r="B150">
        <v>1676565907.5999999</v>
      </c>
      <c r="C150">
        <v>535.09999990463257</v>
      </c>
      <c r="D150" t="s">
        <v>629</v>
      </c>
      <c r="E150" t="s">
        <v>630</v>
      </c>
      <c r="F150">
        <v>4</v>
      </c>
      <c r="G150">
        <v>1676565905.5999999</v>
      </c>
      <c r="H150">
        <f t="shared" si="68"/>
        <v>3.0228157374864789E-3</v>
      </c>
      <c r="I150">
        <f t="shared" si="69"/>
        <v>3.022815737486479</v>
      </c>
      <c r="J150">
        <f t="shared" si="70"/>
        <v>16.505859957132447</v>
      </c>
      <c r="K150">
        <f t="shared" si="71"/>
        <v>860.14771428571419</v>
      </c>
      <c r="L150">
        <f t="shared" si="72"/>
        <v>718.51330420205113</v>
      </c>
      <c r="M150">
        <f t="shared" si="73"/>
        <v>72.720642443168842</v>
      </c>
      <c r="N150">
        <f t="shared" si="74"/>
        <v>87.055443529116218</v>
      </c>
      <c r="O150">
        <f t="shared" si="75"/>
        <v>0.22151438105328197</v>
      </c>
      <c r="P150">
        <f t="shared" si="76"/>
        <v>2.7685041188788646</v>
      </c>
      <c r="Q150">
        <f t="shared" si="77"/>
        <v>0.21211785035496755</v>
      </c>
      <c r="R150">
        <f t="shared" si="78"/>
        <v>0.13338468124655367</v>
      </c>
      <c r="S150">
        <f t="shared" si="79"/>
        <v>226.11573009264643</v>
      </c>
      <c r="T150">
        <f t="shared" si="80"/>
        <v>32.677649559624292</v>
      </c>
      <c r="U150">
        <f t="shared" si="81"/>
        <v>31.96742857142857</v>
      </c>
      <c r="V150">
        <f t="shared" si="82"/>
        <v>4.7662871294929214</v>
      </c>
      <c r="W150">
        <f t="shared" si="83"/>
        <v>70.415461022469643</v>
      </c>
      <c r="X150">
        <f t="shared" si="84"/>
        <v>3.3820407842137175</v>
      </c>
      <c r="Y150">
        <f t="shared" si="85"/>
        <v>4.8029803896824665</v>
      </c>
      <c r="Z150">
        <f t="shared" si="86"/>
        <v>1.384246345279204</v>
      </c>
      <c r="AA150">
        <f t="shared" si="87"/>
        <v>-133.30617402315372</v>
      </c>
      <c r="AB150">
        <f t="shared" si="88"/>
        <v>20.228397440267827</v>
      </c>
      <c r="AC150">
        <f t="shared" si="89"/>
        <v>1.657590990658333</v>
      </c>
      <c r="AD150">
        <f t="shared" si="90"/>
        <v>114.69554450041886</v>
      </c>
      <c r="AE150">
        <f t="shared" si="91"/>
        <v>27.294698893822332</v>
      </c>
      <c r="AF150">
        <f t="shared" si="92"/>
        <v>3.0213529674876183</v>
      </c>
      <c r="AG150">
        <f t="shared" si="93"/>
        <v>16.505859957132447</v>
      </c>
      <c r="AH150">
        <v>914.62781182454512</v>
      </c>
      <c r="AI150">
        <v>892.49928484848488</v>
      </c>
      <c r="AJ150">
        <v>1.733633695510953</v>
      </c>
      <c r="AK150">
        <v>60.312584789408973</v>
      </c>
      <c r="AL150">
        <f t="shared" si="94"/>
        <v>3.022815737486479</v>
      </c>
      <c r="AM150">
        <v>30.720204157489182</v>
      </c>
      <c r="AN150">
        <v>33.417628484848457</v>
      </c>
      <c r="AO150">
        <v>-4.7367965367811327E-5</v>
      </c>
      <c r="AP150">
        <v>101.54</v>
      </c>
      <c r="AQ150">
        <v>123</v>
      </c>
      <c r="AR150">
        <v>19</v>
      </c>
      <c r="AS150">
        <f t="shared" si="95"/>
        <v>1</v>
      </c>
      <c r="AT150">
        <f t="shared" si="96"/>
        <v>0</v>
      </c>
      <c r="AU150">
        <f t="shared" si="97"/>
        <v>47499.777815531168</v>
      </c>
      <c r="AV150">
        <f t="shared" si="98"/>
        <v>1199.997142857143</v>
      </c>
      <c r="AW150">
        <f t="shared" si="99"/>
        <v>1025.9230850220968</v>
      </c>
      <c r="AX150">
        <f t="shared" si="100"/>
        <v>0.8549379397516037</v>
      </c>
      <c r="AY150">
        <f t="shared" si="101"/>
        <v>0.18843022372059515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1676565905.5999999</v>
      </c>
      <c r="BF150">
        <v>860.14771428571419</v>
      </c>
      <c r="BG150">
        <v>887.7425714285713</v>
      </c>
      <c r="BH150">
        <v>33.416114285714279</v>
      </c>
      <c r="BI150">
        <v>30.720285714285708</v>
      </c>
      <c r="BJ150">
        <v>867.29728571428575</v>
      </c>
      <c r="BK150">
        <v>33.191957142857142</v>
      </c>
      <c r="BL150">
        <v>649.9799999999999</v>
      </c>
      <c r="BM150">
        <v>101.1097142857143</v>
      </c>
      <c r="BN150">
        <v>0.1001617428571429</v>
      </c>
      <c r="BO150">
        <v>32.102957142857143</v>
      </c>
      <c r="BP150">
        <v>31.96742857142857</v>
      </c>
      <c r="BQ150">
        <v>999.89999999999986</v>
      </c>
      <c r="BR150">
        <v>0</v>
      </c>
      <c r="BS150">
        <v>0</v>
      </c>
      <c r="BT150">
        <v>9009.017142857143</v>
      </c>
      <c r="BU150">
        <v>0</v>
      </c>
      <c r="BV150">
        <v>159.9602857142857</v>
      </c>
      <c r="BW150">
        <v>-27.594885714285709</v>
      </c>
      <c r="BX150">
        <v>889.88428571428562</v>
      </c>
      <c r="BY150">
        <v>915.87842857142846</v>
      </c>
      <c r="BZ150">
        <v>2.6958228571428569</v>
      </c>
      <c r="CA150">
        <v>887.7425714285713</v>
      </c>
      <c r="CB150">
        <v>30.720285714285708</v>
      </c>
      <c r="CC150">
        <v>3.378698571428572</v>
      </c>
      <c r="CD150">
        <v>3.106121428571428</v>
      </c>
      <c r="CE150">
        <v>26.02222857142857</v>
      </c>
      <c r="CF150">
        <v>24.60801428571429</v>
      </c>
      <c r="CG150">
        <v>1199.997142857143</v>
      </c>
      <c r="CH150">
        <v>0.49998657142857139</v>
      </c>
      <c r="CI150">
        <v>0.50001357142857139</v>
      </c>
      <c r="CJ150">
        <v>0</v>
      </c>
      <c r="CK150">
        <v>917.04757142857136</v>
      </c>
      <c r="CL150">
        <v>4.9990899999999998</v>
      </c>
      <c r="CM150">
        <v>9888.8885714285716</v>
      </c>
      <c r="CN150">
        <v>9557.7914285714305</v>
      </c>
      <c r="CO150">
        <v>41.875</v>
      </c>
      <c r="CP150">
        <v>43.75</v>
      </c>
      <c r="CQ150">
        <v>42.660428571428568</v>
      </c>
      <c r="CR150">
        <v>42.75</v>
      </c>
      <c r="CS150">
        <v>43.186999999999998</v>
      </c>
      <c r="CT150">
        <v>597.48142857142852</v>
      </c>
      <c r="CU150">
        <v>597.51571428571424</v>
      </c>
      <c r="CV150">
        <v>0</v>
      </c>
      <c r="CW150">
        <v>1676565919.5</v>
      </c>
      <c r="CX150">
        <v>0</v>
      </c>
      <c r="CY150">
        <v>1676559501.0999999</v>
      </c>
      <c r="CZ150" t="s">
        <v>356</v>
      </c>
      <c r="DA150">
        <v>1676559501.0999999</v>
      </c>
      <c r="DB150">
        <v>1676559496.5999999</v>
      </c>
      <c r="DC150">
        <v>9</v>
      </c>
      <c r="DD150">
        <v>-0.31900000000000001</v>
      </c>
      <c r="DE150">
        <v>0.04</v>
      </c>
      <c r="DF150">
        <v>-6.032</v>
      </c>
      <c r="DG150">
        <v>0.23799999999999999</v>
      </c>
      <c r="DH150">
        <v>416</v>
      </c>
      <c r="DI150">
        <v>31</v>
      </c>
      <c r="DJ150">
        <v>0.66</v>
      </c>
      <c r="DK150">
        <v>0.35</v>
      </c>
      <c r="DL150">
        <v>-27.469245000000001</v>
      </c>
      <c r="DM150">
        <v>-0.33995121951223523</v>
      </c>
      <c r="DN150">
        <v>7.5786759892477504E-2</v>
      </c>
      <c r="DO150">
        <v>0</v>
      </c>
      <c r="DP150">
        <v>2.7261899999999999</v>
      </c>
      <c r="DQ150">
        <v>-0.2235563977485949</v>
      </c>
      <c r="DR150">
        <v>2.2228182561784E-2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3.2978399999999999</v>
      </c>
      <c r="EB150">
        <v>2.6255899999999999</v>
      </c>
      <c r="EC150">
        <v>0.170766</v>
      </c>
      <c r="ED150">
        <v>0.172066</v>
      </c>
      <c r="EE150">
        <v>0.13780300000000001</v>
      </c>
      <c r="EF150">
        <v>0.12892799999999999</v>
      </c>
      <c r="EG150">
        <v>25062.400000000001</v>
      </c>
      <c r="EH150">
        <v>25394.9</v>
      </c>
      <c r="EI150">
        <v>28117.5</v>
      </c>
      <c r="EJ150">
        <v>29518.9</v>
      </c>
      <c r="EK150">
        <v>33383.9</v>
      </c>
      <c r="EL150">
        <v>35680.9</v>
      </c>
      <c r="EM150">
        <v>39709.800000000003</v>
      </c>
      <c r="EN150">
        <v>42165.5</v>
      </c>
      <c r="EO150">
        <v>2.0301999999999998</v>
      </c>
      <c r="EP150">
        <v>2.2103000000000002</v>
      </c>
      <c r="EQ150">
        <v>0.112057</v>
      </c>
      <c r="ER150">
        <v>0</v>
      </c>
      <c r="ES150">
        <v>30.138000000000002</v>
      </c>
      <c r="ET150">
        <v>999.9</v>
      </c>
      <c r="EU150">
        <v>76.599999999999994</v>
      </c>
      <c r="EV150">
        <v>32</v>
      </c>
      <c r="EW150">
        <v>36.175899999999999</v>
      </c>
      <c r="EX150">
        <v>56.790900000000001</v>
      </c>
      <c r="EY150">
        <v>-4.0023999999999997</v>
      </c>
      <c r="EZ150">
        <v>2</v>
      </c>
      <c r="FA150">
        <v>0.37034299999999998</v>
      </c>
      <c r="FB150">
        <v>-0.245675</v>
      </c>
      <c r="FC150">
        <v>20.2744</v>
      </c>
      <c r="FD150">
        <v>5.2192400000000001</v>
      </c>
      <c r="FE150">
        <v>12.006500000000001</v>
      </c>
      <c r="FF150">
        <v>4.9856999999999996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1.8641700000000001</v>
      </c>
      <c r="FO150">
        <v>1.8602399999999999</v>
      </c>
      <c r="FP150">
        <v>1.8609599999999999</v>
      </c>
      <c r="FQ150">
        <v>1.86019</v>
      </c>
      <c r="FR150">
        <v>1.86188</v>
      </c>
      <c r="FS150">
        <v>1.8584700000000001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-7.1559999999999997</v>
      </c>
      <c r="GH150">
        <v>0.22420000000000001</v>
      </c>
      <c r="GI150">
        <v>-4.3390407852367989</v>
      </c>
      <c r="GJ150">
        <v>-4.8024823865547416E-3</v>
      </c>
      <c r="GK150">
        <v>2.2541114550050859E-6</v>
      </c>
      <c r="GL150">
        <v>-5.2254267566753844E-10</v>
      </c>
      <c r="GM150">
        <v>0.224158448447625</v>
      </c>
      <c r="GN150">
        <v>0</v>
      </c>
      <c r="GO150">
        <v>0</v>
      </c>
      <c r="GP150">
        <v>0</v>
      </c>
      <c r="GQ150">
        <v>6</v>
      </c>
      <c r="GR150">
        <v>2068</v>
      </c>
      <c r="GS150">
        <v>3</v>
      </c>
      <c r="GT150">
        <v>31</v>
      </c>
      <c r="GU150">
        <v>106.8</v>
      </c>
      <c r="GV150">
        <v>106.8</v>
      </c>
      <c r="GW150">
        <v>2.52563</v>
      </c>
      <c r="GX150">
        <v>2.5134300000000001</v>
      </c>
      <c r="GY150">
        <v>2.04834</v>
      </c>
      <c r="GZ150">
        <v>2.6281699999999999</v>
      </c>
      <c r="HA150">
        <v>2.1972700000000001</v>
      </c>
      <c r="HB150">
        <v>2.3290999999999999</v>
      </c>
      <c r="HC150">
        <v>37.337800000000001</v>
      </c>
      <c r="HD150">
        <v>14.456</v>
      </c>
      <c r="HE150">
        <v>18</v>
      </c>
      <c r="HF150">
        <v>547.30999999999995</v>
      </c>
      <c r="HG150">
        <v>759.76499999999999</v>
      </c>
      <c r="HH150">
        <v>30.999700000000001</v>
      </c>
      <c r="HI150">
        <v>32.131599999999999</v>
      </c>
      <c r="HJ150">
        <v>30.0002</v>
      </c>
      <c r="HK150">
        <v>32.060299999999998</v>
      </c>
      <c r="HL150">
        <v>32.061599999999999</v>
      </c>
      <c r="HM150">
        <v>50.511099999999999</v>
      </c>
      <c r="HN150">
        <v>19.525600000000001</v>
      </c>
      <c r="HO150">
        <v>100</v>
      </c>
      <c r="HP150">
        <v>31</v>
      </c>
      <c r="HQ150">
        <v>903.221</v>
      </c>
      <c r="HR150">
        <v>30.627800000000001</v>
      </c>
      <c r="HS150">
        <v>99.108400000000003</v>
      </c>
      <c r="HT150">
        <v>97.804199999999994</v>
      </c>
    </row>
    <row r="151" spans="1:228" x14ac:dyDescent="0.2">
      <c r="A151">
        <v>136</v>
      </c>
      <c r="B151">
        <v>1676565911.5999999</v>
      </c>
      <c r="C151">
        <v>539.09999990463257</v>
      </c>
      <c r="D151" t="s">
        <v>631</v>
      </c>
      <c r="E151" t="s">
        <v>632</v>
      </c>
      <c r="F151">
        <v>4</v>
      </c>
      <c r="G151">
        <v>1676565909.2874999</v>
      </c>
      <c r="H151">
        <f t="shared" si="68"/>
        <v>3.0222076072857771E-3</v>
      </c>
      <c r="I151">
        <f t="shared" si="69"/>
        <v>3.0222076072857771</v>
      </c>
      <c r="J151">
        <f t="shared" si="70"/>
        <v>16.651383104971739</v>
      </c>
      <c r="K151">
        <f t="shared" si="71"/>
        <v>866.32024999999999</v>
      </c>
      <c r="L151">
        <f t="shared" si="72"/>
        <v>723.91200586086188</v>
      </c>
      <c r="M151">
        <f t="shared" si="73"/>
        <v>73.267331433492814</v>
      </c>
      <c r="N151">
        <f t="shared" si="74"/>
        <v>87.680508639742143</v>
      </c>
      <c r="O151">
        <f t="shared" si="75"/>
        <v>0.222225900205932</v>
      </c>
      <c r="P151">
        <f t="shared" si="76"/>
        <v>2.7706058749776483</v>
      </c>
      <c r="Q151">
        <f t="shared" si="77"/>
        <v>0.21277713815842386</v>
      </c>
      <c r="R151">
        <f t="shared" si="78"/>
        <v>0.13380116601158193</v>
      </c>
      <c r="S151">
        <f t="shared" si="79"/>
        <v>226.13597773580321</v>
      </c>
      <c r="T151">
        <f t="shared" si="80"/>
        <v>32.675181721760289</v>
      </c>
      <c r="U151">
        <f t="shared" si="81"/>
        <v>31.951374999999999</v>
      </c>
      <c r="V151">
        <f t="shared" si="82"/>
        <v>4.761956963704864</v>
      </c>
      <c r="W151">
        <f t="shared" si="83"/>
        <v>70.429046591048177</v>
      </c>
      <c r="X151">
        <f t="shared" si="84"/>
        <v>3.3822423586545352</v>
      </c>
      <c r="Y151">
        <f t="shared" si="85"/>
        <v>4.8023401172726254</v>
      </c>
      <c r="Z151">
        <f t="shared" si="86"/>
        <v>1.3797146050503288</v>
      </c>
      <c r="AA151">
        <f t="shared" si="87"/>
        <v>-133.27935548130276</v>
      </c>
      <c r="AB151">
        <f t="shared" si="88"/>
        <v>22.289574689222292</v>
      </c>
      <c r="AC151">
        <f t="shared" si="89"/>
        <v>1.824940839275244</v>
      </c>
      <c r="AD151">
        <f t="shared" si="90"/>
        <v>116.971137782998</v>
      </c>
      <c r="AE151">
        <f t="shared" si="91"/>
        <v>27.24499088049231</v>
      </c>
      <c r="AF151">
        <f t="shared" si="92"/>
        <v>3.0219955630673176</v>
      </c>
      <c r="AG151">
        <f t="shared" si="93"/>
        <v>16.651383104971739</v>
      </c>
      <c r="AH151">
        <v>921.50695710668219</v>
      </c>
      <c r="AI151">
        <v>899.35087272727287</v>
      </c>
      <c r="AJ151">
        <v>1.7046476146483289</v>
      </c>
      <c r="AK151">
        <v>60.312584789408973</v>
      </c>
      <c r="AL151">
        <f t="shared" si="94"/>
        <v>3.0222076072857771</v>
      </c>
      <c r="AM151">
        <v>30.721853438354991</v>
      </c>
      <c r="AN151">
        <v>33.4178890909091</v>
      </c>
      <c r="AO151">
        <v>1.0646464647701911E-5</v>
      </c>
      <c r="AP151">
        <v>101.54</v>
      </c>
      <c r="AQ151">
        <v>123</v>
      </c>
      <c r="AR151">
        <v>19</v>
      </c>
      <c r="AS151">
        <f t="shared" si="95"/>
        <v>1</v>
      </c>
      <c r="AT151">
        <f t="shared" si="96"/>
        <v>0</v>
      </c>
      <c r="AU151">
        <f t="shared" si="97"/>
        <v>47558.154138736878</v>
      </c>
      <c r="AV151">
        <f t="shared" si="98"/>
        <v>1200.1025</v>
      </c>
      <c r="AW151">
        <f t="shared" si="99"/>
        <v>1026.0133635936802</v>
      </c>
      <c r="AX151">
        <f t="shared" si="100"/>
        <v>0.85493811036447331</v>
      </c>
      <c r="AY151">
        <f t="shared" si="101"/>
        <v>0.18843055300343364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1676565909.2874999</v>
      </c>
      <c r="BF151">
        <v>866.32024999999999</v>
      </c>
      <c r="BG151">
        <v>893.88200000000006</v>
      </c>
      <c r="BH151">
        <v>33.417974999999998</v>
      </c>
      <c r="BI151">
        <v>30.7220625</v>
      </c>
      <c r="BJ151">
        <v>873.48237500000005</v>
      </c>
      <c r="BK151">
        <v>33.193824999999997</v>
      </c>
      <c r="BL151">
        <v>650.09675000000004</v>
      </c>
      <c r="BM151">
        <v>101.110125</v>
      </c>
      <c r="BN151">
        <v>0.100147575</v>
      </c>
      <c r="BO151">
        <v>32.1006</v>
      </c>
      <c r="BP151">
        <v>31.951374999999999</v>
      </c>
      <c r="BQ151">
        <v>999.9</v>
      </c>
      <c r="BR151">
        <v>0</v>
      </c>
      <c r="BS151">
        <v>0</v>
      </c>
      <c r="BT151">
        <v>9020.15625</v>
      </c>
      <c r="BU151">
        <v>0</v>
      </c>
      <c r="BV151">
        <v>161.98987500000001</v>
      </c>
      <c r="BW151">
        <v>-27.5616375</v>
      </c>
      <c r="BX151">
        <v>896.27175000000011</v>
      </c>
      <c r="BY151">
        <v>922.21424999999999</v>
      </c>
      <c r="BZ151">
        <v>2.6959024999999999</v>
      </c>
      <c r="CA151">
        <v>893.88200000000006</v>
      </c>
      <c r="CB151">
        <v>30.7220625</v>
      </c>
      <c r="CC151">
        <v>3.3789012500000002</v>
      </c>
      <c r="CD151">
        <v>3.1063162499999999</v>
      </c>
      <c r="CE151">
        <v>26.023225</v>
      </c>
      <c r="CF151">
        <v>24.6090625</v>
      </c>
      <c r="CG151">
        <v>1200.1025</v>
      </c>
      <c r="CH151">
        <v>0.49998100000000001</v>
      </c>
      <c r="CI151">
        <v>0.50001925000000003</v>
      </c>
      <c r="CJ151">
        <v>0</v>
      </c>
      <c r="CK151">
        <v>917.03062499999999</v>
      </c>
      <c r="CL151">
        <v>4.9990899999999998</v>
      </c>
      <c r="CM151">
        <v>9892.8575000000001</v>
      </c>
      <c r="CN151">
        <v>9558.6175000000003</v>
      </c>
      <c r="CO151">
        <v>41.875</v>
      </c>
      <c r="CP151">
        <v>43.742125000000001</v>
      </c>
      <c r="CQ151">
        <v>42.640500000000003</v>
      </c>
      <c r="CR151">
        <v>42.765500000000003</v>
      </c>
      <c r="CS151">
        <v>43.186999999999998</v>
      </c>
      <c r="CT151">
        <v>597.52749999999992</v>
      </c>
      <c r="CU151">
        <v>597.57500000000005</v>
      </c>
      <c r="CV151">
        <v>0</v>
      </c>
      <c r="CW151">
        <v>1676565923.0999999</v>
      </c>
      <c r="CX151">
        <v>0</v>
      </c>
      <c r="CY151">
        <v>1676559501.0999999</v>
      </c>
      <c r="CZ151" t="s">
        <v>356</v>
      </c>
      <c r="DA151">
        <v>1676559501.0999999</v>
      </c>
      <c r="DB151">
        <v>1676559496.5999999</v>
      </c>
      <c r="DC151">
        <v>9</v>
      </c>
      <c r="DD151">
        <v>-0.31900000000000001</v>
      </c>
      <c r="DE151">
        <v>0.04</v>
      </c>
      <c r="DF151">
        <v>-6.032</v>
      </c>
      <c r="DG151">
        <v>0.23799999999999999</v>
      </c>
      <c r="DH151">
        <v>416</v>
      </c>
      <c r="DI151">
        <v>31</v>
      </c>
      <c r="DJ151">
        <v>0.66</v>
      </c>
      <c r="DK151">
        <v>0.35</v>
      </c>
      <c r="DL151">
        <v>-27.487351219512188</v>
      </c>
      <c r="DM151">
        <v>-0.63697421602791582</v>
      </c>
      <c r="DN151">
        <v>8.5089287743856115E-2</v>
      </c>
      <c r="DO151">
        <v>0</v>
      </c>
      <c r="DP151">
        <v>2.7147990243902438</v>
      </c>
      <c r="DQ151">
        <v>-0.19791031358884609</v>
      </c>
      <c r="DR151">
        <v>2.0803823617233579E-2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3.2976700000000001</v>
      </c>
      <c r="EB151">
        <v>2.6254900000000001</v>
      </c>
      <c r="EC151">
        <v>0.171621</v>
      </c>
      <c r="ED151">
        <v>0.172906</v>
      </c>
      <c r="EE151">
        <v>0.13780700000000001</v>
      </c>
      <c r="EF151">
        <v>0.12893099999999999</v>
      </c>
      <c r="EG151">
        <v>25036.5</v>
      </c>
      <c r="EH151">
        <v>25368.7</v>
      </c>
      <c r="EI151">
        <v>28117.4</v>
      </c>
      <c r="EJ151">
        <v>29518.400000000001</v>
      </c>
      <c r="EK151">
        <v>33383.5</v>
      </c>
      <c r="EL151">
        <v>35680.5</v>
      </c>
      <c r="EM151">
        <v>39709.4</v>
      </c>
      <c r="EN151">
        <v>42165.1</v>
      </c>
      <c r="EO151">
        <v>2.0308000000000002</v>
      </c>
      <c r="EP151">
        <v>2.2105000000000001</v>
      </c>
      <c r="EQ151">
        <v>0.11201899999999999</v>
      </c>
      <c r="ER151">
        <v>0</v>
      </c>
      <c r="ES151">
        <v>30.125299999999999</v>
      </c>
      <c r="ET151">
        <v>999.9</v>
      </c>
      <c r="EU151">
        <v>76.599999999999994</v>
      </c>
      <c r="EV151">
        <v>32</v>
      </c>
      <c r="EW151">
        <v>36.173099999999998</v>
      </c>
      <c r="EX151">
        <v>56.910899999999998</v>
      </c>
      <c r="EY151">
        <v>-3.9703499999999998</v>
      </c>
      <c r="EZ151">
        <v>2</v>
      </c>
      <c r="FA151">
        <v>0.370338</v>
      </c>
      <c r="FB151">
        <v>-0.24319399999999999</v>
      </c>
      <c r="FC151">
        <v>20.2744</v>
      </c>
      <c r="FD151">
        <v>5.2195400000000003</v>
      </c>
      <c r="FE151">
        <v>12.0067</v>
      </c>
      <c r="FF151">
        <v>4.9863</v>
      </c>
      <c r="FG151">
        <v>3.2844500000000001</v>
      </c>
      <c r="FH151">
        <v>9999</v>
      </c>
      <c r="FI151">
        <v>9999</v>
      </c>
      <c r="FJ151">
        <v>9999</v>
      </c>
      <c r="FK151">
        <v>999.9</v>
      </c>
      <c r="FL151">
        <v>1.86581</v>
      </c>
      <c r="FM151">
        <v>1.8621799999999999</v>
      </c>
      <c r="FN151">
        <v>1.8641700000000001</v>
      </c>
      <c r="FO151">
        <v>1.8602399999999999</v>
      </c>
      <c r="FP151">
        <v>1.86097</v>
      </c>
      <c r="FQ151">
        <v>1.86019</v>
      </c>
      <c r="FR151">
        <v>1.86188</v>
      </c>
      <c r="FS151">
        <v>1.85849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-7.17</v>
      </c>
      <c r="GH151">
        <v>0.22420000000000001</v>
      </c>
      <c r="GI151">
        <v>-4.3390407852367989</v>
      </c>
      <c r="GJ151">
        <v>-4.8024823865547416E-3</v>
      </c>
      <c r="GK151">
        <v>2.2541114550050859E-6</v>
      </c>
      <c r="GL151">
        <v>-5.2254267566753844E-10</v>
      </c>
      <c r="GM151">
        <v>0.224158448447625</v>
      </c>
      <c r="GN151">
        <v>0</v>
      </c>
      <c r="GO151">
        <v>0</v>
      </c>
      <c r="GP151">
        <v>0</v>
      </c>
      <c r="GQ151">
        <v>6</v>
      </c>
      <c r="GR151">
        <v>2068</v>
      </c>
      <c r="GS151">
        <v>3</v>
      </c>
      <c r="GT151">
        <v>31</v>
      </c>
      <c r="GU151">
        <v>106.8</v>
      </c>
      <c r="GV151">
        <v>106.9</v>
      </c>
      <c r="GW151">
        <v>2.5402800000000001</v>
      </c>
      <c r="GX151">
        <v>2.52563</v>
      </c>
      <c r="GY151">
        <v>2.04834</v>
      </c>
      <c r="GZ151">
        <v>2.6281699999999999</v>
      </c>
      <c r="HA151">
        <v>2.1972700000000001</v>
      </c>
      <c r="HB151">
        <v>2.32178</v>
      </c>
      <c r="HC151">
        <v>37.337800000000001</v>
      </c>
      <c r="HD151">
        <v>14.438499999999999</v>
      </c>
      <c r="HE151">
        <v>18</v>
      </c>
      <c r="HF151">
        <v>547.72</v>
      </c>
      <c r="HG151">
        <v>759.97500000000002</v>
      </c>
      <c r="HH151">
        <v>31.000299999999999</v>
      </c>
      <c r="HI151">
        <v>32.131599999999999</v>
      </c>
      <c r="HJ151">
        <v>30.0002</v>
      </c>
      <c r="HK151">
        <v>32.060299999999998</v>
      </c>
      <c r="HL151">
        <v>32.062899999999999</v>
      </c>
      <c r="HM151">
        <v>50.815300000000001</v>
      </c>
      <c r="HN151">
        <v>19.525600000000001</v>
      </c>
      <c r="HO151">
        <v>100</v>
      </c>
      <c r="HP151">
        <v>31</v>
      </c>
      <c r="HQ151">
        <v>909.9</v>
      </c>
      <c r="HR151">
        <v>30.5883</v>
      </c>
      <c r="HS151">
        <v>99.107799999999997</v>
      </c>
      <c r="HT151">
        <v>97.802899999999994</v>
      </c>
    </row>
    <row r="152" spans="1:228" x14ac:dyDescent="0.2">
      <c r="A152">
        <v>137</v>
      </c>
      <c r="B152">
        <v>1676565915.5999999</v>
      </c>
      <c r="C152">
        <v>543.09999990463257</v>
      </c>
      <c r="D152" t="s">
        <v>633</v>
      </c>
      <c r="E152" t="s">
        <v>634</v>
      </c>
      <c r="F152">
        <v>4</v>
      </c>
      <c r="G152">
        <v>1676565913.5999999</v>
      </c>
      <c r="H152">
        <f t="shared" si="68"/>
        <v>3.0215910513716636E-3</v>
      </c>
      <c r="I152">
        <f t="shared" si="69"/>
        <v>3.0215910513716637</v>
      </c>
      <c r="J152">
        <f t="shared" si="70"/>
        <v>16.54490106715517</v>
      </c>
      <c r="K152">
        <f t="shared" si="71"/>
        <v>873.4937142857143</v>
      </c>
      <c r="L152">
        <f t="shared" si="72"/>
        <v>731.7436156706882</v>
      </c>
      <c r="M152">
        <f t="shared" si="73"/>
        <v>74.05920581920374</v>
      </c>
      <c r="N152">
        <f t="shared" si="74"/>
        <v>88.405623749479318</v>
      </c>
      <c r="O152">
        <f t="shared" si="75"/>
        <v>0.22225248319392116</v>
      </c>
      <c r="P152">
        <f t="shared" si="76"/>
        <v>2.7769027944502485</v>
      </c>
      <c r="Q152">
        <f t="shared" si="77"/>
        <v>0.21282196555925217</v>
      </c>
      <c r="R152">
        <f t="shared" si="78"/>
        <v>0.13382767721691213</v>
      </c>
      <c r="S152">
        <f t="shared" si="79"/>
        <v>226.11032314962455</v>
      </c>
      <c r="T152">
        <f t="shared" si="80"/>
        <v>32.67334415857048</v>
      </c>
      <c r="U152">
        <f t="shared" si="81"/>
        <v>31.949671428571431</v>
      </c>
      <c r="V152">
        <f t="shared" si="82"/>
        <v>4.7614976566298699</v>
      </c>
      <c r="W152">
        <f t="shared" si="83"/>
        <v>70.434214377310397</v>
      </c>
      <c r="X152">
        <f t="shared" si="84"/>
        <v>3.3823675503625443</v>
      </c>
      <c r="Y152">
        <f t="shared" si="85"/>
        <v>4.8021655104200844</v>
      </c>
      <c r="Z152">
        <f t="shared" si="86"/>
        <v>1.3791301062673256</v>
      </c>
      <c r="AA152">
        <f t="shared" si="87"/>
        <v>-133.25216536549036</v>
      </c>
      <c r="AB152">
        <f t="shared" si="88"/>
        <v>22.499031342003999</v>
      </c>
      <c r="AC152">
        <f t="shared" si="89"/>
        <v>1.8378915941524627</v>
      </c>
      <c r="AD152">
        <f t="shared" si="90"/>
        <v>117.19508072029066</v>
      </c>
      <c r="AE152">
        <f t="shared" si="91"/>
        <v>27.268950375306002</v>
      </c>
      <c r="AF152">
        <f t="shared" si="92"/>
        <v>3.0255180316009724</v>
      </c>
      <c r="AG152">
        <f t="shared" si="93"/>
        <v>16.54490106715517</v>
      </c>
      <c r="AH152">
        <v>928.40714250363578</v>
      </c>
      <c r="AI152">
        <v>906.27378181818131</v>
      </c>
      <c r="AJ152">
        <v>1.7251721499428061</v>
      </c>
      <c r="AK152">
        <v>60.312584789408973</v>
      </c>
      <c r="AL152">
        <f t="shared" si="94"/>
        <v>3.0215910513716637</v>
      </c>
      <c r="AM152">
        <v>30.72458355406928</v>
      </c>
      <c r="AN152">
        <v>33.420094545454518</v>
      </c>
      <c r="AO152">
        <v>6.1670995671214853E-5</v>
      </c>
      <c r="AP152">
        <v>101.54</v>
      </c>
      <c r="AQ152">
        <v>123</v>
      </c>
      <c r="AR152">
        <v>19</v>
      </c>
      <c r="AS152">
        <f t="shared" si="95"/>
        <v>1</v>
      </c>
      <c r="AT152">
        <f t="shared" si="96"/>
        <v>0</v>
      </c>
      <c r="AU152">
        <f t="shared" si="97"/>
        <v>47732.175440200954</v>
      </c>
      <c r="AV152">
        <f t="shared" si="98"/>
        <v>1199.97</v>
      </c>
      <c r="AW152">
        <f t="shared" si="99"/>
        <v>1025.8997280568003</v>
      </c>
      <c r="AX152">
        <f t="shared" si="100"/>
        <v>0.85493781349267084</v>
      </c>
      <c r="AY152">
        <f t="shared" si="101"/>
        <v>0.18842998004085482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1676565913.5999999</v>
      </c>
      <c r="BF152">
        <v>873.4937142857143</v>
      </c>
      <c r="BG152">
        <v>901.10400000000016</v>
      </c>
      <c r="BH152">
        <v>33.419557142857137</v>
      </c>
      <c r="BI152">
        <v>30.72015714285714</v>
      </c>
      <c r="BJ152">
        <v>880.67114285714285</v>
      </c>
      <c r="BK152">
        <v>33.195385714285713</v>
      </c>
      <c r="BL152">
        <v>650.01257142857139</v>
      </c>
      <c r="BM152">
        <v>101.10942857142859</v>
      </c>
      <c r="BN152">
        <v>9.9798585714285709E-2</v>
      </c>
      <c r="BO152">
        <v>32.099957142857143</v>
      </c>
      <c r="BP152">
        <v>31.949671428571431</v>
      </c>
      <c r="BQ152">
        <v>999.89999999999986</v>
      </c>
      <c r="BR152">
        <v>0</v>
      </c>
      <c r="BS152">
        <v>0</v>
      </c>
      <c r="BT152">
        <v>9053.75</v>
      </c>
      <c r="BU152">
        <v>0</v>
      </c>
      <c r="BV152">
        <v>166.3005714285714</v>
      </c>
      <c r="BW152">
        <v>-27.610099999999999</v>
      </c>
      <c r="BX152">
        <v>903.69499999999982</v>
      </c>
      <c r="BY152">
        <v>929.66328571428573</v>
      </c>
      <c r="BZ152">
        <v>2.6994128571428559</v>
      </c>
      <c r="CA152">
        <v>901.10400000000016</v>
      </c>
      <c r="CB152">
        <v>30.72015714285714</v>
      </c>
      <c r="CC152">
        <v>3.3790271428571428</v>
      </c>
      <c r="CD152">
        <v>3.1060885714285722</v>
      </c>
      <c r="CE152">
        <v>26.023871428571429</v>
      </c>
      <c r="CF152">
        <v>24.60784285714286</v>
      </c>
      <c r="CG152">
        <v>1199.97</v>
      </c>
      <c r="CH152">
        <v>0.49998871428571429</v>
      </c>
      <c r="CI152">
        <v>0.50001157142857144</v>
      </c>
      <c r="CJ152">
        <v>0</v>
      </c>
      <c r="CK152">
        <v>917.24</v>
      </c>
      <c r="CL152">
        <v>4.9990899999999998</v>
      </c>
      <c r="CM152">
        <v>9893.1814285714263</v>
      </c>
      <c r="CN152">
        <v>9557.5857142857149</v>
      </c>
      <c r="CO152">
        <v>41.875</v>
      </c>
      <c r="CP152">
        <v>43.732000000000014</v>
      </c>
      <c r="CQ152">
        <v>42.669285714285706</v>
      </c>
      <c r="CR152">
        <v>42.75</v>
      </c>
      <c r="CS152">
        <v>43.186999999999998</v>
      </c>
      <c r="CT152">
        <v>597.47428571428566</v>
      </c>
      <c r="CU152">
        <v>597.49857142857138</v>
      </c>
      <c r="CV152">
        <v>0</v>
      </c>
      <c r="CW152">
        <v>1676565927.3</v>
      </c>
      <c r="CX152">
        <v>0</v>
      </c>
      <c r="CY152">
        <v>1676559501.0999999</v>
      </c>
      <c r="CZ152" t="s">
        <v>356</v>
      </c>
      <c r="DA152">
        <v>1676559501.0999999</v>
      </c>
      <c r="DB152">
        <v>1676559496.5999999</v>
      </c>
      <c r="DC152">
        <v>9</v>
      </c>
      <c r="DD152">
        <v>-0.31900000000000001</v>
      </c>
      <c r="DE152">
        <v>0.04</v>
      </c>
      <c r="DF152">
        <v>-6.032</v>
      </c>
      <c r="DG152">
        <v>0.23799999999999999</v>
      </c>
      <c r="DH152">
        <v>416</v>
      </c>
      <c r="DI152">
        <v>31</v>
      </c>
      <c r="DJ152">
        <v>0.66</v>
      </c>
      <c r="DK152">
        <v>0.35</v>
      </c>
      <c r="DL152">
        <v>-27.515902499999999</v>
      </c>
      <c r="DM152">
        <v>-0.7476934333958607</v>
      </c>
      <c r="DN152">
        <v>8.5981577932427028E-2</v>
      </c>
      <c r="DO152">
        <v>0</v>
      </c>
      <c r="DP152">
        <v>2.7049812499999999</v>
      </c>
      <c r="DQ152">
        <v>-0.1177626641651122</v>
      </c>
      <c r="DR152">
        <v>1.3757123461592529E-2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3.2975400000000001</v>
      </c>
      <c r="EB152">
        <v>2.6254400000000002</v>
      </c>
      <c r="EC152">
        <v>0.17247100000000001</v>
      </c>
      <c r="ED152">
        <v>0.17375299999999999</v>
      </c>
      <c r="EE152">
        <v>0.13780600000000001</v>
      </c>
      <c r="EF152">
        <v>0.12887899999999999</v>
      </c>
      <c r="EG152">
        <v>25010.799999999999</v>
      </c>
      <c r="EH152">
        <v>25342.7</v>
      </c>
      <c r="EI152">
        <v>28117.4</v>
      </c>
      <c r="EJ152">
        <v>29518.400000000001</v>
      </c>
      <c r="EK152">
        <v>33383.699999999997</v>
      </c>
      <c r="EL152">
        <v>35682.699999999997</v>
      </c>
      <c r="EM152">
        <v>39709.5</v>
      </c>
      <c r="EN152">
        <v>42165.1</v>
      </c>
      <c r="EO152">
        <v>2.0304799999999998</v>
      </c>
      <c r="EP152">
        <v>2.21055</v>
      </c>
      <c r="EQ152">
        <v>0.112951</v>
      </c>
      <c r="ER152">
        <v>0</v>
      </c>
      <c r="ES152">
        <v>30.114899999999999</v>
      </c>
      <c r="ET152">
        <v>999.9</v>
      </c>
      <c r="EU152">
        <v>76.599999999999994</v>
      </c>
      <c r="EV152">
        <v>32</v>
      </c>
      <c r="EW152">
        <v>36.1736</v>
      </c>
      <c r="EX152">
        <v>56.850900000000003</v>
      </c>
      <c r="EY152">
        <v>-3.8181099999999999</v>
      </c>
      <c r="EZ152">
        <v>2</v>
      </c>
      <c r="FA152">
        <v>0.37029000000000001</v>
      </c>
      <c r="FB152">
        <v>-0.24152999999999999</v>
      </c>
      <c r="FC152">
        <v>20.2745</v>
      </c>
      <c r="FD152">
        <v>5.2195400000000003</v>
      </c>
      <c r="FE152">
        <v>12.0059</v>
      </c>
      <c r="FF152">
        <v>4.9864499999999996</v>
      </c>
      <c r="FG152">
        <v>3.2844500000000001</v>
      </c>
      <c r="FH152">
        <v>9999</v>
      </c>
      <c r="FI152">
        <v>9999</v>
      </c>
      <c r="FJ152">
        <v>9999</v>
      </c>
      <c r="FK152">
        <v>999.9</v>
      </c>
      <c r="FL152">
        <v>1.86581</v>
      </c>
      <c r="FM152">
        <v>1.8621799999999999</v>
      </c>
      <c r="FN152">
        <v>1.8641700000000001</v>
      </c>
      <c r="FO152">
        <v>1.8602300000000001</v>
      </c>
      <c r="FP152">
        <v>1.8609599999999999</v>
      </c>
      <c r="FQ152">
        <v>1.8602000000000001</v>
      </c>
      <c r="FR152">
        <v>1.86188</v>
      </c>
      <c r="FS152">
        <v>1.85849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-7.1829999999999998</v>
      </c>
      <c r="GH152">
        <v>0.22409999999999999</v>
      </c>
      <c r="GI152">
        <v>-4.3390407852367989</v>
      </c>
      <c r="GJ152">
        <v>-4.8024823865547416E-3</v>
      </c>
      <c r="GK152">
        <v>2.2541114550050859E-6</v>
      </c>
      <c r="GL152">
        <v>-5.2254267566753844E-10</v>
      </c>
      <c r="GM152">
        <v>0.224158448447625</v>
      </c>
      <c r="GN152">
        <v>0</v>
      </c>
      <c r="GO152">
        <v>0</v>
      </c>
      <c r="GP152">
        <v>0</v>
      </c>
      <c r="GQ152">
        <v>6</v>
      </c>
      <c r="GR152">
        <v>2068</v>
      </c>
      <c r="GS152">
        <v>3</v>
      </c>
      <c r="GT152">
        <v>31</v>
      </c>
      <c r="GU152">
        <v>106.9</v>
      </c>
      <c r="GV152">
        <v>107</v>
      </c>
      <c r="GW152">
        <v>2.5561500000000001</v>
      </c>
      <c r="GX152">
        <v>2.52563</v>
      </c>
      <c r="GY152">
        <v>2.04834</v>
      </c>
      <c r="GZ152">
        <v>2.6281699999999999</v>
      </c>
      <c r="HA152">
        <v>2.1972700000000001</v>
      </c>
      <c r="HB152">
        <v>2.3156699999999999</v>
      </c>
      <c r="HC152">
        <v>37.337800000000001</v>
      </c>
      <c r="HD152">
        <v>14.4297</v>
      </c>
      <c r="HE152">
        <v>18</v>
      </c>
      <c r="HF152">
        <v>547.49800000000005</v>
      </c>
      <c r="HG152">
        <v>760.04499999999996</v>
      </c>
      <c r="HH152">
        <v>31.000399999999999</v>
      </c>
      <c r="HI152">
        <v>32.131599999999999</v>
      </c>
      <c r="HJ152">
        <v>30.0001</v>
      </c>
      <c r="HK152">
        <v>32.060299999999998</v>
      </c>
      <c r="HL152">
        <v>32.064500000000002</v>
      </c>
      <c r="HM152">
        <v>51.116399999999999</v>
      </c>
      <c r="HN152">
        <v>19.7971</v>
      </c>
      <c r="HO152">
        <v>100</v>
      </c>
      <c r="HP152">
        <v>31</v>
      </c>
      <c r="HQ152">
        <v>916.57799999999997</v>
      </c>
      <c r="HR152">
        <v>30.5533</v>
      </c>
      <c r="HS152">
        <v>99.108000000000004</v>
      </c>
      <c r="HT152">
        <v>97.802899999999994</v>
      </c>
    </row>
    <row r="153" spans="1:228" x14ac:dyDescent="0.2">
      <c r="A153">
        <v>138</v>
      </c>
      <c r="B153">
        <v>1676565919.5999999</v>
      </c>
      <c r="C153">
        <v>547.09999990463257</v>
      </c>
      <c r="D153" t="s">
        <v>635</v>
      </c>
      <c r="E153" t="s">
        <v>636</v>
      </c>
      <c r="F153">
        <v>4</v>
      </c>
      <c r="G153">
        <v>1676565917.2874999</v>
      </c>
      <c r="H153">
        <f t="shared" si="68"/>
        <v>3.0493026434914401E-3</v>
      </c>
      <c r="I153">
        <f t="shared" si="69"/>
        <v>3.0493026434914401</v>
      </c>
      <c r="J153">
        <f t="shared" si="70"/>
        <v>16.52649621531565</v>
      </c>
      <c r="K153">
        <f t="shared" si="71"/>
        <v>879.6267499999999</v>
      </c>
      <c r="L153">
        <f t="shared" si="72"/>
        <v>738.95581570779871</v>
      </c>
      <c r="M153">
        <f t="shared" si="73"/>
        <v>74.789831814612455</v>
      </c>
      <c r="N153">
        <f t="shared" si="74"/>
        <v>89.02715872006614</v>
      </c>
      <c r="O153">
        <f t="shared" si="75"/>
        <v>0.22434358227951987</v>
      </c>
      <c r="P153">
        <f t="shared" si="76"/>
        <v>2.7689750156462654</v>
      </c>
      <c r="Q153">
        <f t="shared" si="77"/>
        <v>0.21471266522635601</v>
      </c>
      <c r="R153">
        <f t="shared" si="78"/>
        <v>0.13502626081960761</v>
      </c>
      <c r="S153">
        <f t="shared" si="79"/>
        <v>226.11732411005377</v>
      </c>
      <c r="T153">
        <f t="shared" si="80"/>
        <v>32.668855819110227</v>
      </c>
      <c r="U153">
        <f t="shared" si="81"/>
        <v>31.9503375</v>
      </c>
      <c r="V153">
        <f t="shared" si="82"/>
        <v>4.7616772343637965</v>
      </c>
      <c r="W153">
        <f t="shared" si="83"/>
        <v>70.423450243599817</v>
      </c>
      <c r="X153">
        <f t="shared" si="84"/>
        <v>3.3821409771677988</v>
      </c>
      <c r="Y153">
        <f t="shared" si="85"/>
        <v>4.8025777854801603</v>
      </c>
      <c r="Z153">
        <f t="shared" si="86"/>
        <v>1.3795362571959977</v>
      </c>
      <c r="AA153">
        <f t="shared" si="87"/>
        <v>-134.47424657797251</v>
      </c>
      <c r="AB153">
        <f t="shared" si="88"/>
        <v>22.56195427246535</v>
      </c>
      <c r="AC153">
        <f t="shared" si="89"/>
        <v>1.8483282031363824</v>
      </c>
      <c r="AD153">
        <f t="shared" si="90"/>
        <v>116.05336000768301</v>
      </c>
      <c r="AE153">
        <f t="shared" si="91"/>
        <v>27.262002019571163</v>
      </c>
      <c r="AF153">
        <f t="shared" si="92"/>
        <v>3.0616998053515765</v>
      </c>
      <c r="AG153">
        <f t="shared" si="93"/>
        <v>16.52649621531565</v>
      </c>
      <c r="AH153">
        <v>935.31928648099586</v>
      </c>
      <c r="AI153">
        <v>913.18130909090917</v>
      </c>
      <c r="AJ153">
        <v>1.7310964608345361</v>
      </c>
      <c r="AK153">
        <v>60.312584789408973</v>
      </c>
      <c r="AL153">
        <f t="shared" si="94"/>
        <v>3.0493026434914401</v>
      </c>
      <c r="AM153">
        <v>30.690678044069269</v>
      </c>
      <c r="AN153">
        <v>33.41216303030302</v>
      </c>
      <c r="AO153">
        <v>-1.1972467532452989E-4</v>
      </c>
      <c r="AP153">
        <v>101.54</v>
      </c>
      <c r="AQ153">
        <v>123</v>
      </c>
      <c r="AR153">
        <v>19</v>
      </c>
      <c r="AS153">
        <f t="shared" si="95"/>
        <v>1</v>
      </c>
      <c r="AT153">
        <f t="shared" si="96"/>
        <v>0</v>
      </c>
      <c r="AU153">
        <f t="shared" si="97"/>
        <v>47513.005792106866</v>
      </c>
      <c r="AV153">
        <f t="shared" si="98"/>
        <v>1200.00875</v>
      </c>
      <c r="AW153">
        <f t="shared" si="99"/>
        <v>1025.9327010932921</v>
      </c>
      <c r="AX153">
        <f t="shared" si="100"/>
        <v>0.85493768365713341</v>
      </c>
      <c r="AY153">
        <f t="shared" si="101"/>
        <v>0.18842972945826753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1676565917.2874999</v>
      </c>
      <c r="BF153">
        <v>879.6267499999999</v>
      </c>
      <c r="BG153">
        <v>907.27812500000005</v>
      </c>
      <c r="BH153">
        <v>33.417012499999998</v>
      </c>
      <c r="BI153">
        <v>30.685224999999999</v>
      </c>
      <c r="BJ153">
        <v>886.81662500000004</v>
      </c>
      <c r="BK153">
        <v>33.192837500000003</v>
      </c>
      <c r="BL153">
        <v>649.98912499999994</v>
      </c>
      <c r="BM153">
        <v>101.110125</v>
      </c>
      <c r="BN153">
        <v>0.100028875</v>
      </c>
      <c r="BO153">
        <v>32.101475000000001</v>
      </c>
      <c r="BP153">
        <v>31.9503375</v>
      </c>
      <c r="BQ153">
        <v>999.9</v>
      </c>
      <c r="BR153">
        <v>0</v>
      </c>
      <c r="BS153">
        <v>0</v>
      </c>
      <c r="BT153">
        <v>9011.4837499999994</v>
      </c>
      <c r="BU153">
        <v>0</v>
      </c>
      <c r="BV153">
        <v>171.55337499999999</v>
      </c>
      <c r="BW153">
        <v>-27.651262500000001</v>
      </c>
      <c r="BX153">
        <v>910.03749999999991</v>
      </c>
      <c r="BY153">
        <v>935.99937499999999</v>
      </c>
      <c r="BZ153">
        <v>2.7317612499999999</v>
      </c>
      <c r="CA153">
        <v>907.27812500000005</v>
      </c>
      <c r="CB153">
        <v>30.685224999999999</v>
      </c>
      <c r="CC153">
        <v>3.3787950000000002</v>
      </c>
      <c r="CD153">
        <v>3.1025874999999998</v>
      </c>
      <c r="CE153">
        <v>26.0227</v>
      </c>
      <c r="CF153">
        <v>24.588962500000001</v>
      </c>
      <c r="CG153">
        <v>1200.00875</v>
      </c>
      <c r="CH153">
        <v>0.49999387499999998</v>
      </c>
      <c r="CI153">
        <v>0.500006375</v>
      </c>
      <c r="CJ153">
        <v>0</v>
      </c>
      <c r="CK153">
        <v>916.89937499999996</v>
      </c>
      <c r="CL153">
        <v>4.9990899999999998</v>
      </c>
      <c r="CM153">
        <v>9892.8424999999988</v>
      </c>
      <c r="CN153">
        <v>9557.89</v>
      </c>
      <c r="CO153">
        <v>41.875</v>
      </c>
      <c r="CP153">
        <v>43.694875000000003</v>
      </c>
      <c r="CQ153">
        <v>42.686999999999998</v>
      </c>
      <c r="CR153">
        <v>42.75</v>
      </c>
      <c r="CS153">
        <v>43.186999999999998</v>
      </c>
      <c r="CT153">
        <v>597.49749999999995</v>
      </c>
      <c r="CU153">
        <v>597.51125000000002</v>
      </c>
      <c r="CV153">
        <v>0</v>
      </c>
      <c r="CW153">
        <v>1676565931.5</v>
      </c>
      <c r="CX153">
        <v>0</v>
      </c>
      <c r="CY153">
        <v>1676559501.0999999</v>
      </c>
      <c r="CZ153" t="s">
        <v>356</v>
      </c>
      <c r="DA153">
        <v>1676559501.0999999</v>
      </c>
      <c r="DB153">
        <v>1676559496.5999999</v>
      </c>
      <c r="DC153">
        <v>9</v>
      </c>
      <c r="DD153">
        <v>-0.31900000000000001</v>
      </c>
      <c r="DE153">
        <v>0.04</v>
      </c>
      <c r="DF153">
        <v>-6.032</v>
      </c>
      <c r="DG153">
        <v>0.23799999999999999</v>
      </c>
      <c r="DH153">
        <v>416</v>
      </c>
      <c r="DI153">
        <v>31</v>
      </c>
      <c r="DJ153">
        <v>0.66</v>
      </c>
      <c r="DK153">
        <v>0.35</v>
      </c>
      <c r="DL153">
        <v>-27.576763414634151</v>
      </c>
      <c r="DM153">
        <v>-0.51784390243901413</v>
      </c>
      <c r="DN153">
        <v>6.2165494138718087E-2</v>
      </c>
      <c r="DO153">
        <v>0</v>
      </c>
      <c r="DP153">
        <v>2.7047017073170729</v>
      </c>
      <c r="DQ153">
        <v>6.537867595818711E-2</v>
      </c>
      <c r="DR153">
        <v>1.372719766090859E-2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371</v>
      </c>
      <c r="EA153">
        <v>3.2976899999999998</v>
      </c>
      <c r="EB153">
        <v>2.62534</v>
      </c>
      <c r="EC153">
        <v>0.17333200000000001</v>
      </c>
      <c r="ED153">
        <v>0.17457800000000001</v>
      </c>
      <c r="EE153">
        <v>0.13778399999999999</v>
      </c>
      <c r="EF153">
        <v>0.12878899999999999</v>
      </c>
      <c r="EG153">
        <v>24985.200000000001</v>
      </c>
      <c r="EH153">
        <v>25317.1</v>
      </c>
      <c r="EI153">
        <v>28118</v>
      </c>
      <c r="EJ153">
        <v>29518.1</v>
      </c>
      <c r="EK153">
        <v>33385.199999999997</v>
      </c>
      <c r="EL153">
        <v>35686.1</v>
      </c>
      <c r="EM153">
        <v>39710.199999999997</v>
      </c>
      <c r="EN153">
        <v>42164.6</v>
      </c>
      <c r="EO153">
        <v>2.0304799999999998</v>
      </c>
      <c r="EP153">
        <v>2.2105299999999999</v>
      </c>
      <c r="EQ153">
        <v>0.114217</v>
      </c>
      <c r="ER153">
        <v>0</v>
      </c>
      <c r="ES153">
        <v>30.104399999999998</v>
      </c>
      <c r="ET153">
        <v>999.9</v>
      </c>
      <c r="EU153">
        <v>76.599999999999994</v>
      </c>
      <c r="EV153">
        <v>32</v>
      </c>
      <c r="EW153">
        <v>36.174500000000002</v>
      </c>
      <c r="EX153">
        <v>57.240900000000003</v>
      </c>
      <c r="EY153">
        <v>-3.87019</v>
      </c>
      <c r="EZ153">
        <v>2</v>
      </c>
      <c r="FA153">
        <v>0.37029000000000001</v>
      </c>
      <c r="FB153">
        <v>-0.241005</v>
      </c>
      <c r="FC153">
        <v>20.2746</v>
      </c>
      <c r="FD153">
        <v>5.2196899999999999</v>
      </c>
      <c r="FE153">
        <v>12.007099999999999</v>
      </c>
      <c r="FF153">
        <v>4.9862500000000001</v>
      </c>
      <c r="FG153">
        <v>3.2844000000000002</v>
      </c>
      <c r="FH153">
        <v>9999</v>
      </c>
      <c r="FI153">
        <v>9999</v>
      </c>
      <c r="FJ153">
        <v>9999</v>
      </c>
      <c r="FK153">
        <v>999.9</v>
      </c>
      <c r="FL153">
        <v>1.86581</v>
      </c>
      <c r="FM153">
        <v>1.8621799999999999</v>
      </c>
      <c r="FN153">
        <v>1.8641700000000001</v>
      </c>
      <c r="FO153">
        <v>1.86025</v>
      </c>
      <c r="FP153">
        <v>1.8609599999999999</v>
      </c>
      <c r="FQ153">
        <v>1.8601799999999999</v>
      </c>
      <c r="FR153">
        <v>1.86188</v>
      </c>
      <c r="FS153">
        <v>1.8584700000000001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-7.1970000000000001</v>
      </c>
      <c r="GH153">
        <v>0.22420000000000001</v>
      </c>
      <c r="GI153">
        <v>-4.3390407852367989</v>
      </c>
      <c r="GJ153">
        <v>-4.8024823865547416E-3</v>
      </c>
      <c r="GK153">
        <v>2.2541114550050859E-6</v>
      </c>
      <c r="GL153">
        <v>-5.2254267566753844E-10</v>
      </c>
      <c r="GM153">
        <v>0.224158448447625</v>
      </c>
      <c r="GN153">
        <v>0</v>
      </c>
      <c r="GO153">
        <v>0</v>
      </c>
      <c r="GP153">
        <v>0</v>
      </c>
      <c r="GQ153">
        <v>6</v>
      </c>
      <c r="GR153">
        <v>2068</v>
      </c>
      <c r="GS153">
        <v>3</v>
      </c>
      <c r="GT153">
        <v>31</v>
      </c>
      <c r="GU153">
        <v>107</v>
      </c>
      <c r="GV153">
        <v>107</v>
      </c>
      <c r="GW153">
        <v>2.5708000000000002</v>
      </c>
      <c r="GX153">
        <v>2.5146500000000001</v>
      </c>
      <c r="GY153">
        <v>2.04834</v>
      </c>
      <c r="GZ153">
        <v>2.6281699999999999</v>
      </c>
      <c r="HA153">
        <v>2.1972700000000001</v>
      </c>
      <c r="HB153">
        <v>2.3156699999999999</v>
      </c>
      <c r="HC153">
        <v>37.337800000000001</v>
      </c>
      <c r="HD153">
        <v>14.4297</v>
      </c>
      <c r="HE153">
        <v>18</v>
      </c>
      <c r="HF153">
        <v>547.49800000000005</v>
      </c>
      <c r="HG153">
        <v>760.02099999999996</v>
      </c>
      <c r="HH153">
        <v>31.000299999999999</v>
      </c>
      <c r="HI153">
        <v>32.131599999999999</v>
      </c>
      <c r="HJ153">
        <v>30.0001</v>
      </c>
      <c r="HK153">
        <v>32.060299999999998</v>
      </c>
      <c r="HL153">
        <v>32.064500000000002</v>
      </c>
      <c r="HM153">
        <v>51.420999999999999</v>
      </c>
      <c r="HN153">
        <v>20.082899999999999</v>
      </c>
      <c r="HO153">
        <v>100</v>
      </c>
      <c r="HP153">
        <v>31</v>
      </c>
      <c r="HQ153">
        <v>923.26099999999997</v>
      </c>
      <c r="HR153">
        <v>30.5319</v>
      </c>
      <c r="HS153">
        <v>99.109899999999996</v>
      </c>
      <c r="HT153">
        <v>97.801900000000003</v>
      </c>
    </row>
    <row r="154" spans="1:228" x14ac:dyDescent="0.2">
      <c r="A154">
        <v>139</v>
      </c>
      <c r="B154">
        <v>1676565923.5999999</v>
      </c>
      <c r="C154">
        <v>551.09999990463257</v>
      </c>
      <c r="D154" t="s">
        <v>637</v>
      </c>
      <c r="E154" t="s">
        <v>638</v>
      </c>
      <c r="F154">
        <v>4</v>
      </c>
      <c r="G154">
        <v>1676565921.5999999</v>
      </c>
      <c r="H154">
        <f t="shared" si="68"/>
        <v>3.0602418643449537E-3</v>
      </c>
      <c r="I154">
        <f t="shared" si="69"/>
        <v>3.0602418643449538</v>
      </c>
      <c r="J154">
        <f t="shared" si="70"/>
        <v>16.534652349247391</v>
      </c>
      <c r="K154">
        <f t="shared" si="71"/>
        <v>886.86971428571451</v>
      </c>
      <c r="L154">
        <f t="shared" si="72"/>
        <v>746.08886193213004</v>
      </c>
      <c r="M154">
        <f t="shared" si="73"/>
        <v>75.511268435862561</v>
      </c>
      <c r="N154">
        <f t="shared" si="74"/>
        <v>89.759625803336675</v>
      </c>
      <c r="O154">
        <f t="shared" si="75"/>
        <v>0.22464065755015442</v>
      </c>
      <c r="P154">
        <f t="shared" si="76"/>
        <v>2.7686696944609923</v>
      </c>
      <c r="Q154">
        <f t="shared" si="77"/>
        <v>0.21498379162342243</v>
      </c>
      <c r="R154">
        <f t="shared" si="78"/>
        <v>0.13519790603543869</v>
      </c>
      <c r="S154">
        <f t="shared" si="79"/>
        <v>226.10478823618791</v>
      </c>
      <c r="T154">
        <f t="shared" si="80"/>
        <v>32.666687897666286</v>
      </c>
      <c r="U154">
        <f t="shared" si="81"/>
        <v>31.9573</v>
      </c>
      <c r="V154">
        <f t="shared" si="82"/>
        <v>4.7635547283134532</v>
      </c>
      <c r="W154">
        <f t="shared" si="83"/>
        <v>70.392791806642791</v>
      </c>
      <c r="X154">
        <f t="shared" si="84"/>
        <v>3.3808290613199472</v>
      </c>
      <c r="Y154">
        <f t="shared" si="85"/>
        <v>4.8028057625651757</v>
      </c>
      <c r="Z154">
        <f t="shared" si="86"/>
        <v>1.382725666993506</v>
      </c>
      <c r="AA154">
        <f t="shared" si="87"/>
        <v>-134.95666621761245</v>
      </c>
      <c r="AB154">
        <f t="shared" si="88"/>
        <v>21.645487832623143</v>
      </c>
      <c r="AC154">
        <f t="shared" si="89"/>
        <v>1.7735127047137567</v>
      </c>
      <c r="AD154">
        <f t="shared" si="90"/>
        <v>114.56712255591238</v>
      </c>
      <c r="AE154">
        <f t="shared" si="91"/>
        <v>27.18270872220749</v>
      </c>
      <c r="AF154">
        <f t="shared" si="92"/>
        <v>3.0790258595338598</v>
      </c>
      <c r="AG154">
        <f t="shared" si="93"/>
        <v>16.534652349247391</v>
      </c>
      <c r="AH154">
        <v>942.15994156540148</v>
      </c>
      <c r="AI154">
        <v>920.07639393939371</v>
      </c>
      <c r="AJ154">
        <v>1.714682898653199</v>
      </c>
      <c r="AK154">
        <v>60.312584789408973</v>
      </c>
      <c r="AL154">
        <f t="shared" si="94"/>
        <v>3.0602418643449538</v>
      </c>
      <c r="AM154">
        <v>30.667146870995669</v>
      </c>
      <c r="AN154">
        <v>33.399104848484853</v>
      </c>
      <c r="AO154">
        <v>-2.4835353535394432E-4</v>
      </c>
      <c r="AP154">
        <v>101.54</v>
      </c>
      <c r="AQ154">
        <v>123</v>
      </c>
      <c r="AR154">
        <v>19</v>
      </c>
      <c r="AS154">
        <f t="shared" si="95"/>
        <v>1</v>
      </c>
      <c r="AT154">
        <f t="shared" si="96"/>
        <v>0</v>
      </c>
      <c r="AU154">
        <f t="shared" si="97"/>
        <v>47504.445722246048</v>
      </c>
      <c r="AV154">
        <f t="shared" si="98"/>
        <v>1199.934285714286</v>
      </c>
      <c r="AW154">
        <f t="shared" si="99"/>
        <v>1025.8698135938801</v>
      </c>
      <c r="AX154">
        <f t="shared" si="100"/>
        <v>0.8549383293796039</v>
      </c>
      <c r="AY154">
        <f t="shared" si="101"/>
        <v>0.18843097570263551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1676565921.5999999</v>
      </c>
      <c r="BF154">
        <v>886.86971428571451</v>
      </c>
      <c r="BG154">
        <v>914.48128571428583</v>
      </c>
      <c r="BH154">
        <v>33.404271428571427</v>
      </c>
      <c r="BI154">
        <v>30.657114285714279</v>
      </c>
      <c r="BJ154">
        <v>894.07428571428568</v>
      </c>
      <c r="BK154">
        <v>33.180114285714282</v>
      </c>
      <c r="BL154">
        <v>650.0188571428572</v>
      </c>
      <c r="BM154">
        <v>101.1095714285714</v>
      </c>
      <c r="BN154">
        <v>9.9912171428571436E-2</v>
      </c>
      <c r="BO154">
        <v>32.102314285714293</v>
      </c>
      <c r="BP154">
        <v>31.9573</v>
      </c>
      <c r="BQ154">
        <v>999.89999999999986</v>
      </c>
      <c r="BR154">
        <v>0</v>
      </c>
      <c r="BS154">
        <v>0</v>
      </c>
      <c r="BT154">
        <v>9009.91</v>
      </c>
      <c r="BU154">
        <v>0</v>
      </c>
      <c r="BV154">
        <v>179.40114285714279</v>
      </c>
      <c r="BW154">
        <v>-27.611371428571431</v>
      </c>
      <c r="BX154">
        <v>917.5188571428572</v>
      </c>
      <c r="BY154">
        <v>943.40328571428574</v>
      </c>
      <c r="BZ154">
        <v>2.7471428571428582</v>
      </c>
      <c r="CA154">
        <v>914.48128571428583</v>
      </c>
      <c r="CB154">
        <v>30.657114285714279</v>
      </c>
      <c r="CC154">
        <v>3.377489999999999</v>
      </c>
      <c r="CD154">
        <v>3.0997285714285709</v>
      </c>
      <c r="CE154">
        <v>26.016185714285719</v>
      </c>
      <c r="CF154">
        <v>24.573542857142861</v>
      </c>
      <c r="CG154">
        <v>1199.934285714286</v>
      </c>
      <c r="CH154">
        <v>0.49997285714285711</v>
      </c>
      <c r="CI154">
        <v>0.50002728571428579</v>
      </c>
      <c r="CJ154">
        <v>0</v>
      </c>
      <c r="CK154">
        <v>916.42842857142841</v>
      </c>
      <c r="CL154">
        <v>4.9990899999999998</v>
      </c>
      <c r="CM154">
        <v>9892.5257142857154</v>
      </c>
      <c r="CN154">
        <v>9557.2457142857147</v>
      </c>
      <c r="CO154">
        <v>41.875</v>
      </c>
      <c r="CP154">
        <v>43.686999999999998</v>
      </c>
      <c r="CQ154">
        <v>42.669285714285706</v>
      </c>
      <c r="CR154">
        <v>42.75</v>
      </c>
      <c r="CS154">
        <v>43.186999999999998</v>
      </c>
      <c r="CT154">
        <v>597.43428571428569</v>
      </c>
      <c r="CU154">
        <v>597.49999999999989</v>
      </c>
      <c r="CV154">
        <v>0</v>
      </c>
      <c r="CW154">
        <v>1676565935.0999999</v>
      </c>
      <c r="CX154">
        <v>0</v>
      </c>
      <c r="CY154">
        <v>1676559501.0999999</v>
      </c>
      <c r="CZ154" t="s">
        <v>356</v>
      </c>
      <c r="DA154">
        <v>1676559501.0999999</v>
      </c>
      <c r="DB154">
        <v>1676559496.5999999</v>
      </c>
      <c r="DC154">
        <v>9</v>
      </c>
      <c r="DD154">
        <v>-0.31900000000000001</v>
      </c>
      <c r="DE154">
        <v>0.04</v>
      </c>
      <c r="DF154">
        <v>-6.032</v>
      </c>
      <c r="DG154">
        <v>0.23799999999999999</v>
      </c>
      <c r="DH154">
        <v>416</v>
      </c>
      <c r="DI154">
        <v>31</v>
      </c>
      <c r="DJ154">
        <v>0.66</v>
      </c>
      <c r="DK154">
        <v>0.35</v>
      </c>
      <c r="DL154">
        <v>-27.594629999999999</v>
      </c>
      <c r="DM154">
        <v>-0.2630138836773267</v>
      </c>
      <c r="DN154">
        <v>5.0360779382372517E-2</v>
      </c>
      <c r="DO154">
        <v>0</v>
      </c>
      <c r="DP154">
        <v>2.7109204999999998</v>
      </c>
      <c r="DQ154">
        <v>0.17991557223263679</v>
      </c>
      <c r="DR154">
        <v>1.9984690384141589E-2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3.2975300000000001</v>
      </c>
      <c r="EB154">
        <v>2.6249799999999999</v>
      </c>
      <c r="EC154">
        <v>0.17416799999999999</v>
      </c>
      <c r="ED154">
        <v>0.17541300000000001</v>
      </c>
      <c r="EE154">
        <v>0.13774500000000001</v>
      </c>
      <c r="EF154">
        <v>0.12868299999999999</v>
      </c>
      <c r="EG154">
        <v>24959.4</v>
      </c>
      <c r="EH154">
        <v>25291.7</v>
      </c>
      <c r="EI154">
        <v>28117.5</v>
      </c>
      <c r="EJ154">
        <v>29518.5</v>
      </c>
      <c r="EK154">
        <v>33386</v>
      </c>
      <c r="EL154">
        <v>35691</v>
      </c>
      <c r="EM154">
        <v>39709.4</v>
      </c>
      <c r="EN154">
        <v>42165.3</v>
      </c>
      <c r="EO154">
        <v>2.0306199999999999</v>
      </c>
      <c r="EP154">
        <v>2.2106499999999998</v>
      </c>
      <c r="EQ154">
        <v>0.11414299999999999</v>
      </c>
      <c r="ER154">
        <v>0</v>
      </c>
      <c r="ES154">
        <v>30.094000000000001</v>
      </c>
      <c r="ET154">
        <v>999.9</v>
      </c>
      <c r="EU154">
        <v>76.599999999999994</v>
      </c>
      <c r="EV154">
        <v>32</v>
      </c>
      <c r="EW154">
        <v>36.1768</v>
      </c>
      <c r="EX154">
        <v>56.520899999999997</v>
      </c>
      <c r="EY154">
        <v>-3.9222800000000002</v>
      </c>
      <c r="EZ154">
        <v>2</v>
      </c>
      <c r="FA154">
        <v>0.37026900000000001</v>
      </c>
      <c r="FB154">
        <v>-0.241313</v>
      </c>
      <c r="FC154">
        <v>20.2746</v>
      </c>
      <c r="FD154">
        <v>5.2198399999999996</v>
      </c>
      <c r="FE154">
        <v>12.007400000000001</v>
      </c>
      <c r="FF154">
        <v>4.9859999999999998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1.86581</v>
      </c>
      <c r="FM154">
        <v>1.8621799999999999</v>
      </c>
      <c r="FN154">
        <v>1.8641700000000001</v>
      </c>
      <c r="FO154">
        <v>1.86025</v>
      </c>
      <c r="FP154">
        <v>1.8609599999999999</v>
      </c>
      <c r="FQ154">
        <v>1.8601799999999999</v>
      </c>
      <c r="FR154">
        <v>1.86188</v>
      </c>
      <c r="FS154">
        <v>1.85846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-7.2110000000000003</v>
      </c>
      <c r="GH154">
        <v>0.22420000000000001</v>
      </c>
      <c r="GI154">
        <v>-4.3390407852367989</v>
      </c>
      <c r="GJ154">
        <v>-4.8024823865547416E-3</v>
      </c>
      <c r="GK154">
        <v>2.2541114550050859E-6</v>
      </c>
      <c r="GL154">
        <v>-5.2254267566753844E-10</v>
      </c>
      <c r="GM154">
        <v>0.224158448447625</v>
      </c>
      <c r="GN154">
        <v>0</v>
      </c>
      <c r="GO154">
        <v>0</v>
      </c>
      <c r="GP154">
        <v>0</v>
      </c>
      <c r="GQ154">
        <v>6</v>
      </c>
      <c r="GR154">
        <v>2068</v>
      </c>
      <c r="GS154">
        <v>3</v>
      </c>
      <c r="GT154">
        <v>31</v>
      </c>
      <c r="GU154">
        <v>107</v>
      </c>
      <c r="GV154">
        <v>107.1</v>
      </c>
      <c r="GW154">
        <v>2.5854499999999998</v>
      </c>
      <c r="GX154">
        <v>2.5109900000000001</v>
      </c>
      <c r="GY154">
        <v>2.04834</v>
      </c>
      <c r="GZ154">
        <v>2.6281699999999999</v>
      </c>
      <c r="HA154">
        <v>2.1972700000000001</v>
      </c>
      <c r="HB154">
        <v>2.31934</v>
      </c>
      <c r="HC154">
        <v>37.337800000000001</v>
      </c>
      <c r="HD154">
        <v>14.4648</v>
      </c>
      <c r="HE154">
        <v>18</v>
      </c>
      <c r="HF154">
        <v>547.61900000000003</v>
      </c>
      <c r="HG154">
        <v>760.14200000000005</v>
      </c>
      <c r="HH154">
        <v>31</v>
      </c>
      <c r="HI154">
        <v>32.131599999999999</v>
      </c>
      <c r="HJ154">
        <v>30.0001</v>
      </c>
      <c r="HK154">
        <v>32.062399999999997</v>
      </c>
      <c r="HL154">
        <v>32.064500000000002</v>
      </c>
      <c r="HM154">
        <v>51.7256</v>
      </c>
      <c r="HN154">
        <v>20.082899999999999</v>
      </c>
      <c r="HO154">
        <v>100</v>
      </c>
      <c r="HP154">
        <v>31</v>
      </c>
      <c r="HQ154">
        <v>929.96400000000006</v>
      </c>
      <c r="HR154">
        <v>30.5047</v>
      </c>
      <c r="HS154">
        <v>99.107900000000001</v>
      </c>
      <c r="HT154">
        <v>97.803299999999993</v>
      </c>
    </row>
    <row r="155" spans="1:228" x14ac:dyDescent="0.2">
      <c r="A155">
        <v>140</v>
      </c>
      <c r="B155">
        <v>1676565927.5999999</v>
      </c>
      <c r="C155">
        <v>555.09999990463257</v>
      </c>
      <c r="D155" t="s">
        <v>639</v>
      </c>
      <c r="E155" t="s">
        <v>640</v>
      </c>
      <c r="F155">
        <v>4</v>
      </c>
      <c r="G155">
        <v>1676565925.2874999</v>
      </c>
      <c r="H155">
        <f t="shared" si="68"/>
        <v>3.0386772156535094E-3</v>
      </c>
      <c r="I155">
        <f t="shared" si="69"/>
        <v>3.0386772156535096</v>
      </c>
      <c r="J155">
        <f t="shared" si="70"/>
        <v>16.470055726222213</v>
      </c>
      <c r="K155">
        <f t="shared" si="71"/>
        <v>892.94624999999996</v>
      </c>
      <c r="L155">
        <f t="shared" si="72"/>
        <v>751.62460829839176</v>
      </c>
      <c r="M155">
        <f t="shared" si="73"/>
        <v>76.070945651208618</v>
      </c>
      <c r="N155">
        <f t="shared" si="74"/>
        <v>90.373924567187274</v>
      </c>
      <c r="O155">
        <f t="shared" si="75"/>
        <v>0.2229490659989988</v>
      </c>
      <c r="P155">
        <f t="shared" si="76"/>
        <v>2.7723496344508258</v>
      </c>
      <c r="Q155">
        <f t="shared" si="77"/>
        <v>0.21344582909244117</v>
      </c>
      <c r="R155">
        <f t="shared" si="78"/>
        <v>0.13422371475554309</v>
      </c>
      <c r="S155">
        <f t="shared" si="79"/>
        <v>226.10292673592446</v>
      </c>
      <c r="T155">
        <f t="shared" si="80"/>
        <v>32.674012466287579</v>
      </c>
      <c r="U155">
        <f t="shared" si="81"/>
        <v>31.9517375</v>
      </c>
      <c r="V155">
        <f t="shared" si="82"/>
        <v>4.7620547038350338</v>
      </c>
      <c r="W155">
        <f t="shared" si="83"/>
        <v>70.349670284300174</v>
      </c>
      <c r="X155">
        <f t="shared" si="84"/>
        <v>3.3791685559907108</v>
      </c>
      <c r="Y155">
        <f t="shared" si="85"/>
        <v>4.8033893298073274</v>
      </c>
      <c r="Z155">
        <f t="shared" si="86"/>
        <v>1.3828861478443231</v>
      </c>
      <c r="AA155">
        <f t="shared" si="87"/>
        <v>-134.00566521031976</v>
      </c>
      <c r="AB155">
        <f t="shared" si="88"/>
        <v>22.826723463143541</v>
      </c>
      <c r="AC155">
        <f t="shared" si="89"/>
        <v>1.8677827530878124</v>
      </c>
      <c r="AD155">
        <f t="shared" si="90"/>
        <v>116.79176774183605</v>
      </c>
      <c r="AE155">
        <f t="shared" si="91"/>
        <v>27.231642066996248</v>
      </c>
      <c r="AF155">
        <f t="shared" si="92"/>
        <v>3.0878247206738263</v>
      </c>
      <c r="AG155">
        <f t="shared" si="93"/>
        <v>16.470055726222213</v>
      </c>
      <c r="AH155">
        <v>949.00183652069518</v>
      </c>
      <c r="AI155">
        <v>926.93516363636343</v>
      </c>
      <c r="AJ155">
        <v>1.725757967038273</v>
      </c>
      <c r="AK155">
        <v>60.312584789408973</v>
      </c>
      <c r="AL155">
        <f t="shared" si="94"/>
        <v>3.0386772156535096</v>
      </c>
      <c r="AM155">
        <v>30.633333824935079</v>
      </c>
      <c r="AN155">
        <v>33.379250909090921</v>
      </c>
      <c r="AO155">
        <v>-5.4905454545364314E-3</v>
      </c>
      <c r="AP155">
        <v>101.54</v>
      </c>
      <c r="AQ155">
        <v>123</v>
      </c>
      <c r="AR155">
        <v>19</v>
      </c>
      <c r="AS155">
        <f t="shared" si="95"/>
        <v>1</v>
      </c>
      <c r="AT155">
        <f t="shared" si="96"/>
        <v>0</v>
      </c>
      <c r="AU155">
        <f t="shared" si="97"/>
        <v>47605.686425052132</v>
      </c>
      <c r="AV155">
        <f t="shared" si="98"/>
        <v>1199.92625</v>
      </c>
      <c r="AW155">
        <f t="shared" si="99"/>
        <v>1025.8627635937432</v>
      </c>
      <c r="AX155">
        <f t="shared" si="100"/>
        <v>0.85493817940372852</v>
      </c>
      <c r="AY155">
        <f t="shared" si="101"/>
        <v>0.18843068624919612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1676565925.2874999</v>
      </c>
      <c r="BF155">
        <v>892.94624999999996</v>
      </c>
      <c r="BG155">
        <v>920.63274999999999</v>
      </c>
      <c r="BH155">
        <v>33.388125000000002</v>
      </c>
      <c r="BI155">
        <v>30.632549999999998</v>
      </c>
      <c r="BJ155">
        <v>900.16300000000001</v>
      </c>
      <c r="BK155">
        <v>33.164000000000001</v>
      </c>
      <c r="BL155">
        <v>649.89587499999993</v>
      </c>
      <c r="BM155">
        <v>101.10899999999999</v>
      </c>
      <c r="BN155">
        <v>9.9694887499999996E-2</v>
      </c>
      <c r="BO155">
        <v>32.104462499999997</v>
      </c>
      <c r="BP155">
        <v>31.9517375</v>
      </c>
      <c r="BQ155">
        <v>999.9</v>
      </c>
      <c r="BR155">
        <v>0</v>
      </c>
      <c r="BS155">
        <v>0</v>
      </c>
      <c r="BT155">
        <v>9029.5349999999999</v>
      </c>
      <c r="BU155">
        <v>0</v>
      </c>
      <c r="BV155">
        <v>185.04175000000001</v>
      </c>
      <c r="BW155">
        <v>-27.686612499999999</v>
      </c>
      <c r="BX155">
        <v>923.78975000000003</v>
      </c>
      <c r="BY155">
        <v>949.72537499999999</v>
      </c>
      <c r="BZ155">
        <v>2.7555999999999998</v>
      </c>
      <c r="CA155">
        <v>920.63274999999999</v>
      </c>
      <c r="CB155">
        <v>30.632549999999998</v>
      </c>
      <c r="CC155">
        <v>3.37584375</v>
      </c>
      <c r="CD155">
        <v>3.0972287500000002</v>
      </c>
      <c r="CE155">
        <v>26.007950000000001</v>
      </c>
      <c r="CF155">
        <v>24.56005</v>
      </c>
      <c r="CG155">
        <v>1199.92625</v>
      </c>
      <c r="CH155">
        <v>0.49997662500000001</v>
      </c>
      <c r="CI155">
        <v>0.50002362499999997</v>
      </c>
      <c r="CJ155">
        <v>0</v>
      </c>
      <c r="CK155">
        <v>916.4375</v>
      </c>
      <c r="CL155">
        <v>4.9990899999999998</v>
      </c>
      <c r="CM155">
        <v>9892.2824999999993</v>
      </c>
      <c r="CN155">
        <v>9557.1787499999991</v>
      </c>
      <c r="CO155">
        <v>41.875</v>
      </c>
      <c r="CP155">
        <v>43.686999999999998</v>
      </c>
      <c r="CQ155">
        <v>42.679250000000003</v>
      </c>
      <c r="CR155">
        <v>42.75</v>
      </c>
      <c r="CS155">
        <v>43.186999999999998</v>
      </c>
      <c r="CT155">
        <v>597.43624999999997</v>
      </c>
      <c r="CU155">
        <v>597.49</v>
      </c>
      <c r="CV155">
        <v>0</v>
      </c>
      <c r="CW155">
        <v>1676565939.3</v>
      </c>
      <c r="CX155">
        <v>0</v>
      </c>
      <c r="CY155">
        <v>1676559501.0999999</v>
      </c>
      <c r="CZ155" t="s">
        <v>356</v>
      </c>
      <c r="DA155">
        <v>1676559501.0999999</v>
      </c>
      <c r="DB155">
        <v>1676559496.5999999</v>
      </c>
      <c r="DC155">
        <v>9</v>
      </c>
      <c r="DD155">
        <v>-0.31900000000000001</v>
      </c>
      <c r="DE155">
        <v>0.04</v>
      </c>
      <c r="DF155">
        <v>-6.032</v>
      </c>
      <c r="DG155">
        <v>0.23799999999999999</v>
      </c>
      <c r="DH155">
        <v>416</v>
      </c>
      <c r="DI155">
        <v>31</v>
      </c>
      <c r="DJ155">
        <v>0.66</v>
      </c>
      <c r="DK155">
        <v>0.35</v>
      </c>
      <c r="DL155">
        <v>-27.619421951219511</v>
      </c>
      <c r="DM155">
        <v>-0.34910174216029449</v>
      </c>
      <c r="DN155">
        <v>5.2918190483024062E-2</v>
      </c>
      <c r="DO155">
        <v>0</v>
      </c>
      <c r="DP155">
        <v>2.7238329268292678</v>
      </c>
      <c r="DQ155">
        <v>0.24178933797909199</v>
      </c>
      <c r="DR155">
        <v>2.5223517021737221E-2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3.2977799999999999</v>
      </c>
      <c r="EB155">
        <v>2.6257700000000002</v>
      </c>
      <c r="EC155">
        <v>0.175015</v>
      </c>
      <c r="ED155">
        <v>0.17624500000000001</v>
      </c>
      <c r="EE155">
        <v>0.137688</v>
      </c>
      <c r="EF155">
        <v>0.128636</v>
      </c>
      <c r="EG155">
        <v>24933.9</v>
      </c>
      <c r="EH155">
        <v>25266.5</v>
      </c>
      <c r="EI155">
        <v>28117.599999999999</v>
      </c>
      <c r="EJ155">
        <v>29518.799999999999</v>
      </c>
      <c r="EK155">
        <v>33388.400000000001</v>
      </c>
      <c r="EL155">
        <v>35693.199999999997</v>
      </c>
      <c r="EM155">
        <v>39709.5</v>
      </c>
      <c r="EN155">
        <v>42165.599999999999</v>
      </c>
      <c r="EO155">
        <v>2.0293800000000002</v>
      </c>
      <c r="EP155">
        <v>2.21007</v>
      </c>
      <c r="EQ155">
        <v>0.115559</v>
      </c>
      <c r="ER155">
        <v>0</v>
      </c>
      <c r="ES155">
        <v>30.083600000000001</v>
      </c>
      <c r="ET155">
        <v>999.9</v>
      </c>
      <c r="EU155">
        <v>76.599999999999994</v>
      </c>
      <c r="EV155">
        <v>32</v>
      </c>
      <c r="EW155">
        <v>36.1736</v>
      </c>
      <c r="EX155">
        <v>57.000900000000001</v>
      </c>
      <c r="EY155">
        <v>-3.9743599999999999</v>
      </c>
      <c r="EZ155">
        <v>2</v>
      </c>
      <c r="FA155">
        <v>0.37030999999999997</v>
      </c>
      <c r="FB155">
        <v>-0.24154100000000001</v>
      </c>
      <c r="FC155">
        <v>20.2745</v>
      </c>
      <c r="FD155">
        <v>5.2196899999999999</v>
      </c>
      <c r="FE155">
        <v>12.0077</v>
      </c>
      <c r="FF155">
        <v>4.9859</v>
      </c>
      <c r="FG155">
        <v>3.2846299999999999</v>
      </c>
      <c r="FH155">
        <v>9999</v>
      </c>
      <c r="FI155">
        <v>9999</v>
      </c>
      <c r="FJ155">
        <v>9999</v>
      </c>
      <c r="FK155">
        <v>999.9</v>
      </c>
      <c r="FL155">
        <v>1.86581</v>
      </c>
      <c r="FM155">
        <v>1.8621799999999999</v>
      </c>
      <c r="FN155">
        <v>1.8641799999999999</v>
      </c>
      <c r="FO155">
        <v>1.86025</v>
      </c>
      <c r="FP155">
        <v>1.8609599999999999</v>
      </c>
      <c r="FQ155">
        <v>1.86019</v>
      </c>
      <c r="FR155">
        <v>1.86188</v>
      </c>
      <c r="FS155">
        <v>1.8584400000000001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-7.2249999999999996</v>
      </c>
      <c r="GH155">
        <v>0.22420000000000001</v>
      </c>
      <c r="GI155">
        <v>-4.3390407852367989</v>
      </c>
      <c r="GJ155">
        <v>-4.8024823865547416E-3</v>
      </c>
      <c r="GK155">
        <v>2.2541114550050859E-6</v>
      </c>
      <c r="GL155">
        <v>-5.2254267566753844E-10</v>
      </c>
      <c r="GM155">
        <v>0.224158448447625</v>
      </c>
      <c r="GN155">
        <v>0</v>
      </c>
      <c r="GO155">
        <v>0</v>
      </c>
      <c r="GP155">
        <v>0</v>
      </c>
      <c r="GQ155">
        <v>6</v>
      </c>
      <c r="GR155">
        <v>2068</v>
      </c>
      <c r="GS155">
        <v>3</v>
      </c>
      <c r="GT155">
        <v>31</v>
      </c>
      <c r="GU155">
        <v>107.1</v>
      </c>
      <c r="GV155">
        <v>107.2</v>
      </c>
      <c r="GW155">
        <v>2.6013199999999999</v>
      </c>
      <c r="GX155">
        <v>2.51831</v>
      </c>
      <c r="GY155">
        <v>2.04834</v>
      </c>
      <c r="GZ155">
        <v>2.6281699999999999</v>
      </c>
      <c r="HA155">
        <v>2.1972700000000001</v>
      </c>
      <c r="HB155">
        <v>2.3046899999999999</v>
      </c>
      <c r="HC155">
        <v>37.337800000000001</v>
      </c>
      <c r="HD155">
        <v>14.4472</v>
      </c>
      <c r="HE155">
        <v>18</v>
      </c>
      <c r="HF155">
        <v>546.76900000000001</v>
      </c>
      <c r="HG155">
        <v>759.58299999999997</v>
      </c>
      <c r="HH155">
        <v>31</v>
      </c>
      <c r="HI155">
        <v>32.131599999999999</v>
      </c>
      <c r="HJ155">
        <v>30.0001</v>
      </c>
      <c r="HK155">
        <v>32.063099999999999</v>
      </c>
      <c r="HL155">
        <v>32.064500000000002</v>
      </c>
      <c r="HM155">
        <v>52.023200000000003</v>
      </c>
      <c r="HN155">
        <v>20.374300000000002</v>
      </c>
      <c r="HO155">
        <v>100</v>
      </c>
      <c r="HP155">
        <v>31</v>
      </c>
      <c r="HQ155">
        <v>936.64300000000003</v>
      </c>
      <c r="HR155">
        <v>30.4955</v>
      </c>
      <c r="HS155">
        <v>99.108199999999997</v>
      </c>
      <c r="HT155">
        <v>97.804199999999994</v>
      </c>
    </row>
    <row r="156" spans="1:228" x14ac:dyDescent="0.2">
      <c r="A156">
        <v>141</v>
      </c>
      <c r="B156">
        <v>1676565931.5999999</v>
      </c>
      <c r="C156">
        <v>559.09999990463257</v>
      </c>
      <c r="D156" t="s">
        <v>641</v>
      </c>
      <c r="E156" t="s">
        <v>642</v>
      </c>
      <c r="F156">
        <v>4</v>
      </c>
      <c r="G156">
        <v>1676565929.5999999</v>
      </c>
      <c r="H156">
        <f t="shared" si="68"/>
        <v>3.0802585851092894E-3</v>
      </c>
      <c r="I156">
        <f t="shared" si="69"/>
        <v>3.0802585851092892</v>
      </c>
      <c r="J156">
        <f t="shared" si="70"/>
        <v>16.463723900145823</v>
      </c>
      <c r="K156">
        <f t="shared" si="71"/>
        <v>900.20657142857146</v>
      </c>
      <c r="L156">
        <f t="shared" si="72"/>
        <v>759.86091772553175</v>
      </c>
      <c r="M156">
        <f t="shared" si="73"/>
        <v>76.904981810718283</v>
      </c>
      <c r="N156">
        <f t="shared" si="74"/>
        <v>91.109265375601211</v>
      </c>
      <c r="O156">
        <f t="shared" si="75"/>
        <v>0.22520391567596465</v>
      </c>
      <c r="P156">
        <f t="shared" si="76"/>
        <v>2.7694165309422756</v>
      </c>
      <c r="Q156">
        <f t="shared" si="77"/>
        <v>0.21550218254488659</v>
      </c>
      <c r="R156">
        <f t="shared" si="78"/>
        <v>0.13552569649257154</v>
      </c>
      <c r="S156">
        <f t="shared" si="79"/>
        <v>226.12080900809784</v>
      </c>
      <c r="T156">
        <f t="shared" si="80"/>
        <v>32.666908194633713</v>
      </c>
      <c r="U156">
        <f t="shared" si="81"/>
        <v>31.96527142857142</v>
      </c>
      <c r="V156">
        <f t="shared" si="82"/>
        <v>4.765705079232152</v>
      </c>
      <c r="W156">
        <f t="shared" si="83"/>
        <v>70.296030579230035</v>
      </c>
      <c r="X156">
        <f t="shared" si="84"/>
        <v>3.3772758362213455</v>
      </c>
      <c r="Y156">
        <f t="shared" si="85"/>
        <v>4.8043620790434929</v>
      </c>
      <c r="Z156">
        <f t="shared" si="86"/>
        <v>1.3884292430108065</v>
      </c>
      <c r="AA156">
        <f t="shared" si="87"/>
        <v>-135.83940360331965</v>
      </c>
      <c r="AB156">
        <f t="shared" si="88"/>
        <v>21.316457306537906</v>
      </c>
      <c r="AC156">
        <f t="shared" si="89"/>
        <v>1.7462003816181517</v>
      </c>
      <c r="AD156">
        <f t="shared" si="90"/>
        <v>113.34406309293422</v>
      </c>
      <c r="AE156">
        <f t="shared" si="91"/>
        <v>27.175489916484032</v>
      </c>
      <c r="AF156">
        <f t="shared" si="92"/>
        <v>3.1223155962313367</v>
      </c>
      <c r="AG156">
        <f t="shared" si="93"/>
        <v>16.463723900145823</v>
      </c>
      <c r="AH156">
        <v>955.9302568646857</v>
      </c>
      <c r="AI156">
        <v>933.86556969696983</v>
      </c>
      <c r="AJ156">
        <v>1.7294002506457229</v>
      </c>
      <c r="AK156">
        <v>60.312584789408973</v>
      </c>
      <c r="AL156">
        <f t="shared" si="94"/>
        <v>3.0802585851092892</v>
      </c>
      <c r="AM156">
        <v>30.603093857272739</v>
      </c>
      <c r="AN156">
        <v>33.36061636363636</v>
      </c>
      <c r="AO156">
        <v>-1.5569177489204631E-3</v>
      </c>
      <c r="AP156">
        <v>101.54</v>
      </c>
      <c r="AQ156">
        <v>122</v>
      </c>
      <c r="AR156">
        <v>19</v>
      </c>
      <c r="AS156">
        <f t="shared" si="95"/>
        <v>1</v>
      </c>
      <c r="AT156">
        <f t="shared" si="96"/>
        <v>0</v>
      </c>
      <c r="AU156">
        <f t="shared" si="97"/>
        <v>47524.159052187148</v>
      </c>
      <c r="AV156">
        <f t="shared" si="98"/>
        <v>1200.03</v>
      </c>
      <c r="AW156">
        <f t="shared" si="99"/>
        <v>1025.950599486061</v>
      </c>
      <c r="AX156">
        <f t="shared" si="100"/>
        <v>0.85493745946856414</v>
      </c>
      <c r="AY156">
        <f t="shared" si="101"/>
        <v>0.18842929677432885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1676565929.5999999</v>
      </c>
      <c r="BF156">
        <v>900.20657142857146</v>
      </c>
      <c r="BG156">
        <v>927.87985714285708</v>
      </c>
      <c r="BH156">
        <v>33.369228571428557</v>
      </c>
      <c r="BI156">
        <v>30.5839</v>
      </c>
      <c r="BJ156">
        <v>907.43785714285707</v>
      </c>
      <c r="BK156">
        <v>33.145042857142862</v>
      </c>
      <c r="BL156">
        <v>650.14800000000002</v>
      </c>
      <c r="BM156">
        <v>101.10899999999999</v>
      </c>
      <c r="BN156">
        <v>0.10028714285714289</v>
      </c>
      <c r="BO156">
        <v>32.108042857142863</v>
      </c>
      <c r="BP156">
        <v>31.96527142857142</v>
      </c>
      <c r="BQ156">
        <v>999.89999999999986</v>
      </c>
      <c r="BR156">
        <v>0</v>
      </c>
      <c r="BS156">
        <v>0</v>
      </c>
      <c r="BT156">
        <v>9013.9314285714263</v>
      </c>
      <c r="BU156">
        <v>0</v>
      </c>
      <c r="BV156">
        <v>187.36099999999999</v>
      </c>
      <c r="BW156">
        <v>-27.67314285714286</v>
      </c>
      <c r="BX156">
        <v>931.28257142857149</v>
      </c>
      <c r="BY156">
        <v>957.15314285714283</v>
      </c>
      <c r="BZ156">
        <v>2.7853114285714291</v>
      </c>
      <c r="CA156">
        <v>927.87985714285708</v>
      </c>
      <c r="CB156">
        <v>30.5839</v>
      </c>
      <c r="CC156">
        <v>3.3739185714285709</v>
      </c>
      <c r="CD156">
        <v>3.0923028571428568</v>
      </c>
      <c r="CE156">
        <v>25.998285714285711</v>
      </c>
      <c r="CF156">
        <v>24.533442857142859</v>
      </c>
      <c r="CG156">
        <v>1200.03</v>
      </c>
      <c r="CH156">
        <v>0.50000257142857152</v>
      </c>
      <c r="CI156">
        <v>0.49999771428571432</v>
      </c>
      <c r="CJ156">
        <v>0</v>
      </c>
      <c r="CK156">
        <v>916.43414285714277</v>
      </c>
      <c r="CL156">
        <v>4.9990899999999998</v>
      </c>
      <c r="CM156">
        <v>9893.7928571428583</v>
      </c>
      <c r="CN156">
        <v>9558.0971428571411</v>
      </c>
      <c r="CO156">
        <v>41.875</v>
      </c>
      <c r="CP156">
        <v>43.686999999999998</v>
      </c>
      <c r="CQ156">
        <v>42.669285714285706</v>
      </c>
      <c r="CR156">
        <v>42.75</v>
      </c>
      <c r="CS156">
        <v>43.186999999999998</v>
      </c>
      <c r="CT156">
        <v>597.51857142857136</v>
      </c>
      <c r="CU156">
        <v>597.51428571428562</v>
      </c>
      <c r="CV156">
        <v>0</v>
      </c>
      <c r="CW156">
        <v>1676565943.5</v>
      </c>
      <c r="CX156">
        <v>0</v>
      </c>
      <c r="CY156">
        <v>1676559501.0999999</v>
      </c>
      <c r="CZ156" t="s">
        <v>356</v>
      </c>
      <c r="DA156">
        <v>1676559501.0999999</v>
      </c>
      <c r="DB156">
        <v>1676559496.5999999</v>
      </c>
      <c r="DC156">
        <v>9</v>
      </c>
      <c r="DD156">
        <v>-0.31900000000000001</v>
      </c>
      <c r="DE156">
        <v>0.04</v>
      </c>
      <c r="DF156">
        <v>-6.032</v>
      </c>
      <c r="DG156">
        <v>0.23799999999999999</v>
      </c>
      <c r="DH156">
        <v>416</v>
      </c>
      <c r="DI156">
        <v>31</v>
      </c>
      <c r="DJ156">
        <v>0.66</v>
      </c>
      <c r="DK156">
        <v>0.35</v>
      </c>
      <c r="DL156">
        <v>-27.643534146341459</v>
      </c>
      <c r="DM156">
        <v>-0.28578397212544349</v>
      </c>
      <c r="DN156">
        <v>4.8121515951204417E-2</v>
      </c>
      <c r="DO156">
        <v>0</v>
      </c>
      <c r="DP156">
        <v>2.7392968292682931</v>
      </c>
      <c r="DQ156">
        <v>0.27803268292682931</v>
      </c>
      <c r="DR156">
        <v>2.86608877229651E-2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3.2976800000000002</v>
      </c>
      <c r="EB156">
        <v>2.6254599999999999</v>
      </c>
      <c r="EC156">
        <v>0.17585600000000001</v>
      </c>
      <c r="ED156">
        <v>0.177069</v>
      </c>
      <c r="EE156">
        <v>0.137627</v>
      </c>
      <c r="EF156">
        <v>0.12844900000000001</v>
      </c>
      <c r="EG156">
        <v>24908.400000000001</v>
      </c>
      <c r="EH156">
        <v>25241.4</v>
      </c>
      <c r="EI156">
        <v>28117.599999999999</v>
      </c>
      <c r="EJ156">
        <v>29519.1</v>
      </c>
      <c r="EK156">
        <v>33390.5</v>
      </c>
      <c r="EL156">
        <v>35701.5</v>
      </c>
      <c r="EM156">
        <v>39709.1</v>
      </c>
      <c r="EN156">
        <v>42166.2</v>
      </c>
      <c r="EO156">
        <v>2.0312999999999999</v>
      </c>
      <c r="EP156">
        <v>2.2103999999999999</v>
      </c>
      <c r="EQ156">
        <v>0.116415</v>
      </c>
      <c r="ER156">
        <v>0</v>
      </c>
      <c r="ES156">
        <v>30.074400000000001</v>
      </c>
      <c r="ET156">
        <v>999.9</v>
      </c>
      <c r="EU156">
        <v>76.599999999999994</v>
      </c>
      <c r="EV156">
        <v>32</v>
      </c>
      <c r="EW156">
        <v>36.174500000000002</v>
      </c>
      <c r="EX156">
        <v>56.610900000000001</v>
      </c>
      <c r="EY156">
        <v>-3.82612</v>
      </c>
      <c r="EZ156">
        <v>2</v>
      </c>
      <c r="FA156">
        <v>0.37028499999999998</v>
      </c>
      <c r="FB156">
        <v>-0.24337400000000001</v>
      </c>
      <c r="FC156">
        <v>20.2746</v>
      </c>
      <c r="FD156">
        <v>5.2204300000000003</v>
      </c>
      <c r="FE156">
        <v>12.007099999999999</v>
      </c>
      <c r="FF156">
        <v>4.9874999999999998</v>
      </c>
      <c r="FG156">
        <v>3.2846299999999999</v>
      </c>
      <c r="FH156">
        <v>9999</v>
      </c>
      <c r="FI156">
        <v>9999</v>
      </c>
      <c r="FJ156">
        <v>9999</v>
      </c>
      <c r="FK156">
        <v>999.9</v>
      </c>
      <c r="FL156">
        <v>1.86581</v>
      </c>
      <c r="FM156">
        <v>1.8621799999999999</v>
      </c>
      <c r="FN156">
        <v>1.8641700000000001</v>
      </c>
      <c r="FO156">
        <v>1.86026</v>
      </c>
      <c r="FP156">
        <v>1.8609599999999999</v>
      </c>
      <c r="FQ156">
        <v>1.86019</v>
      </c>
      <c r="FR156">
        <v>1.86188</v>
      </c>
      <c r="FS156">
        <v>1.8584499999999999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-7.2380000000000004</v>
      </c>
      <c r="GH156">
        <v>0.22420000000000001</v>
      </c>
      <c r="GI156">
        <v>-4.3390407852367989</v>
      </c>
      <c r="GJ156">
        <v>-4.8024823865547416E-3</v>
      </c>
      <c r="GK156">
        <v>2.2541114550050859E-6</v>
      </c>
      <c r="GL156">
        <v>-5.2254267566753844E-10</v>
      </c>
      <c r="GM156">
        <v>0.224158448447625</v>
      </c>
      <c r="GN156">
        <v>0</v>
      </c>
      <c r="GO156">
        <v>0</v>
      </c>
      <c r="GP156">
        <v>0</v>
      </c>
      <c r="GQ156">
        <v>6</v>
      </c>
      <c r="GR156">
        <v>2068</v>
      </c>
      <c r="GS156">
        <v>3</v>
      </c>
      <c r="GT156">
        <v>31</v>
      </c>
      <c r="GU156">
        <v>107.2</v>
      </c>
      <c r="GV156">
        <v>107.2</v>
      </c>
      <c r="GW156">
        <v>2.6159699999999999</v>
      </c>
      <c r="GX156">
        <v>2.52075</v>
      </c>
      <c r="GY156">
        <v>2.04834</v>
      </c>
      <c r="GZ156">
        <v>2.6281699999999999</v>
      </c>
      <c r="HA156">
        <v>2.1972700000000001</v>
      </c>
      <c r="HB156">
        <v>2.2875999999999999</v>
      </c>
      <c r="HC156">
        <v>37.337800000000001</v>
      </c>
      <c r="HD156">
        <v>14.4297</v>
      </c>
      <c r="HE156">
        <v>18</v>
      </c>
      <c r="HF156">
        <v>548.08699999999999</v>
      </c>
      <c r="HG156">
        <v>759.899</v>
      </c>
      <c r="HH156">
        <v>30.9998</v>
      </c>
      <c r="HI156">
        <v>32.130099999999999</v>
      </c>
      <c r="HJ156">
        <v>30.0001</v>
      </c>
      <c r="HK156">
        <v>32.063099999999999</v>
      </c>
      <c r="HL156">
        <v>32.064500000000002</v>
      </c>
      <c r="HM156">
        <v>52.327500000000001</v>
      </c>
      <c r="HN156">
        <v>20.374300000000002</v>
      </c>
      <c r="HO156">
        <v>100</v>
      </c>
      <c r="HP156">
        <v>31</v>
      </c>
      <c r="HQ156">
        <v>943.32100000000003</v>
      </c>
      <c r="HR156">
        <v>30.5046</v>
      </c>
      <c r="HS156">
        <v>99.107600000000005</v>
      </c>
      <c r="HT156">
        <v>97.805300000000003</v>
      </c>
    </row>
    <row r="157" spans="1:228" x14ac:dyDescent="0.2">
      <c r="A157">
        <v>142</v>
      </c>
      <c r="B157">
        <v>1676565935.5999999</v>
      </c>
      <c r="C157">
        <v>563.09999990463257</v>
      </c>
      <c r="D157" t="s">
        <v>643</v>
      </c>
      <c r="E157" t="s">
        <v>644</v>
      </c>
      <c r="F157">
        <v>4</v>
      </c>
      <c r="G157">
        <v>1676565933.2874999</v>
      </c>
      <c r="H157">
        <f t="shared" si="68"/>
        <v>3.0464327626879102E-3</v>
      </c>
      <c r="I157">
        <f t="shared" si="69"/>
        <v>3.04643276268791</v>
      </c>
      <c r="J157">
        <f t="shared" si="70"/>
        <v>16.635111360627459</v>
      </c>
      <c r="K157">
        <f t="shared" si="71"/>
        <v>906.29887499999995</v>
      </c>
      <c r="L157">
        <f t="shared" si="72"/>
        <v>763.00938403796181</v>
      </c>
      <c r="M157">
        <f t="shared" si="73"/>
        <v>77.224351778947749</v>
      </c>
      <c r="N157">
        <f t="shared" si="74"/>
        <v>91.726713463831359</v>
      </c>
      <c r="O157">
        <f t="shared" si="75"/>
        <v>0.22231138152018642</v>
      </c>
      <c r="P157">
        <f t="shared" si="76"/>
        <v>2.764386860946888</v>
      </c>
      <c r="Q157">
        <f t="shared" si="77"/>
        <v>0.21283521731981175</v>
      </c>
      <c r="R157">
        <f t="shared" si="78"/>
        <v>0.13383974580095084</v>
      </c>
      <c r="S157">
        <f t="shared" si="79"/>
        <v>226.13157298549945</v>
      </c>
      <c r="T157">
        <f t="shared" si="80"/>
        <v>32.67742128419421</v>
      </c>
      <c r="U157">
        <f t="shared" si="81"/>
        <v>31.962162500000002</v>
      </c>
      <c r="V157">
        <f t="shared" si="82"/>
        <v>4.7648663226052994</v>
      </c>
      <c r="W157">
        <f t="shared" si="83"/>
        <v>70.235930310173799</v>
      </c>
      <c r="X157">
        <f t="shared" si="84"/>
        <v>3.3744374754502684</v>
      </c>
      <c r="Y157">
        <f t="shared" si="85"/>
        <v>4.8044319489300982</v>
      </c>
      <c r="Z157">
        <f t="shared" si="86"/>
        <v>1.390428847155031</v>
      </c>
      <c r="AA157">
        <f t="shared" si="87"/>
        <v>-134.34768483453684</v>
      </c>
      <c r="AB157">
        <f t="shared" si="88"/>
        <v>21.779401292677075</v>
      </c>
      <c r="AC157">
        <f t="shared" si="89"/>
        <v>1.7873448694627603</v>
      </c>
      <c r="AD157">
        <f t="shared" si="90"/>
        <v>115.35063431310246</v>
      </c>
      <c r="AE157">
        <f t="shared" si="91"/>
        <v>27.183513576058758</v>
      </c>
      <c r="AF157">
        <f t="shared" si="92"/>
        <v>3.1262720938469362</v>
      </c>
      <c r="AG157">
        <f t="shared" si="93"/>
        <v>16.635111360627459</v>
      </c>
      <c r="AH157">
        <v>962.72927063768498</v>
      </c>
      <c r="AI157">
        <v>940.62857575757516</v>
      </c>
      <c r="AJ157">
        <v>1.694135732141006</v>
      </c>
      <c r="AK157">
        <v>60.312584789408973</v>
      </c>
      <c r="AL157">
        <f t="shared" si="94"/>
        <v>3.04643276268791</v>
      </c>
      <c r="AM157">
        <v>30.551977121428571</v>
      </c>
      <c r="AN157">
        <v>33.325359999999989</v>
      </c>
      <c r="AO157">
        <v>-8.8660952380946387E-3</v>
      </c>
      <c r="AP157">
        <v>101.54</v>
      </c>
      <c r="AQ157">
        <v>122</v>
      </c>
      <c r="AR157">
        <v>19</v>
      </c>
      <c r="AS157">
        <f t="shared" si="95"/>
        <v>1</v>
      </c>
      <c r="AT157">
        <f t="shared" si="96"/>
        <v>0</v>
      </c>
      <c r="AU157">
        <f t="shared" si="97"/>
        <v>47385.385877215151</v>
      </c>
      <c r="AV157">
        <f t="shared" si="98"/>
        <v>1200.08125</v>
      </c>
      <c r="AW157">
        <f t="shared" si="99"/>
        <v>1025.994988593523</v>
      </c>
      <c r="AX157">
        <f t="shared" si="100"/>
        <v>0.85493793740509072</v>
      </c>
      <c r="AY157">
        <f t="shared" si="101"/>
        <v>0.18843021919182509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1676565933.2874999</v>
      </c>
      <c r="BF157">
        <v>906.29887499999995</v>
      </c>
      <c r="BG157">
        <v>934.00499999999988</v>
      </c>
      <c r="BH157">
        <v>33.340874999999997</v>
      </c>
      <c r="BI157">
        <v>30.551475</v>
      </c>
      <c r="BJ157">
        <v>913.54237499999999</v>
      </c>
      <c r="BK157">
        <v>33.116675000000001</v>
      </c>
      <c r="BL157">
        <v>650.04075</v>
      </c>
      <c r="BM157">
        <v>101.110125</v>
      </c>
      <c r="BN157">
        <v>0.10010044999999999</v>
      </c>
      <c r="BO157">
        <v>32.1083</v>
      </c>
      <c r="BP157">
        <v>31.962162500000002</v>
      </c>
      <c r="BQ157">
        <v>999.9</v>
      </c>
      <c r="BR157">
        <v>0</v>
      </c>
      <c r="BS157">
        <v>0</v>
      </c>
      <c r="BT157">
        <v>8987.1112499999999</v>
      </c>
      <c r="BU157">
        <v>0</v>
      </c>
      <c r="BV157">
        <v>187.236625</v>
      </c>
      <c r="BW157">
        <v>-27.7060125</v>
      </c>
      <c r="BX157">
        <v>937.55787499999997</v>
      </c>
      <c r="BY157">
        <v>963.4392499999999</v>
      </c>
      <c r="BZ157">
        <v>2.78939</v>
      </c>
      <c r="CA157">
        <v>934.00499999999988</v>
      </c>
      <c r="CB157">
        <v>30.551475</v>
      </c>
      <c r="CC157">
        <v>3.3710987499999998</v>
      </c>
      <c r="CD157">
        <v>3.0890624999999998</v>
      </c>
      <c r="CE157">
        <v>25.98415</v>
      </c>
      <c r="CF157">
        <v>24.51595</v>
      </c>
      <c r="CG157">
        <v>1200.08125</v>
      </c>
      <c r="CH157">
        <v>0.4999865</v>
      </c>
      <c r="CI157">
        <v>0.50001387499999994</v>
      </c>
      <c r="CJ157">
        <v>0</v>
      </c>
      <c r="CK157">
        <v>916.63525000000004</v>
      </c>
      <c r="CL157">
        <v>4.9990899999999998</v>
      </c>
      <c r="CM157">
        <v>9895.1137500000004</v>
      </c>
      <c r="CN157">
        <v>9558.4562499999993</v>
      </c>
      <c r="CO157">
        <v>41.875</v>
      </c>
      <c r="CP157">
        <v>43.671499999999988</v>
      </c>
      <c r="CQ157">
        <v>42.648249999999997</v>
      </c>
      <c r="CR157">
        <v>42.75</v>
      </c>
      <c r="CS157">
        <v>43.186999999999998</v>
      </c>
      <c r="CT157">
        <v>597.52374999999995</v>
      </c>
      <c r="CU157">
        <v>597.5575</v>
      </c>
      <c r="CV157">
        <v>0</v>
      </c>
      <c r="CW157">
        <v>1676565947.0999999</v>
      </c>
      <c r="CX157">
        <v>0</v>
      </c>
      <c r="CY157">
        <v>1676559501.0999999</v>
      </c>
      <c r="CZ157" t="s">
        <v>356</v>
      </c>
      <c r="DA157">
        <v>1676559501.0999999</v>
      </c>
      <c r="DB157">
        <v>1676559496.5999999</v>
      </c>
      <c r="DC157">
        <v>9</v>
      </c>
      <c r="DD157">
        <v>-0.31900000000000001</v>
      </c>
      <c r="DE157">
        <v>0.04</v>
      </c>
      <c r="DF157">
        <v>-6.032</v>
      </c>
      <c r="DG157">
        <v>0.23799999999999999</v>
      </c>
      <c r="DH157">
        <v>416</v>
      </c>
      <c r="DI157">
        <v>31</v>
      </c>
      <c r="DJ157">
        <v>0.66</v>
      </c>
      <c r="DK157">
        <v>0.35</v>
      </c>
      <c r="DL157">
        <v>-27.664565853658541</v>
      </c>
      <c r="DM157">
        <v>-0.2149212543554363</v>
      </c>
      <c r="DN157">
        <v>4.3993506226770902E-2</v>
      </c>
      <c r="DO157">
        <v>0</v>
      </c>
      <c r="DP157">
        <v>2.758083902439024</v>
      </c>
      <c r="DQ157">
        <v>0.24449247386759679</v>
      </c>
      <c r="DR157">
        <v>2.579872230510355E-2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3.29779</v>
      </c>
      <c r="EB157">
        <v>2.6250800000000001</v>
      </c>
      <c r="EC157">
        <v>0.17668800000000001</v>
      </c>
      <c r="ED157">
        <v>0.177902</v>
      </c>
      <c r="EE157">
        <v>0.13753099999999999</v>
      </c>
      <c r="EF157">
        <v>0.12843499999999999</v>
      </c>
      <c r="EG157">
        <v>24883</v>
      </c>
      <c r="EH157">
        <v>25215.7</v>
      </c>
      <c r="EI157">
        <v>28117.3</v>
      </c>
      <c r="EJ157">
        <v>29519</v>
      </c>
      <c r="EK157">
        <v>33394.199999999997</v>
      </c>
      <c r="EL157">
        <v>35701.599999999999</v>
      </c>
      <c r="EM157">
        <v>39709</v>
      </c>
      <c r="EN157">
        <v>42165.599999999999</v>
      </c>
      <c r="EO157">
        <v>2.0314000000000001</v>
      </c>
      <c r="EP157">
        <v>2.2102300000000001</v>
      </c>
      <c r="EQ157">
        <v>0.11652700000000001</v>
      </c>
      <c r="ER157">
        <v>0</v>
      </c>
      <c r="ES157">
        <v>30.065300000000001</v>
      </c>
      <c r="ET157">
        <v>999.9</v>
      </c>
      <c r="EU157">
        <v>76.599999999999994</v>
      </c>
      <c r="EV157">
        <v>32</v>
      </c>
      <c r="EW157">
        <v>36.176600000000001</v>
      </c>
      <c r="EX157">
        <v>56.790900000000001</v>
      </c>
      <c r="EY157">
        <v>-3.8461500000000002</v>
      </c>
      <c r="EZ157">
        <v>2</v>
      </c>
      <c r="FA157">
        <v>0.370305</v>
      </c>
      <c r="FB157">
        <v>-0.24423500000000001</v>
      </c>
      <c r="FC157">
        <v>20.2746</v>
      </c>
      <c r="FD157">
        <v>5.2199900000000001</v>
      </c>
      <c r="FE157">
        <v>12.007</v>
      </c>
      <c r="FF157">
        <v>4.9870999999999999</v>
      </c>
      <c r="FG157">
        <v>3.2845300000000002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1.8621799999999999</v>
      </c>
      <c r="FN157">
        <v>1.8641700000000001</v>
      </c>
      <c r="FO157">
        <v>1.8602799999999999</v>
      </c>
      <c r="FP157">
        <v>1.8609599999999999</v>
      </c>
      <c r="FQ157">
        <v>1.8602000000000001</v>
      </c>
      <c r="FR157">
        <v>1.86188</v>
      </c>
      <c r="FS157">
        <v>1.8584499999999999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-7.2510000000000003</v>
      </c>
      <c r="GH157">
        <v>0.22409999999999999</v>
      </c>
      <c r="GI157">
        <v>-4.3390407852367989</v>
      </c>
      <c r="GJ157">
        <v>-4.8024823865547416E-3</v>
      </c>
      <c r="GK157">
        <v>2.2541114550050859E-6</v>
      </c>
      <c r="GL157">
        <v>-5.2254267566753844E-10</v>
      </c>
      <c r="GM157">
        <v>0.224158448447625</v>
      </c>
      <c r="GN157">
        <v>0</v>
      </c>
      <c r="GO157">
        <v>0</v>
      </c>
      <c r="GP157">
        <v>0</v>
      </c>
      <c r="GQ157">
        <v>6</v>
      </c>
      <c r="GR157">
        <v>2068</v>
      </c>
      <c r="GS157">
        <v>3</v>
      </c>
      <c r="GT157">
        <v>31</v>
      </c>
      <c r="GU157">
        <v>107.2</v>
      </c>
      <c r="GV157">
        <v>107.3</v>
      </c>
      <c r="GW157">
        <v>2.63062</v>
      </c>
      <c r="GX157">
        <v>2.52075</v>
      </c>
      <c r="GY157">
        <v>2.04834</v>
      </c>
      <c r="GZ157">
        <v>2.6281699999999999</v>
      </c>
      <c r="HA157">
        <v>2.1972700000000001</v>
      </c>
      <c r="HB157">
        <v>2.2448700000000001</v>
      </c>
      <c r="HC157">
        <v>37.337800000000001</v>
      </c>
      <c r="HD157">
        <v>14.438499999999999</v>
      </c>
      <c r="HE157">
        <v>18</v>
      </c>
      <c r="HF157">
        <v>548.15599999999995</v>
      </c>
      <c r="HG157">
        <v>759.72900000000004</v>
      </c>
      <c r="HH157">
        <v>30.999700000000001</v>
      </c>
      <c r="HI157">
        <v>32.128700000000002</v>
      </c>
      <c r="HJ157">
        <v>30.0001</v>
      </c>
      <c r="HK157">
        <v>32.063099999999999</v>
      </c>
      <c r="HL157">
        <v>32.064500000000002</v>
      </c>
      <c r="HM157">
        <v>52.628</v>
      </c>
      <c r="HN157">
        <v>20.374300000000002</v>
      </c>
      <c r="HO157">
        <v>100</v>
      </c>
      <c r="HP157">
        <v>31</v>
      </c>
      <c r="HQ157">
        <v>950</v>
      </c>
      <c r="HR157">
        <v>30.517099999999999</v>
      </c>
      <c r="HS157">
        <v>99.107100000000003</v>
      </c>
      <c r="HT157">
        <v>97.804400000000001</v>
      </c>
    </row>
    <row r="158" spans="1:228" x14ac:dyDescent="0.2">
      <c r="A158">
        <v>143</v>
      </c>
      <c r="B158">
        <v>1676565939.5999999</v>
      </c>
      <c r="C158">
        <v>567.09999990463257</v>
      </c>
      <c r="D158" t="s">
        <v>645</v>
      </c>
      <c r="E158" t="s">
        <v>646</v>
      </c>
      <c r="F158">
        <v>4</v>
      </c>
      <c r="G158">
        <v>1676565937.5999999</v>
      </c>
      <c r="H158">
        <f t="shared" si="68"/>
        <v>3.03876471860206E-3</v>
      </c>
      <c r="I158">
        <f t="shared" si="69"/>
        <v>3.0387647186020601</v>
      </c>
      <c r="J158">
        <f t="shared" si="70"/>
        <v>16.654626314349905</v>
      </c>
      <c r="K158">
        <f t="shared" si="71"/>
        <v>913.49685714285727</v>
      </c>
      <c r="L158">
        <f t="shared" si="72"/>
        <v>769.36980131544226</v>
      </c>
      <c r="M158">
        <f t="shared" si="73"/>
        <v>77.868071234285196</v>
      </c>
      <c r="N158">
        <f t="shared" si="74"/>
        <v>92.455199336750908</v>
      </c>
      <c r="O158">
        <f t="shared" si="75"/>
        <v>0.22138826952409049</v>
      </c>
      <c r="P158">
        <f t="shared" si="76"/>
        <v>2.7596288926504688</v>
      </c>
      <c r="Q158">
        <f t="shared" si="77"/>
        <v>0.21197338489526921</v>
      </c>
      <c r="R158">
        <f t="shared" si="78"/>
        <v>0.13329589033770439</v>
      </c>
      <c r="S158">
        <f t="shared" si="79"/>
        <v>226.13257337908956</v>
      </c>
      <c r="T158">
        <f t="shared" si="80"/>
        <v>32.681462445027684</v>
      </c>
      <c r="U158">
        <f t="shared" si="81"/>
        <v>31.958585714285711</v>
      </c>
      <c r="V158">
        <f t="shared" si="82"/>
        <v>4.7639015019632271</v>
      </c>
      <c r="W158">
        <f t="shared" si="83"/>
        <v>70.166638864500214</v>
      </c>
      <c r="X158">
        <f t="shared" si="84"/>
        <v>3.3713045227070197</v>
      </c>
      <c r="Y158">
        <f t="shared" si="85"/>
        <v>4.8047114373219344</v>
      </c>
      <c r="Z158">
        <f t="shared" si="86"/>
        <v>1.3925969792562074</v>
      </c>
      <c r="AA158">
        <f t="shared" si="87"/>
        <v>-134.00952409035085</v>
      </c>
      <c r="AB158">
        <f t="shared" si="88"/>
        <v>22.427087070069295</v>
      </c>
      <c r="AC158">
        <f t="shared" si="89"/>
        <v>1.8436479149566343</v>
      </c>
      <c r="AD158">
        <f t="shared" si="90"/>
        <v>116.39378427376465</v>
      </c>
      <c r="AE158">
        <f t="shared" si="91"/>
        <v>27.302747997609913</v>
      </c>
      <c r="AF158">
        <f t="shared" si="92"/>
        <v>3.0912004975699356</v>
      </c>
      <c r="AG158">
        <f t="shared" si="93"/>
        <v>16.654626314349905</v>
      </c>
      <c r="AH158">
        <v>969.73948410320463</v>
      </c>
      <c r="AI158">
        <v>947.53426060606068</v>
      </c>
      <c r="AJ158">
        <v>1.7171963493026821</v>
      </c>
      <c r="AK158">
        <v>60.312584789408973</v>
      </c>
      <c r="AL158">
        <f t="shared" si="94"/>
        <v>3.0387647186020601</v>
      </c>
      <c r="AM158">
        <v>30.551034280519492</v>
      </c>
      <c r="AN158">
        <v>33.301656969696971</v>
      </c>
      <c r="AO158">
        <v>-6.283134199134767E-3</v>
      </c>
      <c r="AP158">
        <v>101.54</v>
      </c>
      <c r="AQ158">
        <v>122</v>
      </c>
      <c r="AR158">
        <v>19</v>
      </c>
      <c r="AS158">
        <f t="shared" si="95"/>
        <v>1</v>
      </c>
      <c r="AT158">
        <f t="shared" si="96"/>
        <v>0</v>
      </c>
      <c r="AU158">
        <f t="shared" si="97"/>
        <v>47254.100075355862</v>
      </c>
      <c r="AV158">
        <f t="shared" si="98"/>
        <v>1200.081428571428</v>
      </c>
      <c r="AW158">
        <f t="shared" si="99"/>
        <v>1025.995642165331</v>
      </c>
      <c r="AX158">
        <f t="shared" si="100"/>
        <v>0.85493835479703406</v>
      </c>
      <c r="AY158">
        <f t="shared" si="101"/>
        <v>0.18843102475827567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1676565937.5999999</v>
      </c>
      <c r="BF158">
        <v>913.49685714285727</v>
      </c>
      <c r="BG158">
        <v>941.30514285714276</v>
      </c>
      <c r="BH158">
        <v>33.309928571428571</v>
      </c>
      <c r="BI158">
        <v>30.551642857142859</v>
      </c>
      <c r="BJ158">
        <v>920.75485714285708</v>
      </c>
      <c r="BK158">
        <v>33.085785714285713</v>
      </c>
      <c r="BL158">
        <v>650.01957142857157</v>
      </c>
      <c r="BM158">
        <v>101.1101428571428</v>
      </c>
      <c r="BN158">
        <v>0.10005684285714291</v>
      </c>
      <c r="BO158">
        <v>32.109328571428577</v>
      </c>
      <c r="BP158">
        <v>31.958585714285711</v>
      </c>
      <c r="BQ158">
        <v>999.89999999999986</v>
      </c>
      <c r="BR158">
        <v>0</v>
      </c>
      <c r="BS158">
        <v>0</v>
      </c>
      <c r="BT158">
        <v>8961.8757142857139</v>
      </c>
      <c r="BU158">
        <v>0</v>
      </c>
      <c r="BV158">
        <v>188.44042857142861</v>
      </c>
      <c r="BW158">
        <v>-27.808085714285721</v>
      </c>
      <c r="BX158">
        <v>944.97399999999993</v>
      </c>
      <c r="BY158">
        <v>970.9695714285715</v>
      </c>
      <c r="BZ158">
        <v>2.7583157142857142</v>
      </c>
      <c r="CA158">
        <v>941.30514285714276</v>
      </c>
      <c r="CB158">
        <v>30.551642857142859</v>
      </c>
      <c r="CC158">
        <v>3.3679728571428571</v>
      </c>
      <c r="CD158">
        <v>3.0890785714285718</v>
      </c>
      <c r="CE158">
        <v>25.96848571428572</v>
      </c>
      <c r="CF158">
        <v>24.515985714285708</v>
      </c>
      <c r="CG158">
        <v>1200.081428571428</v>
      </c>
      <c r="CH158">
        <v>0.49997085714285722</v>
      </c>
      <c r="CI158">
        <v>0.5000297142857143</v>
      </c>
      <c r="CJ158">
        <v>0</v>
      </c>
      <c r="CK158">
        <v>916.63971428571426</v>
      </c>
      <c r="CL158">
        <v>4.9990899999999998</v>
      </c>
      <c r="CM158">
        <v>9895.92</v>
      </c>
      <c r="CN158">
        <v>9558.4114285714295</v>
      </c>
      <c r="CO158">
        <v>41.875</v>
      </c>
      <c r="CP158">
        <v>43.642714285714291</v>
      </c>
      <c r="CQ158">
        <v>42.642714285714291</v>
      </c>
      <c r="CR158">
        <v>42.75</v>
      </c>
      <c r="CS158">
        <v>43.186999999999998</v>
      </c>
      <c r="CT158">
        <v>597.50714285714287</v>
      </c>
      <c r="CU158">
        <v>597.57428571428568</v>
      </c>
      <c r="CV158">
        <v>0</v>
      </c>
      <c r="CW158">
        <v>1676565951.3</v>
      </c>
      <c r="CX158">
        <v>0</v>
      </c>
      <c r="CY158">
        <v>1676559501.0999999</v>
      </c>
      <c r="CZ158" t="s">
        <v>356</v>
      </c>
      <c r="DA158">
        <v>1676559501.0999999</v>
      </c>
      <c r="DB158">
        <v>1676559496.5999999</v>
      </c>
      <c r="DC158">
        <v>9</v>
      </c>
      <c r="DD158">
        <v>-0.31900000000000001</v>
      </c>
      <c r="DE158">
        <v>0.04</v>
      </c>
      <c r="DF158">
        <v>-6.032</v>
      </c>
      <c r="DG158">
        <v>0.23799999999999999</v>
      </c>
      <c r="DH158">
        <v>416</v>
      </c>
      <c r="DI158">
        <v>31</v>
      </c>
      <c r="DJ158">
        <v>0.66</v>
      </c>
      <c r="DK158">
        <v>0.35</v>
      </c>
      <c r="DL158">
        <v>-27.689912195121959</v>
      </c>
      <c r="DM158">
        <v>-0.62528153310108991</v>
      </c>
      <c r="DN158">
        <v>7.0279370026195914E-2</v>
      </c>
      <c r="DO158">
        <v>0</v>
      </c>
      <c r="DP158">
        <v>2.765744146341464</v>
      </c>
      <c r="DQ158">
        <v>0.11146013937282789</v>
      </c>
      <c r="DR158">
        <v>1.9144964691838792E-2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3.2976899999999998</v>
      </c>
      <c r="EB158">
        <v>2.6249099999999999</v>
      </c>
      <c r="EC158">
        <v>0.17752100000000001</v>
      </c>
      <c r="ED158">
        <v>0.17871699999999999</v>
      </c>
      <c r="EE158">
        <v>0.13747100000000001</v>
      </c>
      <c r="EF158">
        <v>0.12844</v>
      </c>
      <c r="EG158">
        <v>24857.9</v>
      </c>
      <c r="EH158">
        <v>25190.7</v>
      </c>
      <c r="EI158">
        <v>28117.5</v>
      </c>
      <c r="EJ158">
        <v>29519</v>
      </c>
      <c r="EK158">
        <v>33396.699999999997</v>
      </c>
      <c r="EL158">
        <v>35701.699999999997</v>
      </c>
      <c r="EM158">
        <v>39709.199999999997</v>
      </c>
      <c r="EN158">
        <v>42165.9</v>
      </c>
      <c r="EO158">
        <v>2.0317500000000002</v>
      </c>
      <c r="EP158">
        <v>2.2103000000000002</v>
      </c>
      <c r="EQ158">
        <v>0.11686199999999999</v>
      </c>
      <c r="ER158">
        <v>0</v>
      </c>
      <c r="ES158">
        <v>30.056799999999999</v>
      </c>
      <c r="ET158">
        <v>999.9</v>
      </c>
      <c r="EU158">
        <v>76.599999999999994</v>
      </c>
      <c r="EV158">
        <v>32</v>
      </c>
      <c r="EW158">
        <v>36.176000000000002</v>
      </c>
      <c r="EX158">
        <v>56.340899999999998</v>
      </c>
      <c r="EY158">
        <v>-3.9663499999999998</v>
      </c>
      <c r="EZ158">
        <v>2</v>
      </c>
      <c r="FA158">
        <v>0.37026700000000001</v>
      </c>
      <c r="FB158">
        <v>-0.24710499999999999</v>
      </c>
      <c r="FC158">
        <v>20.2745</v>
      </c>
      <c r="FD158">
        <v>5.2193899999999998</v>
      </c>
      <c r="FE158">
        <v>12.006500000000001</v>
      </c>
      <c r="FF158">
        <v>4.9869500000000002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1.86582</v>
      </c>
      <c r="FM158">
        <v>1.8621799999999999</v>
      </c>
      <c r="FN158">
        <v>1.8641700000000001</v>
      </c>
      <c r="FO158">
        <v>1.86026</v>
      </c>
      <c r="FP158">
        <v>1.8609800000000001</v>
      </c>
      <c r="FQ158">
        <v>1.86019</v>
      </c>
      <c r="FR158">
        <v>1.86188</v>
      </c>
      <c r="FS158">
        <v>1.8584700000000001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-7.2640000000000002</v>
      </c>
      <c r="GH158">
        <v>0.22420000000000001</v>
      </c>
      <c r="GI158">
        <v>-4.3390407852367989</v>
      </c>
      <c r="GJ158">
        <v>-4.8024823865547416E-3</v>
      </c>
      <c r="GK158">
        <v>2.2541114550050859E-6</v>
      </c>
      <c r="GL158">
        <v>-5.2254267566753844E-10</v>
      </c>
      <c r="GM158">
        <v>0.224158448447625</v>
      </c>
      <c r="GN158">
        <v>0</v>
      </c>
      <c r="GO158">
        <v>0</v>
      </c>
      <c r="GP158">
        <v>0</v>
      </c>
      <c r="GQ158">
        <v>6</v>
      </c>
      <c r="GR158">
        <v>2068</v>
      </c>
      <c r="GS158">
        <v>3</v>
      </c>
      <c r="GT158">
        <v>31</v>
      </c>
      <c r="GU158">
        <v>107.3</v>
      </c>
      <c r="GV158">
        <v>107.4</v>
      </c>
      <c r="GW158">
        <v>2.6464799999999999</v>
      </c>
      <c r="GX158">
        <v>2.5097700000000001</v>
      </c>
      <c r="GY158">
        <v>2.04834</v>
      </c>
      <c r="GZ158">
        <v>2.6269499999999999</v>
      </c>
      <c r="HA158">
        <v>2.1972700000000001</v>
      </c>
      <c r="HB158">
        <v>2.3278799999999999</v>
      </c>
      <c r="HC158">
        <v>37.361800000000002</v>
      </c>
      <c r="HD158">
        <v>14.456</v>
      </c>
      <c r="HE158">
        <v>18</v>
      </c>
      <c r="HF158">
        <v>548.39599999999996</v>
      </c>
      <c r="HG158">
        <v>759.80200000000002</v>
      </c>
      <c r="HH158">
        <v>30.999500000000001</v>
      </c>
      <c r="HI158">
        <v>32.128700000000002</v>
      </c>
      <c r="HJ158">
        <v>30.0001</v>
      </c>
      <c r="HK158">
        <v>32.063099999999999</v>
      </c>
      <c r="HL158">
        <v>32.064500000000002</v>
      </c>
      <c r="HM158">
        <v>52.930500000000002</v>
      </c>
      <c r="HN158">
        <v>20.374300000000002</v>
      </c>
      <c r="HO158">
        <v>100</v>
      </c>
      <c r="HP158">
        <v>31</v>
      </c>
      <c r="HQ158">
        <v>956.678</v>
      </c>
      <c r="HR158">
        <v>30.519400000000001</v>
      </c>
      <c r="HS158">
        <v>99.107500000000002</v>
      </c>
      <c r="HT158">
        <v>97.804900000000004</v>
      </c>
    </row>
    <row r="159" spans="1:228" x14ac:dyDescent="0.2">
      <c r="A159">
        <v>144</v>
      </c>
      <c r="B159">
        <v>1676565943.5999999</v>
      </c>
      <c r="C159">
        <v>571.09999990463257</v>
      </c>
      <c r="D159" t="s">
        <v>647</v>
      </c>
      <c r="E159" t="s">
        <v>648</v>
      </c>
      <c r="F159">
        <v>4</v>
      </c>
      <c r="G159">
        <v>1676565941.2874999</v>
      </c>
      <c r="H159">
        <f t="shared" si="68"/>
        <v>3.0600382304947957E-3</v>
      </c>
      <c r="I159">
        <f t="shared" si="69"/>
        <v>3.0600382304947957</v>
      </c>
      <c r="J159">
        <f t="shared" si="70"/>
        <v>16.506339238756674</v>
      </c>
      <c r="K159">
        <f t="shared" si="71"/>
        <v>919.62400000000002</v>
      </c>
      <c r="L159">
        <f t="shared" si="72"/>
        <v>777.48445018821621</v>
      </c>
      <c r="M159">
        <f t="shared" si="73"/>
        <v>78.689676061895867</v>
      </c>
      <c r="N159">
        <f t="shared" si="74"/>
        <v>93.0757067118533</v>
      </c>
      <c r="O159">
        <f t="shared" si="75"/>
        <v>0.22328893246310733</v>
      </c>
      <c r="P159">
        <f t="shared" si="76"/>
        <v>2.7583094260669974</v>
      </c>
      <c r="Q159">
        <f t="shared" si="77"/>
        <v>0.2137110858489237</v>
      </c>
      <c r="R159">
        <f t="shared" si="78"/>
        <v>0.13439572331197031</v>
      </c>
      <c r="S159">
        <f t="shared" si="79"/>
        <v>226.1216174863448</v>
      </c>
      <c r="T159">
        <f t="shared" si="80"/>
        <v>32.674640106954719</v>
      </c>
      <c r="U159">
        <f t="shared" si="81"/>
        <v>31.947175000000001</v>
      </c>
      <c r="V159">
        <f t="shared" si="82"/>
        <v>4.760824653667985</v>
      </c>
      <c r="W159">
        <f t="shared" si="83"/>
        <v>70.140889340801664</v>
      </c>
      <c r="X159">
        <f t="shared" si="84"/>
        <v>3.3698427090512042</v>
      </c>
      <c r="Y159">
        <f t="shared" si="85"/>
        <v>4.8043911913887474</v>
      </c>
      <c r="Z159">
        <f t="shared" si="86"/>
        <v>1.3909819446167808</v>
      </c>
      <c r="AA159">
        <f t="shared" si="87"/>
        <v>-134.94768596482049</v>
      </c>
      <c r="AB159">
        <f t="shared" si="88"/>
        <v>23.937944772831475</v>
      </c>
      <c r="AC159">
        <f t="shared" si="89"/>
        <v>1.9686694191461043</v>
      </c>
      <c r="AD159">
        <f t="shared" si="90"/>
        <v>117.08054571350188</v>
      </c>
      <c r="AE159">
        <f t="shared" si="91"/>
        <v>27.288166002393083</v>
      </c>
      <c r="AF159">
        <f t="shared" si="92"/>
        <v>3.0733102710633342</v>
      </c>
      <c r="AG159">
        <f t="shared" si="93"/>
        <v>16.506339238756674</v>
      </c>
      <c r="AH159">
        <v>976.56233532192141</v>
      </c>
      <c r="AI159">
        <v>954.44119999999975</v>
      </c>
      <c r="AJ159">
        <v>1.732407347988989</v>
      </c>
      <c r="AK159">
        <v>60.312584789408973</v>
      </c>
      <c r="AL159">
        <f t="shared" si="94"/>
        <v>3.0600382304947957</v>
      </c>
      <c r="AM159">
        <v>30.552120482164501</v>
      </c>
      <c r="AN159">
        <v>33.290913939393953</v>
      </c>
      <c r="AO159">
        <v>-1.3113997114034309E-3</v>
      </c>
      <c r="AP159">
        <v>101.54</v>
      </c>
      <c r="AQ159">
        <v>122</v>
      </c>
      <c r="AR159">
        <v>19</v>
      </c>
      <c r="AS159">
        <f t="shared" si="95"/>
        <v>1</v>
      </c>
      <c r="AT159">
        <f t="shared" si="96"/>
        <v>0</v>
      </c>
      <c r="AU159">
        <f t="shared" si="97"/>
        <v>47217.942613531544</v>
      </c>
      <c r="AV159">
        <f t="shared" si="98"/>
        <v>1200.0225</v>
      </c>
      <c r="AW159">
        <f t="shared" si="99"/>
        <v>1025.945338593961</v>
      </c>
      <c r="AX159">
        <f t="shared" si="100"/>
        <v>0.85493841873294962</v>
      </c>
      <c r="AY159">
        <f t="shared" si="101"/>
        <v>0.18843114815459278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1676565941.2874999</v>
      </c>
      <c r="BF159">
        <v>919.62400000000002</v>
      </c>
      <c r="BG159">
        <v>947.42212500000005</v>
      </c>
      <c r="BH159">
        <v>33.295349999999999</v>
      </c>
      <c r="BI159">
        <v>30.552887500000001</v>
      </c>
      <c r="BJ159">
        <v>926.89400000000001</v>
      </c>
      <c r="BK159">
        <v>33.071212500000001</v>
      </c>
      <c r="BL159">
        <v>649.99612500000001</v>
      </c>
      <c r="BM159">
        <v>101.110625</v>
      </c>
      <c r="BN159">
        <v>9.9985762500000006E-2</v>
      </c>
      <c r="BO159">
        <v>32.108149999999988</v>
      </c>
      <c r="BP159">
        <v>31.947175000000001</v>
      </c>
      <c r="BQ159">
        <v>999.9</v>
      </c>
      <c r="BR159">
        <v>0</v>
      </c>
      <c r="BS159">
        <v>0</v>
      </c>
      <c r="BT159">
        <v>8954.8425000000007</v>
      </c>
      <c r="BU159">
        <v>0</v>
      </c>
      <c r="BV159">
        <v>190.74225000000001</v>
      </c>
      <c r="BW159">
        <v>-27.7980375</v>
      </c>
      <c r="BX159">
        <v>951.29787499999998</v>
      </c>
      <c r="BY159">
        <v>977.28087500000004</v>
      </c>
      <c r="BZ159">
        <v>2.7424612499999999</v>
      </c>
      <c r="CA159">
        <v>947.42212500000005</v>
      </c>
      <c r="CB159">
        <v>30.552887500000001</v>
      </c>
      <c r="CC159">
        <v>3.36651875</v>
      </c>
      <c r="CD159">
        <v>3.0892274999999998</v>
      </c>
      <c r="CE159">
        <v>25.961200000000002</v>
      </c>
      <c r="CF159">
        <v>24.516825000000001</v>
      </c>
      <c r="CG159">
        <v>1200.0225</v>
      </c>
      <c r="CH159">
        <v>0.49996787500000001</v>
      </c>
      <c r="CI159">
        <v>0.50003274999999991</v>
      </c>
      <c r="CJ159">
        <v>0</v>
      </c>
      <c r="CK159">
        <v>916.6255000000001</v>
      </c>
      <c r="CL159">
        <v>4.9990899999999998</v>
      </c>
      <c r="CM159">
        <v>9895.44</v>
      </c>
      <c r="CN159">
        <v>9557.94</v>
      </c>
      <c r="CO159">
        <v>41.875</v>
      </c>
      <c r="CP159">
        <v>43.625</v>
      </c>
      <c r="CQ159">
        <v>42.625</v>
      </c>
      <c r="CR159">
        <v>42.734250000000003</v>
      </c>
      <c r="CS159">
        <v>43.186999999999998</v>
      </c>
      <c r="CT159">
        <v>597.47500000000002</v>
      </c>
      <c r="CU159">
        <v>597.5474999999999</v>
      </c>
      <c r="CV159">
        <v>0</v>
      </c>
      <c r="CW159">
        <v>1676565955.5</v>
      </c>
      <c r="CX159">
        <v>0</v>
      </c>
      <c r="CY159">
        <v>1676559501.0999999</v>
      </c>
      <c r="CZ159" t="s">
        <v>356</v>
      </c>
      <c r="DA159">
        <v>1676559501.0999999</v>
      </c>
      <c r="DB159">
        <v>1676559496.5999999</v>
      </c>
      <c r="DC159">
        <v>9</v>
      </c>
      <c r="DD159">
        <v>-0.31900000000000001</v>
      </c>
      <c r="DE159">
        <v>0.04</v>
      </c>
      <c r="DF159">
        <v>-6.032</v>
      </c>
      <c r="DG159">
        <v>0.23799999999999999</v>
      </c>
      <c r="DH159">
        <v>416</v>
      </c>
      <c r="DI159">
        <v>31</v>
      </c>
      <c r="DJ159">
        <v>0.66</v>
      </c>
      <c r="DK159">
        <v>0.35</v>
      </c>
      <c r="DL159">
        <v>-27.729407317073171</v>
      </c>
      <c r="DM159">
        <v>-0.50161881533101071</v>
      </c>
      <c r="DN159">
        <v>5.928589430491514E-2</v>
      </c>
      <c r="DO159">
        <v>0</v>
      </c>
      <c r="DP159">
        <v>2.7661029268292689</v>
      </c>
      <c r="DQ159">
        <v>-4.7490104529615822E-2</v>
      </c>
      <c r="DR159">
        <v>1.869888039480002E-2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371</v>
      </c>
      <c r="EA159">
        <v>3.2976700000000001</v>
      </c>
      <c r="EB159">
        <v>2.6250300000000002</v>
      </c>
      <c r="EC159">
        <v>0.17835500000000001</v>
      </c>
      <c r="ED159">
        <v>0.179537</v>
      </c>
      <c r="EE159">
        <v>0.13744000000000001</v>
      </c>
      <c r="EF159">
        <v>0.12845000000000001</v>
      </c>
      <c r="EG159">
        <v>24832.5</v>
      </c>
      <c r="EH159">
        <v>25165.5</v>
      </c>
      <c r="EI159">
        <v>28117.3</v>
      </c>
      <c r="EJ159">
        <v>29519</v>
      </c>
      <c r="EK159">
        <v>33397.800000000003</v>
      </c>
      <c r="EL159">
        <v>35701.4</v>
      </c>
      <c r="EM159">
        <v>39708.9</v>
      </c>
      <c r="EN159">
        <v>42165.9</v>
      </c>
      <c r="EO159">
        <v>2.0316999999999998</v>
      </c>
      <c r="EP159">
        <v>2.2103999999999999</v>
      </c>
      <c r="EQ159">
        <v>0.116304</v>
      </c>
      <c r="ER159">
        <v>0</v>
      </c>
      <c r="ES159">
        <v>30.0472</v>
      </c>
      <c r="ET159">
        <v>999.9</v>
      </c>
      <c r="EU159">
        <v>76.599999999999994</v>
      </c>
      <c r="EV159">
        <v>32</v>
      </c>
      <c r="EW159">
        <v>36.1736</v>
      </c>
      <c r="EX159">
        <v>56.610900000000001</v>
      </c>
      <c r="EY159">
        <v>-4.0184300000000004</v>
      </c>
      <c r="EZ159">
        <v>2</v>
      </c>
      <c r="FA159">
        <v>0.37024099999999999</v>
      </c>
      <c r="FB159">
        <v>-0.24933</v>
      </c>
      <c r="FC159">
        <v>20.2746</v>
      </c>
      <c r="FD159">
        <v>5.2198399999999996</v>
      </c>
      <c r="FE159">
        <v>12.0061</v>
      </c>
      <c r="FF159">
        <v>4.9870999999999999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1.86581</v>
      </c>
      <c r="FM159">
        <v>1.8621799999999999</v>
      </c>
      <c r="FN159">
        <v>1.8641700000000001</v>
      </c>
      <c r="FO159">
        <v>1.8602700000000001</v>
      </c>
      <c r="FP159">
        <v>1.86097</v>
      </c>
      <c r="FQ159">
        <v>1.8602000000000001</v>
      </c>
      <c r="FR159">
        <v>1.86188</v>
      </c>
      <c r="FS159">
        <v>1.85849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-7.2779999999999996</v>
      </c>
      <c r="GH159">
        <v>0.22409999999999999</v>
      </c>
      <c r="GI159">
        <v>-4.3390407852367989</v>
      </c>
      <c r="GJ159">
        <v>-4.8024823865547416E-3</v>
      </c>
      <c r="GK159">
        <v>2.2541114550050859E-6</v>
      </c>
      <c r="GL159">
        <v>-5.2254267566753844E-10</v>
      </c>
      <c r="GM159">
        <v>0.224158448447625</v>
      </c>
      <c r="GN159">
        <v>0</v>
      </c>
      <c r="GO159">
        <v>0</v>
      </c>
      <c r="GP159">
        <v>0</v>
      </c>
      <c r="GQ159">
        <v>6</v>
      </c>
      <c r="GR159">
        <v>2068</v>
      </c>
      <c r="GS159">
        <v>3</v>
      </c>
      <c r="GT159">
        <v>31</v>
      </c>
      <c r="GU159">
        <v>107.4</v>
      </c>
      <c r="GV159">
        <v>107.5</v>
      </c>
      <c r="GW159">
        <v>2.66113</v>
      </c>
      <c r="GX159">
        <v>2.5134300000000001</v>
      </c>
      <c r="GY159">
        <v>2.04834</v>
      </c>
      <c r="GZ159">
        <v>2.6281699999999999</v>
      </c>
      <c r="HA159">
        <v>2.1972700000000001</v>
      </c>
      <c r="HB159">
        <v>2.33887</v>
      </c>
      <c r="HC159">
        <v>37.337800000000001</v>
      </c>
      <c r="HD159">
        <v>14.456</v>
      </c>
      <c r="HE159">
        <v>18</v>
      </c>
      <c r="HF159">
        <v>548.36099999999999</v>
      </c>
      <c r="HG159">
        <v>759.899</v>
      </c>
      <c r="HH159">
        <v>30.999400000000001</v>
      </c>
      <c r="HI159">
        <v>32.128700000000002</v>
      </c>
      <c r="HJ159">
        <v>30.0001</v>
      </c>
      <c r="HK159">
        <v>32.063099999999999</v>
      </c>
      <c r="HL159">
        <v>32.064500000000002</v>
      </c>
      <c r="HM159">
        <v>53.228700000000003</v>
      </c>
      <c r="HN159">
        <v>20.374300000000002</v>
      </c>
      <c r="HO159">
        <v>100</v>
      </c>
      <c r="HP159">
        <v>31</v>
      </c>
      <c r="HQ159">
        <v>963.35599999999999</v>
      </c>
      <c r="HR159">
        <v>30.519400000000001</v>
      </c>
      <c r="HS159">
        <v>99.106999999999999</v>
      </c>
      <c r="HT159">
        <v>97.805000000000007</v>
      </c>
    </row>
    <row r="160" spans="1:228" x14ac:dyDescent="0.2">
      <c r="A160">
        <v>145</v>
      </c>
      <c r="B160">
        <v>1676565947.5999999</v>
      </c>
      <c r="C160">
        <v>575.09999990463257</v>
      </c>
      <c r="D160" t="s">
        <v>649</v>
      </c>
      <c r="E160" t="s">
        <v>650</v>
      </c>
      <c r="F160">
        <v>4</v>
      </c>
      <c r="G160">
        <v>1676565945.5999999</v>
      </c>
      <c r="H160">
        <f t="shared" si="68"/>
        <v>3.0513562119447576E-3</v>
      </c>
      <c r="I160">
        <f t="shared" si="69"/>
        <v>3.0513562119447575</v>
      </c>
      <c r="J160">
        <f t="shared" si="70"/>
        <v>16.670980214517883</v>
      </c>
      <c r="K160">
        <f t="shared" si="71"/>
        <v>926.78985714285716</v>
      </c>
      <c r="L160">
        <f t="shared" si="72"/>
        <v>783.06231596937641</v>
      </c>
      <c r="M160">
        <f t="shared" si="73"/>
        <v>79.254441688225384</v>
      </c>
      <c r="N160">
        <f t="shared" si="74"/>
        <v>93.801235472860924</v>
      </c>
      <c r="O160">
        <f t="shared" si="75"/>
        <v>0.22283237532688308</v>
      </c>
      <c r="P160">
        <f t="shared" si="76"/>
        <v>2.7635304979237345</v>
      </c>
      <c r="Q160">
        <f t="shared" si="77"/>
        <v>0.21330995164563443</v>
      </c>
      <c r="R160">
        <f t="shared" si="78"/>
        <v>0.13414036086663259</v>
      </c>
      <c r="S160">
        <f t="shared" si="79"/>
        <v>226.11815323591219</v>
      </c>
      <c r="T160">
        <f t="shared" si="80"/>
        <v>32.673098473387491</v>
      </c>
      <c r="U160">
        <f t="shared" si="81"/>
        <v>31.93815714285714</v>
      </c>
      <c r="V160">
        <f t="shared" si="82"/>
        <v>4.7583942526788849</v>
      </c>
      <c r="W160">
        <f t="shared" si="83"/>
        <v>70.129070069637777</v>
      </c>
      <c r="X160">
        <f t="shared" si="84"/>
        <v>3.3687209431870735</v>
      </c>
      <c r="Y160">
        <f t="shared" si="85"/>
        <v>4.8036013308631533</v>
      </c>
      <c r="Z160">
        <f t="shared" si="86"/>
        <v>1.3896733094918114</v>
      </c>
      <c r="AA160">
        <f t="shared" si="87"/>
        <v>-134.5648089467638</v>
      </c>
      <c r="AB160">
        <f t="shared" si="88"/>
        <v>24.893675539468862</v>
      </c>
      <c r="AC160">
        <f t="shared" si="89"/>
        <v>2.0432815572031213</v>
      </c>
      <c r="AD160">
        <f t="shared" si="90"/>
        <v>118.49030138582037</v>
      </c>
      <c r="AE160">
        <f t="shared" si="91"/>
        <v>27.343635997188024</v>
      </c>
      <c r="AF160">
        <f t="shared" si="92"/>
        <v>3.057886165047599</v>
      </c>
      <c r="AG160">
        <f t="shared" si="93"/>
        <v>16.670980214517883</v>
      </c>
      <c r="AH160">
        <v>983.49042216006137</v>
      </c>
      <c r="AI160">
        <v>961.28154545454538</v>
      </c>
      <c r="AJ160">
        <v>1.713864623475688</v>
      </c>
      <c r="AK160">
        <v>60.312584789408973</v>
      </c>
      <c r="AL160">
        <f t="shared" si="94"/>
        <v>3.0513562119447575</v>
      </c>
      <c r="AM160">
        <v>30.554875180043311</v>
      </c>
      <c r="AN160">
        <v>33.28144787878788</v>
      </c>
      <c r="AO160">
        <v>-6.0010389610113052E-4</v>
      </c>
      <c r="AP160">
        <v>101.54</v>
      </c>
      <c r="AQ160">
        <v>122</v>
      </c>
      <c r="AR160">
        <v>19</v>
      </c>
      <c r="AS160">
        <f t="shared" si="95"/>
        <v>1</v>
      </c>
      <c r="AT160">
        <f t="shared" si="96"/>
        <v>0</v>
      </c>
      <c r="AU160">
        <f t="shared" si="97"/>
        <v>47362.256064877452</v>
      </c>
      <c r="AV160">
        <f t="shared" si="98"/>
        <v>1200.007142857143</v>
      </c>
      <c r="AW160">
        <f t="shared" si="99"/>
        <v>1025.9319135937369</v>
      </c>
      <c r="AX160">
        <f t="shared" si="100"/>
        <v>0.85493817241042103</v>
      </c>
      <c r="AY160">
        <f t="shared" si="101"/>
        <v>0.18843067275211281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1676565945.5999999</v>
      </c>
      <c r="BF160">
        <v>926.78985714285716</v>
      </c>
      <c r="BG160">
        <v>954.64557142857143</v>
      </c>
      <c r="BH160">
        <v>33.284171428571433</v>
      </c>
      <c r="BI160">
        <v>30.555514285714281</v>
      </c>
      <c r="BJ160">
        <v>934.07385714285715</v>
      </c>
      <c r="BK160">
        <v>33.060014285714288</v>
      </c>
      <c r="BL160">
        <v>650.01357142857137</v>
      </c>
      <c r="BM160">
        <v>101.1108571428572</v>
      </c>
      <c r="BN160">
        <v>0.1000427714285714</v>
      </c>
      <c r="BO160">
        <v>32.105242857142862</v>
      </c>
      <c r="BP160">
        <v>31.93815714285714</v>
      </c>
      <c r="BQ160">
        <v>999.89999999999986</v>
      </c>
      <c r="BR160">
        <v>0</v>
      </c>
      <c r="BS160">
        <v>0</v>
      </c>
      <c r="BT160">
        <v>8982.5014285714278</v>
      </c>
      <c r="BU160">
        <v>0</v>
      </c>
      <c r="BV160">
        <v>195.00285714285721</v>
      </c>
      <c r="BW160">
        <v>-27.855728571428571</v>
      </c>
      <c r="BX160">
        <v>958.69914285714287</v>
      </c>
      <c r="BY160">
        <v>984.73485714285709</v>
      </c>
      <c r="BZ160">
        <v>2.7286514285714292</v>
      </c>
      <c r="CA160">
        <v>954.64557142857143</v>
      </c>
      <c r="CB160">
        <v>30.555514285714281</v>
      </c>
      <c r="CC160">
        <v>3.3653871428571431</v>
      </c>
      <c r="CD160">
        <v>3.0894914285714292</v>
      </c>
      <c r="CE160">
        <v>25.955500000000001</v>
      </c>
      <c r="CF160">
        <v>24.518257142857141</v>
      </c>
      <c r="CG160">
        <v>1200.007142857143</v>
      </c>
      <c r="CH160">
        <v>0.4999784285714286</v>
      </c>
      <c r="CI160">
        <v>0.50002199999999997</v>
      </c>
      <c r="CJ160">
        <v>0</v>
      </c>
      <c r="CK160">
        <v>916.49771428571432</v>
      </c>
      <c r="CL160">
        <v>4.9990899999999998</v>
      </c>
      <c r="CM160">
        <v>9895.5142857142873</v>
      </c>
      <c r="CN160">
        <v>9557.8342857142852</v>
      </c>
      <c r="CO160">
        <v>41.875</v>
      </c>
      <c r="CP160">
        <v>43.625</v>
      </c>
      <c r="CQ160">
        <v>42.625</v>
      </c>
      <c r="CR160">
        <v>42.696000000000012</v>
      </c>
      <c r="CS160">
        <v>43.186999999999998</v>
      </c>
      <c r="CT160">
        <v>597.47714285714289</v>
      </c>
      <c r="CU160">
        <v>597.53</v>
      </c>
      <c r="CV160">
        <v>0</v>
      </c>
      <c r="CW160">
        <v>1676565959.0999999</v>
      </c>
      <c r="CX160">
        <v>0</v>
      </c>
      <c r="CY160">
        <v>1676559501.0999999</v>
      </c>
      <c r="CZ160" t="s">
        <v>356</v>
      </c>
      <c r="DA160">
        <v>1676559501.0999999</v>
      </c>
      <c r="DB160">
        <v>1676559496.5999999</v>
      </c>
      <c r="DC160">
        <v>9</v>
      </c>
      <c r="DD160">
        <v>-0.31900000000000001</v>
      </c>
      <c r="DE160">
        <v>0.04</v>
      </c>
      <c r="DF160">
        <v>-6.032</v>
      </c>
      <c r="DG160">
        <v>0.23799999999999999</v>
      </c>
      <c r="DH160">
        <v>416</v>
      </c>
      <c r="DI160">
        <v>31</v>
      </c>
      <c r="DJ160">
        <v>0.66</v>
      </c>
      <c r="DK160">
        <v>0.35</v>
      </c>
      <c r="DL160">
        <v>-27.759392500000001</v>
      </c>
      <c r="DM160">
        <v>-0.61156435272040099</v>
      </c>
      <c r="DN160">
        <v>6.6874488362528628E-2</v>
      </c>
      <c r="DO160">
        <v>0</v>
      </c>
      <c r="DP160">
        <v>2.7618404999999999</v>
      </c>
      <c r="DQ160">
        <v>-0.18015219512195429</v>
      </c>
      <c r="DR160">
        <v>2.3076088159607999E-2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3.2976700000000001</v>
      </c>
      <c r="EB160">
        <v>2.6253700000000002</v>
      </c>
      <c r="EC160">
        <v>0.179176</v>
      </c>
      <c r="ED160">
        <v>0.18035399999999999</v>
      </c>
      <c r="EE160">
        <v>0.13741600000000001</v>
      </c>
      <c r="EF160">
        <v>0.12845599999999999</v>
      </c>
      <c r="EG160">
        <v>24807.9</v>
      </c>
      <c r="EH160">
        <v>25140.7</v>
      </c>
      <c r="EI160">
        <v>28117.7</v>
      </c>
      <c r="EJ160">
        <v>29519.4</v>
      </c>
      <c r="EK160">
        <v>33399</v>
      </c>
      <c r="EL160">
        <v>35701.699999999997</v>
      </c>
      <c r="EM160">
        <v>39709.300000000003</v>
      </c>
      <c r="EN160">
        <v>42166.5</v>
      </c>
      <c r="EO160">
        <v>2.0321199999999999</v>
      </c>
      <c r="EP160">
        <v>2.2104699999999999</v>
      </c>
      <c r="EQ160">
        <v>0.117011</v>
      </c>
      <c r="ER160">
        <v>0</v>
      </c>
      <c r="ES160">
        <v>30.0367</v>
      </c>
      <c r="ET160">
        <v>999.9</v>
      </c>
      <c r="EU160">
        <v>76.599999999999994</v>
      </c>
      <c r="EV160">
        <v>32</v>
      </c>
      <c r="EW160">
        <v>36.177</v>
      </c>
      <c r="EX160">
        <v>57.030900000000003</v>
      </c>
      <c r="EY160">
        <v>-3.98638</v>
      </c>
      <c r="EZ160">
        <v>2</v>
      </c>
      <c r="FA160">
        <v>0.37019299999999999</v>
      </c>
      <c r="FB160">
        <v>-0.25143199999999999</v>
      </c>
      <c r="FC160">
        <v>20.274699999999999</v>
      </c>
      <c r="FD160">
        <v>5.2196899999999999</v>
      </c>
      <c r="FE160">
        <v>12.0062</v>
      </c>
      <c r="FF160">
        <v>4.9870000000000001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1.8641700000000001</v>
      </c>
      <c r="FO160">
        <v>1.86025</v>
      </c>
      <c r="FP160">
        <v>1.8609599999999999</v>
      </c>
      <c r="FQ160">
        <v>1.8601799999999999</v>
      </c>
      <c r="FR160">
        <v>1.86188</v>
      </c>
      <c r="FS160">
        <v>1.8584700000000001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-7.2910000000000004</v>
      </c>
      <c r="GH160">
        <v>0.22409999999999999</v>
      </c>
      <c r="GI160">
        <v>-4.3390407852367989</v>
      </c>
      <c r="GJ160">
        <v>-4.8024823865547416E-3</v>
      </c>
      <c r="GK160">
        <v>2.2541114550050859E-6</v>
      </c>
      <c r="GL160">
        <v>-5.2254267566753844E-10</v>
      </c>
      <c r="GM160">
        <v>0.224158448447625</v>
      </c>
      <c r="GN160">
        <v>0</v>
      </c>
      <c r="GO160">
        <v>0</v>
      </c>
      <c r="GP160">
        <v>0</v>
      </c>
      <c r="GQ160">
        <v>6</v>
      </c>
      <c r="GR160">
        <v>2068</v>
      </c>
      <c r="GS160">
        <v>3</v>
      </c>
      <c r="GT160">
        <v>31</v>
      </c>
      <c r="GU160">
        <v>107.4</v>
      </c>
      <c r="GV160">
        <v>107.5</v>
      </c>
      <c r="GW160">
        <v>2.677</v>
      </c>
      <c r="GX160">
        <v>2.5158700000000001</v>
      </c>
      <c r="GY160">
        <v>2.04834</v>
      </c>
      <c r="GZ160">
        <v>2.6269499999999999</v>
      </c>
      <c r="HA160">
        <v>2.1972700000000001</v>
      </c>
      <c r="HB160">
        <v>2.32056</v>
      </c>
      <c r="HC160">
        <v>37.361800000000002</v>
      </c>
      <c r="HD160">
        <v>14.438499999999999</v>
      </c>
      <c r="HE160">
        <v>18</v>
      </c>
      <c r="HF160">
        <v>548.65300000000002</v>
      </c>
      <c r="HG160">
        <v>759.97799999999995</v>
      </c>
      <c r="HH160">
        <v>30.999400000000001</v>
      </c>
      <c r="HI160">
        <v>32.128700000000002</v>
      </c>
      <c r="HJ160">
        <v>30</v>
      </c>
      <c r="HK160">
        <v>32.063099999999999</v>
      </c>
      <c r="HL160">
        <v>32.064999999999998</v>
      </c>
      <c r="HM160">
        <v>53.530799999999999</v>
      </c>
      <c r="HN160">
        <v>20.374300000000002</v>
      </c>
      <c r="HO160">
        <v>100</v>
      </c>
      <c r="HP160">
        <v>31</v>
      </c>
      <c r="HQ160">
        <v>970.03599999999994</v>
      </c>
      <c r="HR160">
        <v>30.519400000000001</v>
      </c>
      <c r="HS160">
        <v>99.108000000000004</v>
      </c>
      <c r="HT160">
        <v>97.806200000000004</v>
      </c>
    </row>
    <row r="161" spans="1:228" x14ac:dyDescent="0.2">
      <c r="A161">
        <v>146</v>
      </c>
      <c r="B161">
        <v>1676565951.5999999</v>
      </c>
      <c r="C161">
        <v>579.09999990463257</v>
      </c>
      <c r="D161" t="s">
        <v>651</v>
      </c>
      <c r="E161" t="s">
        <v>652</v>
      </c>
      <c r="F161">
        <v>4</v>
      </c>
      <c r="G161">
        <v>1676565949.2874999</v>
      </c>
      <c r="H161">
        <f t="shared" si="68"/>
        <v>3.0491942373389595E-3</v>
      </c>
      <c r="I161">
        <f t="shared" si="69"/>
        <v>3.0491942373389596</v>
      </c>
      <c r="J161">
        <f t="shared" si="70"/>
        <v>16.654314332362098</v>
      </c>
      <c r="K161">
        <f t="shared" si="71"/>
        <v>932.93074999999999</v>
      </c>
      <c r="L161">
        <f t="shared" si="72"/>
        <v>788.94958644588542</v>
      </c>
      <c r="M161">
        <f t="shared" si="73"/>
        <v>79.849755927134851</v>
      </c>
      <c r="N161">
        <f t="shared" si="74"/>
        <v>94.422120201628957</v>
      </c>
      <c r="O161">
        <f t="shared" si="75"/>
        <v>0.22241429121702114</v>
      </c>
      <c r="P161">
        <f t="shared" si="76"/>
        <v>2.7663142612120901</v>
      </c>
      <c r="Q161">
        <f t="shared" si="77"/>
        <v>0.21293585862688166</v>
      </c>
      <c r="R161">
        <f t="shared" si="78"/>
        <v>0.13390284990129991</v>
      </c>
      <c r="S161">
        <f t="shared" si="79"/>
        <v>226.11349648590215</v>
      </c>
      <c r="T161">
        <f t="shared" si="80"/>
        <v>32.673714225660198</v>
      </c>
      <c r="U161">
        <f t="shared" si="81"/>
        <v>31.941812500000001</v>
      </c>
      <c r="V161">
        <f t="shared" si="82"/>
        <v>4.7593792770864454</v>
      </c>
      <c r="W161">
        <f t="shared" si="83"/>
        <v>70.117259635907388</v>
      </c>
      <c r="X161">
        <f t="shared" si="84"/>
        <v>3.3682645124750037</v>
      </c>
      <c r="Y161">
        <f t="shared" si="85"/>
        <v>4.8037594879850367</v>
      </c>
      <c r="Z161">
        <f t="shared" si="86"/>
        <v>1.3911147646114417</v>
      </c>
      <c r="AA161">
        <f t="shared" si="87"/>
        <v>-134.46946586664811</v>
      </c>
      <c r="AB161">
        <f t="shared" si="88"/>
        <v>24.460419869057372</v>
      </c>
      <c r="AC161">
        <f t="shared" si="89"/>
        <v>2.005741187998058</v>
      </c>
      <c r="AD161">
        <f t="shared" si="90"/>
        <v>118.11019167630948</v>
      </c>
      <c r="AE161">
        <f t="shared" si="91"/>
        <v>27.359900171384506</v>
      </c>
      <c r="AF161">
        <f t="shared" si="92"/>
        <v>3.0494040108906342</v>
      </c>
      <c r="AG161">
        <f t="shared" si="93"/>
        <v>16.654314332362098</v>
      </c>
      <c r="AH161">
        <v>990.39446755349616</v>
      </c>
      <c r="AI161">
        <v>968.17068484848414</v>
      </c>
      <c r="AJ161">
        <v>1.7222189995325661</v>
      </c>
      <c r="AK161">
        <v>60.312584789408973</v>
      </c>
      <c r="AL161">
        <f t="shared" si="94"/>
        <v>3.0491942373389596</v>
      </c>
      <c r="AM161">
        <v>30.558224550389621</v>
      </c>
      <c r="AN161">
        <v>33.280053939393937</v>
      </c>
      <c r="AO161">
        <v>-1.4936103895975589E-4</v>
      </c>
      <c r="AP161">
        <v>101.54</v>
      </c>
      <c r="AQ161">
        <v>122</v>
      </c>
      <c r="AR161">
        <v>19</v>
      </c>
      <c r="AS161">
        <f t="shared" si="95"/>
        <v>1</v>
      </c>
      <c r="AT161">
        <f t="shared" si="96"/>
        <v>0</v>
      </c>
      <c r="AU161">
        <f t="shared" si="97"/>
        <v>47438.9217831059</v>
      </c>
      <c r="AV161">
        <f t="shared" si="98"/>
        <v>1199.9825000000001</v>
      </c>
      <c r="AW161">
        <f t="shared" si="99"/>
        <v>1025.9108385937318</v>
      </c>
      <c r="AX161">
        <f t="shared" si="100"/>
        <v>0.85493816667637379</v>
      </c>
      <c r="AY161">
        <f t="shared" si="101"/>
        <v>0.18843066168540135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1676565949.2874999</v>
      </c>
      <c r="BF161">
        <v>932.93074999999999</v>
      </c>
      <c r="BG161">
        <v>960.811375</v>
      </c>
      <c r="BH161">
        <v>33.279887500000001</v>
      </c>
      <c r="BI161">
        <v>30.558800000000002</v>
      </c>
      <c r="BJ161">
        <v>940.22687500000006</v>
      </c>
      <c r="BK161">
        <v>33.055700000000002</v>
      </c>
      <c r="BL161">
        <v>650.01662499999998</v>
      </c>
      <c r="BM161">
        <v>101.110125</v>
      </c>
      <c r="BN161">
        <v>0.10008830000000001</v>
      </c>
      <c r="BO161">
        <v>32.105825000000003</v>
      </c>
      <c r="BP161">
        <v>31.941812500000001</v>
      </c>
      <c r="BQ161">
        <v>999.9</v>
      </c>
      <c r="BR161">
        <v>0</v>
      </c>
      <c r="BS161">
        <v>0</v>
      </c>
      <c r="BT161">
        <v>8997.3449999999993</v>
      </c>
      <c r="BU161">
        <v>0</v>
      </c>
      <c r="BV161">
        <v>199.47225</v>
      </c>
      <c r="BW161">
        <v>-27.880500000000001</v>
      </c>
      <c r="BX161">
        <v>965.04737499999999</v>
      </c>
      <c r="BY161">
        <v>991.09812499999998</v>
      </c>
      <c r="BZ161">
        <v>2.7210549999999998</v>
      </c>
      <c r="CA161">
        <v>960.811375</v>
      </c>
      <c r="CB161">
        <v>30.558800000000002</v>
      </c>
      <c r="CC161">
        <v>3.3649274999999998</v>
      </c>
      <c r="CD161">
        <v>3.0898024999999998</v>
      </c>
      <c r="CE161">
        <v>25.953212499999999</v>
      </c>
      <c r="CF161">
        <v>24.519962499999998</v>
      </c>
      <c r="CG161">
        <v>1199.9825000000001</v>
      </c>
      <c r="CH161">
        <v>0.49997825000000001</v>
      </c>
      <c r="CI161">
        <v>0.50002199999999997</v>
      </c>
      <c r="CJ161">
        <v>0</v>
      </c>
      <c r="CK161">
        <v>916.43887500000005</v>
      </c>
      <c r="CL161">
        <v>4.9990899999999998</v>
      </c>
      <c r="CM161">
        <v>9896.1912499999999</v>
      </c>
      <c r="CN161">
        <v>9557.6512500000008</v>
      </c>
      <c r="CO161">
        <v>41.875</v>
      </c>
      <c r="CP161">
        <v>43.625</v>
      </c>
      <c r="CQ161">
        <v>42.625</v>
      </c>
      <c r="CR161">
        <v>42.726374999999997</v>
      </c>
      <c r="CS161">
        <v>43.186999999999998</v>
      </c>
      <c r="CT161">
        <v>597.46499999999992</v>
      </c>
      <c r="CU161">
        <v>597.51749999999993</v>
      </c>
      <c r="CV161">
        <v>0</v>
      </c>
      <c r="CW161">
        <v>1676565963.3</v>
      </c>
      <c r="CX161">
        <v>0</v>
      </c>
      <c r="CY161">
        <v>1676559501.0999999</v>
      </c>
      <c r="CZ161" t="s">
        <v>356</v>
      </c>
      <c r="DA161">
        <v>1676559501.0999999</v>
      </c>
      <c r="DB161">
        <v>1676559496.5999999</v>
      </c>
      <c r="DC161">
        <v>9</v>
      </c>
      <c r="DD161">
        <v>-0.31900000000000001</v>
      </c>
      <c r="DE161">
        <v>0.04</v>
      </c>
      <c r="DF161">
        <v>-6.032</v>
      </c>
      <c r="DG161">
        <v>0.23799999999999999</v>
      </c>
      <c r="DH161">
        <v>416</v>
      </c>
      <c r="DI161">
        <v>31</v>
      </c>
      <c r="DJ161">
        <v>0.66</v>
      </c>
      <c r="DK161">
        <v>0.35</v>
      </c>
      <c r="DL161">
        <v>-27.797149999999998</v>
      </c>
      <c r="DM161">
        <v>-0.64068742964351466</v>
      </c>
      <c r="DN161">
        <v>6.8432853951884975E-2</v>
      </c>
      <c r="DO161">
        <v>0</v>
      </c>
      <c r="DP161">
        <v>2.7524115</v>
      </c>
      <c r="DQ161">
        <v>-0.2687396622889322</v>
      </c>
      <c r="DR161">
        <v>2.649279926225237E-2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3.2976299999999998</v>
      </c>
      <c r="EB161">
        <v>2.62527</v>
      </c>
      <c r="EC161">
        <v>0.180004</v>
      </c>
      <c r="ED161">
        <v>0.18116399999999999</v>
      </c>
      <c r="EE161">
        <v>0.13741200000000001</v>
      </c>
      <c r="EF161">
        <v>0.128466</v>
      </c>
      <c r="EG161">
        <v>24782.7</v>
      </c>
      <c r="EH161">
        <v>25115.4</v>
      </c>
      <c r="EI161">
        <v>28117.5</v>
      </c>
      <c r="EJ161">
        <v>29519</v>
      </c>
      <c r="EK161">
        <v>33399.4</v>
      </c>
      <c r="EL161">
        <v>35700.699999999997</v>
      </c>
      <c r="EM161">
        <v>39709.4</v>
      </c>
      <c r="EN161">
        <v>42165.7</v>
      </c>
      <c r="EO161">
        <v>2.0325799999999998</v>
      </c>
      <c r="EP161">
        <v>2.21035</v>
      </c>
      <c r="EQ161">
        <v>0.118688</v>
      </c>
      <c r="ER161">
        <v>0</v>
      </c>
      <c r="ES161">
        <v>30.026299999999999</v>
      </c>
      <c r="ET161">
        <v>999.9</v>
      </c>
      <c r="EU161">
        <v>76.599999999999994</v>
      </c>
      <c r="EV161">
        <v>32</v>
      </c>
      <c r="EW161">
        <v>36.174300000000002</v>
      </c>
      <c r="EX161">
        <v>56.9709</v>
      </c>
      <c r="EY161">
        <v>-3.87019</v>
      </c>
      <c r="EZ161">
        <v>2</v>
      </c>
      <c r="FA161">
        <v>0.37015999999999999</v>
      </c>
      <c r="FB161">
        <v>-0.25323000000000001</v>
      </c>
      <c r="FC161">
        <v>20.274699999999999</v>
      </c>
      <c r="FD161">
        <v>5.2195400000000003</v>
      </c>
      <c r="FE161">
        <v>12.006500000000001</v>
      </c>
      <c r="FF161">
        <v>4.98705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1.8657999999999999</v>
      </c>
      <c r="FM161">
        <v>1.8621799999999999</v>
      </c>
      <c r="FN161">
        <v>1.8641700000000001</v>
      </c>
      <c r="FO161">
        <v>1.8602799999999999</v>
      </c>
      <c r="FP161">
        <v>1.86097</v>
      </c>
      <c r="FQ161">
        <v>1.86019</v>
      </c>
      <c r="FR161">
        <v>1.86188</v>
      </c>
      <c r="FS161">
        <v>1.85846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-7.3029999999999999</v>
      </c>
      <c r="GH161">
        <v>0.22420000000000001</v>
      </c>
      <c r="GI161">
        <v>-4.3390407852367989</v>
      </c>
      <c r="GJ161">
        <v>-4.8024823865547416E-3</v>
      </c>
      <c r="GK161">
        <v>2.2541114550050859E-6</v>
      </c>
      <c r="GL161">
        <v>-5.2254267566753844E-10</v>
      </c>
      <c r="GM161">
        <v>0.224158448447625</v>
      </c>
      <c r="GN161">
        <v>0</v>
      </c>
      <c r="GO161">
        <v>0</v>
      </c>
      <c r="GP161">
        <v>0</v>
      </c>
      <c r="GQ161">
        <v>6</v>
      </c>
      <c r="GR161">
        <v>2068</v>
      </c>
      <c r="GS161">
        <v>3</v>
      </c>
      <c r="GT161">
        <v>31</v>
      </c>
      <c r="GU161">
        <v>107.5</v>
      </c>
      <c r="GV161">
        <v>107.6</v>
      </c>
      <c r="GW161">
        <v>2.6916500000000001</v>
      </c>
      <c r="GX161">
        <v>2.52319</v>
      </c>
      <c r="GY161">
        <v>2.04834</v>
      </c>
      <c r="GZ161">
        <v>2.6281699999999999</v>
      </c>
      <c r="HA161">
        <v>2.1972700000000001</v>
      </c>
      <c r="HB161">
        <v>2.2961399999999998</v>
      </c>
      <c r="HC161">
        <v>37.361800000000002</v>
      </c>
      <c r="HD161">
        <v>14.420999999999999</v>
      </c>
      <c r="HE161">
        <v>18</v>
      </c>
      <c r="HF161">
        <v>548.96199999999999</v>
      </c>
      <c r="HG161">
        <v>759.88699999999994</v>
      </c>
      <c r="HH161">
        <v>30.999500000000001</v>
      </c>
      <c r="HI161">
        <v>32.128700000000002</v>
      </c>
      <c r="HJ161">
        <v>30</v>
      </c>
      <c r="HK161">
        <v>32.063099999999999</v>
      </c>
      <c r="HL161">
        <v>32.067300000000003</v>
      </c>
      <c r="HM161">
        <v>53.828600000000002</v>
      </c>
      <c r="HN161">
        <v>20.374300000000002</v>
      </c>
      <c r="HO161">
        <v>100</v>
      </c>
      <c r="HP161">
        <v>31</v>
      </c>
      <c r="HQ161">
        <v>976.721</v>
      </c>
      <c r="HR161">
        <v>30.519400000000001</v>
      </c>
      <c r="HS161">
        <v>99.107900000000001</v>
      </c>
      <c r="HT161">
        <v>97.804599999999994</v>
      </c>
    </row>
    <row r="162" spans="1:228" x14ac:dyDescent="0.2">
      <c r="A162">
        <v>147</v>
      </c>
      <c r="B162">
        <v>1676565955.5999999</v>
      </c>
      <c r="C162">
        <v>583.09999990463257</v>
      </c>
      <c r="D162" t="s">
        <v>653</v>
      </c>
      <c r="E162" t="s">
        <v>654</v>
      </c>
      <c r="F162">
        <v>4</v>
      </c>
      <c r="G162">
        <v>1676565953.5999999</v>
      </c>
      <c r="H162">
        <f t="shared" si="68"/>
        <v>3.040153345595467E-3</v>
      </c>
      <c r="I162">
        <f t="shared" si="69"/>
        <v>3.040153345595467</v>
      </c>
      <c r="J162">
        <f t="shared" si="70"/>
        <v>16.525300601027507</v>
      </c>
      <c r="K162">
        <f t="shared" si="71"/>
        <v>940.21057142857148</v>
      </c>
      <c r="L162">
        <f t="shared" si="72"/>
        <v>796.26577565839239</v>
      </c>
      <c r="M162">
        <f t="shared" si="73"/>
        <v>80.58961502008664</v>
      </c>
      <c r="N162">
        <f t="shared" si="74"/>
        <v>95.158187511692091</v>
      </c>
      <c r="O162">
        <f t="shared" si="75"/>
        <v>0.22106782642084055</v>
      </c>
      <c r="P162">
        <f t="shared" si="76"/>
        <v>2.777043980163628</v>
      </c>
      <c r="Q162">
        <f t="shared" si="77"/>
        <v>0.21173575812914069</v>
      </c>
      <c r="R162">
        <f t="shared" si="78"/>
        <v>0.13314047018204053</v>
      </c>
      <c r="S162">
        <f t="shared" si="79"/>
        <v>226.11266447820262</v>
      </c>
      <c r="T162">
        <f t="shared" si="80"/>
        <v>32.677016338847721</v>
      </c>
      <c r="U162">
        <f t="shared" si="81"/>
        <v>31.954899999999999</v>
      </c>
      <c r="V162">
        <f t="shared" si="82"/>
        <v>4.762907476296272</v>
      </c>
      <c r="W162">
        <f t="shared" si="83"/>
        <v>70.102252188162524</v>
      </c>
      <c r="X162">
        <f t="shared" si="84"/>
        <v>3.368091193957639</v>
      </c>
      <c r="Y162">
        <f t="shared" si="85"/>
        <v>4.8045406371785226</v>
      </c>
      <c r="Z162">
        <f t="shared" si="86"/>
        <v>1.394816282338633</v>
      </c>
      <c r="AA162">
        <f t="shared" si="87"/>
        <v>-134.07076254076009</v>
      </c>
      <c r="AB162">
        <f t="shared" si="88"/>
        <v>23.0263200400099</v>
      </c>
      <c r="AC162">
        <f t="shared" si="89"/>
        <v>1.8809981430956613</v>
      </c>
      <c r="AD162">
        <f t="shared" si="90"/>
        <v>116.94922012054809</v>
      </c>
      <c r="AE162">
        <f t="shared" si="91"/>
        <v>27.30561369183911</v>
      </c>
      <c r="AF162">
        <f t="shared" si="92"/>
        <v>3.0413334242641326</v>
      </c>
      <c r="AG162">
        <f t="shared" si="93"/>
        <v>16.525300601027507</v>
      </c>
      <c r="AH162">
        <v>997.33229401052893</v>
      </c>
      <c r="AI162">
        <v>975.16715151515109</v>
      </c>
      <c r="AJ162">
        <v>1.739244912709156</v>
      </c>
      <c r="AK162">
        <v>60.312584789408973</v>
      </c>
      <c r="AL162">
        <f t="shared" si="94"/>
        <v>3.040153345595467</v>
      </c>
      <c r="AM162">
        <v>30.562669015151521</v>
      </c>
      <c r="AN162">
        <v>33.276069696969707</v>
      </c>
      <c r="AO162">
        <v>-6.4959202413254573E-5</v>
      </c>
      <c r="AP162">
        <v>101.54</v>
      </c>
      <c r="AQ162">
        <v>122</v>
      </c>
      <c r="AR162">
        <v>19</v>
      </c>
      <c r="AS162">
        <f t="shared" si="95"/>
        <v>1</v>
      </c>
      <c r="AT162">
        <f t="shared" si="96"/>
        <v>0</v>
      </c>
      <c r="AU162">
        <f t="shared" si="97"/>
        <v>47734.712979308439</v>
      </c>
      <c r="AV162">
        <f t="shared" si="98"/>
        <v>1199.982857142857</v>
      </c>
      <c r="AW162">
        <f t="shared" si="99"/>
        <v>1025.9106779679805</v>
      </c>
      <c r="AX162">
        <f t="shared" si="100"/>
        <v>0.85493777837015106</v>
      </c>
      <c r="AY162">
        <f t="shared" si="101"/>
        <v>0.18842991225439154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1676565953.5999999</v>
      </c>
      <c r="BF162">
        <v>940.21057142857148</v>
      </c>
      <c r="BG162">
        <v>968.05614285714285</v>
      </c>
      <c r="BH162">
        <v>33.27842857142857</v>
      </c>
      <c r="BI162">
        <v>30.564385714285709</v>
      </c>
      <c r="BJ162">
        <v>947.52071428571435</v>
      </c>
      <c r="BK162">
        <v>33.054299999999998</v>
      </c>
      <c r="BL162">
        <v>649.9799999999999</v>
      </c>
      <c r="BM162">
        <v>101.10985714285709</v>
      </c>
      <c r="BN162">
        <v>9.9585085714285718E-2</v>
      </c>
      <c r="BO162">
        <v>32.108699999999999</v>
      </c>
      <c r="BP162">
        <v>31.954899999999999</v>
      </c>
      <c r="BQ162">
        <v>999.89999999999986</v>
      </c>
      <c r="BR162">
        <v>0</v>
      </c>
      <c r="BS162">
        <v>0</v>
      </c>
      <c r="BT162">
        <v>9054.4642857142862</v>
      </c>
      <c r="BU162">
        <v>0</v>
      </c>
      <c r="BV162">
        <v>204.12142857142859</v>
      </c>
      <c r="BW162">
        <v>-27.84571428571428</v>
      </c>
      <c r="BX162">
        <v>972.57628571428575</v>
      </c>
      <c r="BY162">
        <v>998.5758571428571</v>
      </c>
      <c r="BZ162">
        <v>2.7140557142857138</v>
      </c>
      <c r="CA162">
        <v>968.05614285714285</v>
      </c>
      <c r="CB162">
        <v>30.564385714285709</v>
      </c>
      <c r="CC162">
        <v>3.3647814285714288</v>
      </c>
      <c r="CD162">
        <v>3.0903657142857139</v>
      </c>
      <c r="CE162">
        <v>25.952471428571432</v>
      </c>
      <c r="CF162">
        <v>24.522942857142851</v>
      </c>
      <c r="CG162">
        <v>1199.982857142857</v>
      </c>
      <c r="CH162">
        <v>0.49999071428571429</v>
      </c>
      <c r="CI162">
        <v>0.5000094285714286</v>
      </c>
      <c r="CJ162">
        <v>0</v>
      </c>
      <c r="CK162">
        <v>916.10442857142857</v>
      </c>
      <c r="CL162">
        <v>4.9990899999999998</v>
      </c>
      <c r="CM162">
        <v>9899.0214285714301</v>
      </c>
      <c r="CN162">
        <v>9557.6785714285706</v>
      </c>
      <c r="CO162">
        <v>41.875</v>
      </c>
      <c r="CP162">
        <v>43.625</v>
      </c>
      <c r="CQ162">
        <v>42.625</v>
      </c>
      <c r="CR162">
        <v>42.714000000000013</v>
      </c>
      <c r="CS162">
        <v>43.186999999999998</v>
      </c>
      <c r="CT162">
        <v>597.48142857142852</v>
      </c>
      <c r="CU162">
        <v>597.50285714285724</v>
      </c>
      <c r="CV162">
        <v>0</v>
      </c>
      <c r="CW162">
        <v>1676565967.5</v>
      </c>
      <c r="CX162">
        <v>0</v>
      </c>
      <c r="CY162">
        <v>1676559501.0999999</v>
      </c>
      <c r="CZ162" t="s">
        <v>356</v>
      </c>
      <c r="DA162">
        <v>1676559501.0999999</v>
      </c>
      <c r="DB162">
        <v>1676559496.5999999</v>
      </c>
      <c r="DC162">
        <v>9</v>
      </c>
      <c r="DD162">
        <v>-0.31900000000000001</v>
      </c>
      <c r="DE162">
        <v>0.04</v>
      </c>
      <c r="DF162">
        <v>-6.032</v>
      </c>
      <c r="DG162">
        <v>0.23799999999999999</v>
      </c>
      <c r="DH162">
        <v>416</v>
      </c>
      <c r="DI162">
        <v>31</v>
      </c>
      <c r="DJ162">
        <v>0.66</v>
      </c>
      <c r="DK162">
        <v>0.35</v>
      </c>
      <c r="DL162">
        <v>-27.832895000000001</v>
      </c>
      <c r="DM162">
        <v>-0.32126003752336341</v>
      </c>
      <c r="DN162">
        <v>4.2981600423902547E-2</v>
      </c>
      <c r="DO162">
        <v>0</v>
      </c>
      <c r="DP162">
        <v>2.73683225</v>
      </c>
      <c r="DQ162">
        <v>-0.18570720450282169</v>
      </c>
      <c r="DR162">
        <v>1.850513340771958E-2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3.2976100000000002</v>
      </c>
      <c r="EB162">
        <v>2.6253000000000002</v>
      </c>
      <c r="EC162">
        <v>0.18083199999999999</v>
      </c>
      <c r="ED162">
        <v>0.181976</v>
      </c>
      <c r="EE162">
        <v>0.137407</v>
      </c>
      <c r="EF162">
        <v>0.12848499999999999</v>
      </c>
      <c r="EG162">
        <v>24757.8</v>
      </c>
      <c r="EH162">
        <v>25090.2</v>
      </c>
      <c r="EI162">
        <v>28117.7</v>
      </c>
      <c r="EJ162">
        <v>29518.7</v>
      </c>
      <c r="EK162">
        <v>33399.9</v>
      </c>
      <c r="EL162">
        <v>35699.5</v>
      </c>
      <c r="EM162">
        <v>39709.800000000003</v>
      </c>
      <c r="EN162">
        <v>42165.2</v>
      </c>
      <c r="EO162">
        <v>2.0315500000000002</v>
      </c>
      <c r="EP162">
        <v>2.2105000000000001</v>
      </c>
      <c r="EQ162">
        <v>0.118837</v>
      </c>
      <c r="ER162">
        <v>0</v>
      </c>
      <c r="ES162">
        <v>30.018899999999999</v>
      </c>
      <c r="ET162">
        <v>999.9</v>
      </c>
      <c r="EU162">
        <v>76.599999999999994</v>
      </c>
      <c r="EV162">
        <v>32</v>
      </c>
      <c r="EW162">
        <v>36.178199999999997</v>
      </c>
      <c r="EX162">
        <v>56.490900000000003</v>
      </c>
      <c r="EY162">
        <v>-3.8581699999999999</v>
      </c>
      <c r="EZ162">
        <v>2</v>
      </c>
      <c r="FA162">
        <v>0.36977100000000002</v>
      </c>
      <c r="FB162">
        <v>-0.25447399999999998</v>
      </c>
      <c r="FC162">
        <v>20.274799999999999</v>
      </c>
      <c r="FD162">
        <v>5.2190899999999996</v>
      </c>
      <c r="FE162">
        <v>12.007999999999999</v>
      </c>
      <c r="FF162">
        <v>4.9866999999999999</v>
      </c>
      <c r="FG162">
        <v>3.2844500000000001</v>
      </c>
      <c r="FH162">
        <v>9999</v>
      </c>
      <c r="FI162">
        <v>9999</v>
      </c>
      <c r="FJ162">
        <v>9999</v>
      </c>
      <c r="FK162">
        <v>999.9</v>
      </c>
      <c r="FL162">
        <v>1.86581</v>
      </c>
      <c r="FM162">
        <v>1.8621799999999999</v>
      </c>
      <c r="FN162">
        <v>1.8641799999999999</v>
      </c>
      <c r="FO162">
        <v>1.8603000000000001</v>
      </c>
      <c r="FP162">
        <v>1.8609599999999999</v>
      </c>
      <c r="FQ162">
        <v>1.8601700000000001</v>
      </c>
      <c r="FR162">
        <v>1.86188</v>
      </c>
      <c r="FS162">
        <v>1.8584799999999999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-7.3170000000000002</v>
      </c>
      <c r="GH162">
        <v>0.22420000000000001</v>
      </c>
      <c r="GI162">
        <v>-4.3390407852367989</v>
      </c>
      <c r="GJ162">
        <v>-4.8024823865547416E-3</v>
      </c>
      <c r="GK162">
        <v>2.2541114550050859E-6</v>
      </c>
      <c r="GL162">
        <v>-5.2254267566753844E-10</v>
      </c>
      <c r="GM162">
        <v>0.224158448447625</v>
      </c>
      <c r="GN162">
        <v>0</v>
      </c>
      <c r="GO162">
        <v>0</v>
      </c>
      <c r="GP162">
        <v>0</v>
      </c>
      <c r="GQ162">
        <v>6</v>
      </c>
      <c r="GR162">
        <v>2068</v>
      </c>
      <c r="GS162">
        <v>3</v>
      </c>
      <c r="GT162">
        <v>31</v>
      </c>
      <c r="GU162">
        <v>107.6</v>
      </c>
      <c r="GV162">
        <v>107.7</v>
      </c>
      <c r="GW162">
        <v>2.7063000000000001</v>
      </c>
      <c r="GX162">
        <v>2.51953</v>
      </c>
      <c r="GY162">
        <v>2.04834</v>
      </c>
      <c r="GZ162">
        <v>2.6281699999999999</v>
      </c>
      <c r="HA162">
        <v>2.1972700000000001</v>
      </c>
      <c r="HB162">
        <v>2.3303199999999999</v>
      </c>
      <c r="HC162">
        <v>37.337800000000001</v>
      </c>
      <c r="HD162">
        <v>14.4472</v>
      </c>
      <c r="HE162">
        <v>18</v>
      </c>
      <c r="HF162">
        <v>548.25900000000001</v>
      </c>
      <c r="HG162">
        <v>760.03200000000004</v>
      </c>
      <c r="HH162">
        <v>30.999600000000001</v>
      </c>
      <c r="HI162">
        <v>32.128700000000002</v>
      </c>
      <c r="HJ162">
        <v>30</v>
      </c>
      <c r="HK162">
        <v>32.063099999999999</v>
      </c>
      <c r="HL162">
        <v>32.067300000000003</v>
      </c>
      <c r="HM162">
        <v>54.126300000000001</v>
      </c>
      <c r="HN162">
        <v>20.374300000000002</v>
      </c>
      <c r="HO162">
        <v>100</v>
      </c>
      <c r="HP162">
        <v>31</v>
      </c>
      <c r="HQ162">
        <v>983.399</v>
      </c>
      <c r="HR162">
        <v>30.519400000000001</v>
      </c>
      <c r="HS162">
        <v>99.108800000000002</v>
      </c>
      <c r="HT162">
        <v>97.8035</v>
      </c>
    </row>
    <row r="163" spans="1:228" x14ac:dyDescent="0.2">
      <c r="A163">
        <v>148</v>
      </c>
      <c r="B163">
        <v>1676565959.5999999</v>
      </c>
      <c r="C163">
        <v>587.09999990463257</v>
      </c>
      <c r="D163" t="s">
        <v>655</v>
      </c>
      <c r="E163" t="s">
        <v>656</v>
      </c>
      <c r="F163">
        <v>4</v>
      </c>
      <c r="G163">
        <v>1676565957.2874999</v>
      </c>
      <c r="H163">
        <f t="shared" si="68"/>
        <v>3.035968793667266E-3</v>
      </c>
      <c r="I163">
        <f t="shared" si="69"/>
        <v>3.0359687936672661</v>
      </c>
      <c r="J163">
        <f t="shared" si="70"/>
        <v>16.761721461096034</v>
      </c>
      <c r="K163">
        <f t="shared" si="71"/>
        <v>946.27887499999997</v>
      </c>
      <c r="L163">
        <f t="shared" si="72"/>
        <v>800.36857765729985</v>
      </c>
      <c r="M163">
        <f t="shared" si="73"/>
        <v>81.00646737055655</v>
      </c>
      <c r="N163">
        <f t="shared" si="74"/>
        <v>95.774260698120898</v>
      </c>
      <c r="O163">
        <f t="shared" si="75"/>
        <v>0.22095151557402759</v>
      </c>
      <c r="P163">
        <f t="shared" si="76"/>
        <v>2.762873831790055</v>
      </c>
      <c r="Q163">
        <f t="shared" si="77"/>
        <v>0.21158340856758134</v>
      </c>
      <c r="R163">
        <f t="shared" si="78"/>
        <v>0.13304821794313371</v>
      </c>
      <c r="S163">
        <f t="shared" si="79"/>
        <v>226.10562815906243</v>
      </c>
      <c r="T163">
        <f t="shared" si="80"/>
        <v>32.683422356897715</v>
      </c>
      <c r="U163">
        <f t="shared" si="81"/>
        <v>31.9513</v>
      </c>
      <c r="V163">
        <f t="shared" si="82"/>
        <v>4.761936741827018</v>
      </c>
      <c r="W163">
        <f t="shared" si="83"/>
        <v>70.090016259009658</v>
      </c>
      <c r="X163">
        <f t="shared" si="84"/>
        <v>3.3680008987506791</v>
      </c>
      <c r="Y163">
        <f t="shared" si="85"/>
        <v>4.8052505599436817</v>
      </c>
      <c r="Z163">
        <f t="shared" si="86"/>
        <v>1.3939358430763389</v>
      </c>
      <c r="AA163">
        <f t="shared" si="87"/>
        <v>-133.88622380072644</v>
      </c>
      <c r="AB163">
        <f t="shared" si="88"/>
        <v>23.834190543789266</v>
      </c>
      <c r="AC163">
        <f t="shared" si="89"/>
        <v>1.9569685003983126</v>
      </c>
      <c r="AD163">
        <f t="shared" si="90"/>
        <v>118.01056340252357</v>
      </c>
      <c r="AE163">
        <f t="shared" si="91"/>
        <v>27.383698436963943</v>
      </c>
      <c r="AF163">
        <f t="shared" si="92"/>
        <v>3.0356239063408106</v>
      </c>
      <c r="AG163">
        <f t="shared" si="93"/>
        <v>16.761721461096034</v>
      </c>
      <c r="AH163">
        <v>1004.225310084015</v>
      </c>
      <c r="AI163">
        <v>981.95821212121166</v>
      </c>
      <c r="AJ163">
        <v>1.7062960323801799</v>
      </c>
      <c r="AK163">
        <v>60.312584789408973</v>
      </c>
      <c r="AL163">
        <f t="shared" si="94"/>
        <v>3.0359687936672661</v>
      </c>
      <c r="AM163">
        <v>30.567851833593078</v>
      </c>
      <c r="AN163">
        <v>33.276937575757579</v>
      </c>
      <c r="AO163">
        <v>-5.084996301506102E-7</v>
      </c>
      <c r="AP163">
        <v>101.54</v>
      </c>
      <c r="AQ163">
        <v>122</v>
      </c>
      <c r="AR163">
        <v>19</v>
      </c>
      <c r="AS163">
        <f t="shared" si="95"/>
        <v>1</v>
      </c>
      <c r="AT163">
        <f t="shared" si="96"/>
        <v>0</v>
      </c>
      <c r="AU163">
        <f t="shared" si="97"/>
        <v>47343.215372010563</v>
      </c>
      <c r="AV163">
        <f t="shared" si="98"/>
        <v>1199.94</v>
      </c>
      <c r="AW163">
        <f t="shared" si="99"/>
        <v>1025.8745762482188</v>
      </c>
      <c r="AX163">
        <f t="shared" si="100"/>
        <v>0.85493822711820489</v>
      </c>
      <c r="AY163">
        <f t="shared" si="101"/>
        <v>0.1884307783381356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1676565957.2874999</v>
      </c>
      <c r="BF163">
        <v>946.27887499999997</v>
      </c>
      <c r="BG163">
        <v>974.20675000000006</v>
      </c>
      <c r="BH163">
        <v>33.276874999999997</v>
      </c>
      <c r="BI163">
        <v>30.568100000000001</v>
      </c>
      <c r="BJ163">
        <v>953.60087499999997</v>
      </c>
      <c r="BK163">
        <v>33.052737499999999</v>
      </c>
      <c r="BL163">
        <v>650.02250000000004</v>
      </c>
      <c r="BM163">
        <v>101.11125</v>
      </c>
      <c r="BN163">
        <v>0.1002038625</v>
      </c>
      <c r="BO163">
        <v>32.111312499999997</v>
      </c>
      <c r="BP163">
        <v>31.9513</v>
      </c>
      <c r="BQ163">
        <v>999.9</v>
      </c>
      <c r="BR163">
        <v>0</v>
      </c>
      <c r="BS163">
        <v>0</v>
      </c>
      <c r="BT163">
        <v>8978.9825000000019</v>
      </c>
      <c r="BU163">
        <v>0</v>
      </c>
      <c r="BV163">
        <v>209.847375</v>
      </c>
      <c r="BW163">
        <v>-27.927937499999999</v>
      </c>
      <c r="BX163">
        <v>978.85199999999998</v>
      </c>
      <c r="BY163">
        <v>1004.92625</v>
      </c>
      <c r="BZ163">
        <v>2.7087837499999998</v>
      </c>
      <c r="CA163">
        <v>974.20675000000006</v>
      </c>
      <c r="CB163">
        <v>30.568100000000001</v>
      </c>
      <c r="CC163">
        <v>3.3646712499999998</v>
      </c>
      <c r="CD163">
        <v>3.09078125</v>
      </c>
      <c r="CE163">
        <v>25.951912499999999</v>
      </c>
      <c r="CF163">
        <v>24.525237499999999</v>
      </c>
      <c r="CG163">
        <v>1199.94</v>
      </c>
      <c r="CH163">
        <v>0.49997487499999999</v>
      </c>
      <c r="CI163">
        <v>0.50002537500000011</v>
      </c>
      <c r="CJ163">
        <v>0</v>
      </c>
      <c r="CK163">
        <v>916.33275000000003</v>
      </c>
      <c r="CL163">
        <v>4.9990899999999998</v>
      </c>
      <c r="CM163">
        <v>9903.2924999999996</v>
      </c>
      <c r="CN163">
        <v>9557.2999999999993</v>
      </c>
      <c r="CO163">
        <v>41.875</v>
      </c>
      <c r="CP163">
        <v>43.625</v>
      </c>
      <c r="CQ163">
        <v>42.625</v>
      </c>
      <c r="CR163">
        <v>42.710624999999993</v>
      </c>
      <c r="CS163">
        <v>43.186999999999998</v>
      </c>
      <c r="CT163">
        <v>597.44249999999988</v>
      </c>
      <c r="CU163">
        <v>597.5</v>
      </c>
      <c r="CV163">
        <v>0</v>
      </c>
      <c r="CW163">
        <v>1676565971.0999999</v>
      </c>
      <c r="CX163">
        <v>0</v>
      </c>
      <c r="CY163">
        <v>1676559501.0999999</v>
      </c>
      <c r="CZ163" t="s">
        <v>356</v>
      </c>
      <c r="DA163">
        <v>1676559501.0999999</v>
      </c>
      <c r="DB163">
        <v>1676559496.5999999</v>
      </c>
      <c r="DC163">
        <v>9</v>
      </c>
      <c r="DD163">
        <v>-0.31900000000000001</v>
      </c>
      <c r="DE163">
        <v>0.04</v>
      </c>
      <c r="DF163">
        <v>-6.032</v>
      </c>
      <c r="DG163">
        <v>0.23799999999999999</v>
      </c>
      <c r="DH163">
        <v>416</v>
      </c>
      <c r="DI163">
        <v>31</v>
      </c>
      <c r="DJ163">
        <v>0.66</v>
      </c>
      <c r="DK163">
        <v>0.35</v>
      </c>
      <c r="DL163">
        <v>-27.85425</v>
      </c>
      <c r="DM163">
        <v>-0.36553395872417599</v>
      </c>
      <c r="DN163">
        <v>4.780096233340933E-2</v>
      </c>
      <c r="DO163">
        <v>0</v>
      </c>
      <c r="DP163">
        <v>2.7253384999999999</v>
      </c>
      <c r="DQ163">
        <v>-0.13204277673546569</v>
      </c>
      <c r="DR163">
        <v>1.293664051251329E-2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3.2978800000000001</v>
      </c>
      <c r="EB163">
        <v>2.6252900000000001</v>
      </c>
      <c r="EC163">
        <v>0.18163899999999999</v>
      </c>
      <c r="ED163">
        <v>0.182781</v>
      </c>
      <c r="EE163">
        <v>0.137402</v>
      </c>
      <c r="EF163">
        <v>0.12848899999999999</v>
      </c>
      <c r="EG163">
        <v>24733.1</v>
      </c>
      <c r="EH163">
        <v>25065.599999999999</v>
      </c>
      <c r="EI163">
        <v>28117.4</v>
      </c>
      <c r="EJ163">
        <v>29518.9</v>
      </c>
      <c r="EK163">
        <v>33399.599999999999</v>
      </c>
      <c r="EL163">
        <v>35699.5</v>
      </c>
      <c r="EM163">
        <v>39709.1</v>
      </c>
      <c r="EN163">
        <v>42165.3</v>
      </c>
      <c r="EO163">
        <v>2.0322499999999999</v>
      </c>
      <c r="EP163">
        <v>2.2103299999999999</v>
      </c>
      <c r="EQ163">
        <v>0.119321</v>
      </c>
      <c r="ER163">
        <v>0</v>
      </c>
      <c r="ES163">
        <v>30.011900000000001</v>
      </c>
      <c r="ET163">
        <v>999.9</v>
      </c>
      <c r="EU163">
        <v>76.599999999999994</v>
      </c>
      <c r="EV163">
        <v>32</v>
      </c>
      <c r="EW163">
        <v>36.173299999999998</v>
      </c>
      <c r="EX163">
        <v>56.520899999999997</v>
      </c>
      <c r="EY163">
        <v>-4.0384599999999997</v>
      </c>
      <c r="EZ163">
        <v>2</v>
      </c>
      <c r="FA163">
        <v>0.37015199999999998</v>
      </c>
      <c r="FB163">
        <v>-0.25625300000000001</v>
      </c>
      <c r="FC163">
        <v>20.274699999999999</v>
      </c>
      <c r="FD163">
        <v>5.2187900000000003</v>
      </c>
      <c r="FE163">
        <v>12.0082</v>
      </c>
      <c r="FF163">
        <v>4.9867999999999997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1.86578</v>
      </c>
      <c r="FM163">
        <v>1.8621799999999999</v>
      </c>
      <c r="FN163">
        <v>1.8641700000000001</v>
      </c>
      <c r="FO163">
        <v>1.8603000000000001</v>
      </c>
      <c r="FP163">
        <v>1.8609599999999999</v>
      </c>
      <c r="FQ163">
        <v>1.8601799999999999</v>
      </c>
      <c r="FR163">
        <v>1.86188</v>
      </c>
      <c r="FS163">
        <v>1.85846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-7.3289999999999997</v>
      </c>
      <c r="GH163">
        <v>0.22409999999999999</v>
      </c>
      <c r="GI163">
        <v>-4.3390407852367989</v>
      </c>
      <c r="GJ163">
        <v>-4.8024823865547416E-3</v>
      </c>
      <c r="GK163">
        <v>2.2541114550050859E-6</v>
      </c>
      <c r="GL163">
        <v>-5.2254267566753844E-10</v>
      </c>
      <c r="GM163">
        <v>0.224158448447625</v>
      </c>
      <c r="GN163">
        <v>0</v>
      </c>
      <c r="GO163">
        <v>0</v>
      </c>
      <c r="GP163">
        <v>0</v>
      </c>
      <c r="GQ163">
        <v>6</v>
      </c>
      <c r="GR163">
        <v>2068</v>
      </c>
      <c r="GS163">
        <v>3</v>
      </c>
      <c r="GT163">
        <v>31</v>
      </c>
      <c r="GU163">
        <v>107.6</v>
      </c>
      <c r="GV163">
        <v>107.7</v>
      </c>
      <c r="GW163">
        <v>2.7209500000000002</v>
      </c>
      <c r="GX163">
        <v>2.50732</v>
      </c>
      <c r="GY163">
        <v>2.04834</v>
      </c>
      <c r="GZ163">
        <v>2.6281699999999999</v>
      </c>
      <c r="HA163">
        <v>2.1972700000000001</v>
      </c>
      <c r="HB163">
        <v>2.33521</v>
      </c>
      <c r="HC163">
        <v>37.337800000000001</v>
      </c>
      <c r="HD163">
        <v>14.456</v>
      </c>
      <c r="HE163">
        <v>18</v>
      </c>
      <c r="HF163">
        <v>548.73900000000003</v>
      </c>
      <c r="HG163">
        <v>759.86199999999997</v>
      </c>
      <c r="HH163">
        <v>30.999500000000001</v>
      </c>
      <c r="HI163">
        <v>32.128700000000002</v>
      </c>
      <c r="HJ163">
        <v>30.0002</v>
      </c>
      <c r="HK163">
        <v>32.063099999999999</v>
      </c>
      <c r="HL163">
        <v>32.067300000000003</v>
      </c>
      <c r="HM163">
        <v>54.427</v>
      </c>
      <c r="HN163">
        <v>20.374300000000002</v>
      </c>
      <c r="HO163">
        <v>100</v>
      </c>
      <c r="HP163">
        <v>31</v>
      </c>
      <c r="HQ163">
        <v>990.077</v>
      </c>
      <c r="HR163">
        <v>30.519400000000001</v>
      </c>
      <c r="HS163">
        <v>99.107299999999995</v>
      </c>
      <c r="HT163">
        <v>97.803899999999999</v>
      </c>
    </row>
    <row r="164" spans="1:228" x14ac:dyDescent="0.2">
      <c r="A164">
        <v>149</v>
      </c>
      <c r="B164">
        <v>1676565963.5999999</v>
      </c>
      <c r="C164">
        <v>591.09999990463257</v>
      </c>
      <c r="D164" t="s">
        <v>657</v>
      </c>
      <c r="E164" t="s">
        <v>658</v>
      </c>
      <c r="F164">
        <v>4</v>
      </c>
      <c r="G164">
        <v>1676565961.5999999</v>
      </c>
      <c r="H164">
        <f t="shared" si="68"/>
        <v>3.0350814246565662E-3</v>
      </c>
      <c r="I164">
        <f t="shared" si="69"/>
        <v>3.0350814246565663</v>
      </c>
      <c r="J164">
        <f t="shared" si="70"/>
        <v>16.815270008550055</v>
      </c>
      <c r="K164">
        <f t="shared" si="71"/>
        <v>953.43357142857133</v>
      </c>
      <c r="L164">
        <f t="shared" si="72"/>
        <v>806.86028058795387</v>
      </c>
      <c r="M164">
        <f t="shared" si="73"/>
        <v>81.663138359854273</v>
      </c>
      <c r="N164">
        <f t="shared" si="74"/>
        <v>96.497968153501205</v>
      </c>
      <c r="O164">
        <f t="shared" si="75"/>
        <v>0.22079040894938645</v>
      </c>
      <c r="P164">
        <f t="shared" si="76"/>
        <v>2.7588847900145987</v>
      </c>
      <c r="Q164">
        <f t="shared" si="77"/>
        <v>0.21142273856646948</v>
      </c>
      <c r="R164">
        <f t="shared" si="78"/>
        <v>0.1329477388607988</v>
      </c>
      <c r="S164">
        <f t="shared" si="79"/>
        <v>226.12733186208214</v>
      </c>
      <c r="T164">
        <f t="shared" si="80"/>
        <v>32.684994763290803</v>
      </c>
      <c r="U164">
        <f t="shared" si="81"/>
        <v>31.953328571428571</v>
      </c>
      <c r="V164">
        <f t="shared" si="82"/>
        <v>4.7624837218111082</v>
      </c>
      <c r="W164">
        <f t="shared" si="83"/>
        <v>70.086335839504869</v>
      </c>
      <c r="X164">
        <f t="shared" si="84"/>
        <v>3.3679060143844373</v>
      </c>
      <c r="Y164">
        <f t="shared" si="85"/>
        <v>4.8053675142852637</v>
      </c>
      <c r="Z164">
        <f t="shared" si="86"/>
        <v>1.394577707426671</v>
      </c>
      <c r="AA164">
        <f t="shared" si="87"/>
        <v>-133.84709082735458</v>
      </c>
      <c r="AB164">
        <f t="shared" si="88"/>
        <v>23.562065107244006</v>
      </c>
      <c r="AC164">
        <f t="shared" si="89"/>
        <v>1.9374456080799181</v>
      </c>
      <c r="AD164">
        <f t="shared" si="90"/>
        <v>117.77975175005149</v>
      </c>
      <c r="AE164">
        <f t="shared" si="91"/>
        <v>27.438440112286237</v>
      </c>
      <c r="AF164">
        <f t="shared" si="92"/>
        <v>3.0319103135112453</v>
      </c>
      <c r="AG164">
        <f t="shared" si="93"/>
        <v>16.815270008550055</v>
      </c>
      <c r="AH164">
        <v>1011.1423933808539</v>
      </c>
      <c r="AI164">
        <v>988.80375151515125</v>
      </c>
      <c r="AJ164">
        <v>1.7117075658313179</v>
      </c>
      <c r="AK164">
        <v>60.312584789408973</v>
      </c>
      <c r="AL164">
        <f t="shared" si="94"/>
        <v>3.0350814246565663</v>
      </c>
      <c r="AM164">
        <v>30.568998459783561</v>
      </c>
      <c r="AN164">
        <v>33.277457575757559</v>
      </c>
      <c r="AO164">
        <v>-1.6814206201893819E-5</v>
      </c>
      <c r="AP164">
        <v>101.54</v>
      </c>
      <c r="AQ164">
        <v>122</v>
      </c>
      <c r="AR164">
        <v>19</v>
      </c>
      <c r="AS164">
        <f t="shared" si="95"/>
        <v>1</v>
      </c>
      <c r="AT164">
        <f t="shared" si="96"/>
        <v>0</v>
      </c>
      <c r="AU164">
        <f t="shared" si="97"/>
        <v>47233.235500074741</v>
      </c>
      <c r="AV164">
        <f t="shared" si="98"/>
        <v>1200.0542857142859</v>
      </c>
      <c r="AW164">
        <f t="shared" si="99"/>
        <v>1025.9723709129962</v>
      </c>
      <c r="AX164">
        <f t="shared" si="100"/>
        <v>0.85493829998059279</v>
      </c>
      <c r="AY164">
        <f t="shared" si="101"/>
        <v>0.18843091896254394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1676565961.5999999</v>
      </c>
      <c r="BF164">
        <v>953.43357142857133</v>
      </c>
      <c r="BG164">
        <v>981.4294285714285</v>
      </c>
      <c r="BH164">
        <v>33.276085714285713</v>
      </c>
      <c r="BI164">
        <v>30.57055714285714</v>
      </c>
      <c r="BJ164">
        <v>960.76928571428562</v>
      </c>
      <c r="BK164">
        <v>33.051914285714282</v>
      </c>
      <c r="BL164">
        <v>650.00685714285714</v>
      </c>
      <c r="BM164">
        <v>101.111</v>
      </c>
      <c r="BN164">
        <v>0.1000031</v>
      </c>
      <c r="BO164">
        <v>32.111742857142858</v>
      </c>
      <c r="BP164">
        <v>31.953328571428571</v>
      </c>
      <c r="BQ164">
        <v>999.89999999999986</v>
      </c>
      <c r="BR164">
        <v>0</v>
      </c>
      <c r="BS164">
        <v>0</v>
      </c>
      <c r="BT164">
        <v>8957.8571428571431</v>
      </c>
      <c r="BU164">
        <v>0</v>
      </c>
      <c r="BV164">
        <v>246.62514285714289</v>
      </c>
      <c r="BW164">
        <v>-27.99615714285714</v>
      </c>
      <c r="BX164">
        <v>986.25214285714276</v>
      </c>
      <c r="BY164">
        <v>1012.378571428571</v>
      </c>
      <c r="BZ164">
        <v>2.7055357142857139</v>
      </c>
      <c r="CA164">
        <v>981.4294285714285</v>
      </c>
      <c r="CB164">
        <v>30.57055714285714</v>
      </c>
      <c r="CC164">
        <v>3.364578571428571</v>
      </c>
      <c r="CD164">
        <v>3.0910199999999999</v>
      </c>
      <c r="CE164">
        <v>25.951471428571431</v>
      </c>
      <c r="CF164">
        <v>24.526528571428571</v>
      </c>
      <c r="CG164">
        <v>1200.0542857142859</v>
      </c>
      <c r="CH164">
        <v>0.49997485714285722</v>
      </c>
      <c r="CI164">
        <v>0.50002542857142862</v>
      </c>
      <c r="CJ164">
        <v>0</v>
      </c>
      <c r="CK164">
        <v>916.30142857142857</v>
      </c>
      <c r="CL164">
        <v>4.9990899999999998</v>
      </c>
      <c r="CM164">
        <v>9921.9657142857159</v>
      </c>
      <c r="CN164">
        <v>9558.1771428571428</v>
      </c>
      <c r="CO164">
        <v>41.866</v>
      </c>
      <c r="CP164">
        <v>43.625</v>
      </c>
      <c r="CQ164">
        <v>42.625</v>
      </c>
      <c r="CR164">
        <v>42.686999999999998</v>
      </c>
      <c r="CS164">
        <v>43.169285714285721</v>
      </c>
      <c r="CT164">
        <v>597.49714285714276</v>
      </c>
      <c r="CU164">
        <v>597.56000000000006</v>
      </c>
      <c r="CV164">
        <v>0</v>
      </c>
      <c r="CW164">
        <v>1676565975.3</v>
      </c>
      <c r="CX164">
        <v>0</v>
      </c>
      <c r="CY164">
        <v>1676559501.0999999</v>
      </c>
      <c r="CZ164" t="s">
        <v>356</v>
      </c>
      <c r="DA164">
        <v>1676559501.0999999</v>
      </c>
      <c r="DB164">
        <v>1676559496.5999999</v>
      </c>
      <c r="DC164">
        <v>9</v>
      </c>
      <c r="DD164">
        <v>-0.31900000000000001</v>
      </c>
      <c r="DE164">
        <v>0.04</v>
      </c>
      <c r="DF164">
        <v>-6.032</v>
      </c>
      <c r="DG164">
        <v>0.23799999999999999</v>
      </c>
      <c r="DH164">
        <v>416</v>
      </c>
      <c r="DI164">
        <v>31</v>
      </c>
      <c r="DJ164">
        <v>0.66</v>
      </c>
      <c r="DK164">
        <v>0.35</v>
      </c>
      <c r="DL164">
        <v>-27.890485000000002</v>
      </c>
      <c r="DM164">
        <v>-0.48495309568464151</v>
      </c>
      <c r="DN164">
        <v>5.85888750105341E-2</v>
      </c>
      <c r="DO164">
        <v>0</v>
      </c>
      <c r="DP164">
        <v>2.7175555</v>
      </c>
      <c r="DQ164">
        <v>-9.6490131332085796E-2</v>
      </c>
      <c r="DR164">
        <v>9.5052172384433101E-3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371</v>
      </c>
      <c r="EA164">
        <v>3.2975599999999998</v>
      </c>
      <c r="EB164">
        <v>2.6249699999999998</v>
      </c>
      <c r="EC164">
        <v>0.18245400000000001</v>
      </c>
      <c r="ED164">
        <v>0.183583</v>
      </c>
      <c r="EE164">
        <v>0.137404</v>
      </c>
      <c r="EF164">
        <v>0.12850400000000001</v>
      </c>
      <c r="EG164">
        <v>24709.200000000001</v>
      </c>
      <c r="EH164">
        <v>25041.599999999999</v>
      </c>
      <c r="EI164">
        <v>28118.3</v>
      </c>
      <c r="EJ164">
        <v>29519.599999999999</v>
      </c>
      <c r="EK164">
        <v>33400.699999999997</v>
      </c>
      <c r="EL164">
        <v>35700</v>
      </c>
      <c r="EM164">
        <v>39710.400000000001</v>
      </c>
      <c r="EN164">
        <v>42166.6</v>
      </c>
      <c r="EO164">
        <v>2.0324</v>
      </c>
      <c r="EP164">
        <v>2.2105299999999999</v>
      </c>
      <c r="EQ164">
        <v>0.119992</v>
      </c>
      <c r="ER164">
        <v>0</v>
      </c>
      <c r="ES164">
        <v>30.0059</v>
      </c>
      <c r="ET164">
        <v>999.9</v>
      </c>
      <c r="EU164">
        <v>76.599999999999994</v>
      </c>
      <c r="EV164">
        <v>32</v>
      </c>
      <c r="EW164">
        <v>36.1755</v>
      </c>
      <c r="EX164">
        <v>56.820900000000002</v>
      </c>
      <c r="EY164">
        <v>-4.0224399999999996</v>
      </c>
      <c r="EZ164">
        <v>2</v>
      </c>
      <c r="FA164">
        <v>0.36972100000000002</v>
      </c>
      <c r="FB164">
        <v>-0.25999699999999998</v>
      </c>
      <c r="FC164">
        <v>20.2746</v>
      </c>
      <c r="FD164">
        <v>5.2190899999999996</v>
      </c>
      <c r="FE164">
        <v>12.007400000000001</v>
      </c>
      <c r="FF164">
        <v>4.9861500000000003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1.86581</v>
      </c>
      <c r="FM164">
        <v>1.8621799999999999</v>
      </c>
      <c r="FN164">
        <v>1.8641700000000001</v>
      </c>
      <c r="FO164">
        <v>1.86029</v>
      </c>
      <c r="FP164">
        <v>1.8609599999999999</v>
      </c>
      <c r="FQ164">
        <v>1.86016</v>
      </c>
      <c r="FR164">
        <v>1.86188</v>
      </c>
      <c r="FS164">
        <v>1.85846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-7.3419999999999996</v>
      </c>
      <c r="GH164">
        <v>0.22409999999999999</v>
      </c>
      <c r="GI164">
        <v>-4.3390407852367989</v>
      </c>
      <c r="GJ164">
        <v>-4.8024823865547416E-3</v>
      </c>
      <c r="GK164">
        <v>2.2541114550050859E-6</v>
      </c>
      <c r="GL164">
        <v>-5.2254267566753844E-10</v>
      </c>
      <c r="GM164">
        <v>0.224158448447625</v>
      </c>
      <c r="GN164">
        <v>0</v>
      </c>
      <c r="GO164">
        <v>0</v>
      </c>
      <c r="GP164">
        <v>0</v>
      </c>
      <c r="GQ164">
        <v>6</v>
      </c>
      <c r="GR164">
        <v>2068</v>
      </c>
      <c r="GS164">
        <v>3</v>
      </c>
      <c r="GT164">
        <v>31</v>
      </c>
      <c r="GU164">
        <v>107.7</v>
      </c>
      <c r="GV164">
        <v>107.8</v>
      </c>
      <c r="GW164">
        <v>2.7368199999999998</v>
      </c>
      <c r="GX164">
        <v>2.5134300000000001</v>
      </c>
      <c r="GY164">
        <v>2.04834</v>
      </c>
      <c r="GZ164">
        <v>2.6281699999999999</v>
      </c>
      <c r="HA164">
        <v>2.1972700000000001</v>
      </c>
      <c r="HB164">
        <v>2.32666</v>
      </c>
      <c r="HC164">
        <v>37.337800000000001</v>
      </c>
      <c r="HD164">
        <v>14.4297</v>
      </c>
      <c r="HE164">
        <v>18</v>
      </c>
      <c r="HF164">
        <v>548.84100000000001</v>
      </c>
      <c r="HG164">
        <v>760.05700000000002</v>
      </c>
      <c r="HH164">
        <v>30.999199999999998</v>
      </c>
      <c r="HI164">
        <v>32.128700000000002</v>
      </c>
      <c r="HJ164">
        <v>30</v>
      </c>
      <c r="HK164">
        <v>32.063099999999999</v>
      </c>
      <c r="HL164">
        <v>32.067300000000003</v>
      </c>
      <c r="HM164">
        <v>54.725099999999998</v>
      </c>
      <c r="HN164">
        <v>20.374300000000002</v>
      </c>
      <c r="HO164">
        <v>100</v>
      </c>
      <c r="HP164">
        <v>31</v>
      </c>
      <c r="HQ164">
        <v>996.75599999999997</v>
      </c>
      <c r="HR164">
        <v>30.519400000000001</v>
      </c>
      <c r="HS164">
        <v>99.110600000000005</v>
      </c>
      <c r="HT164">
        <v>97.806700000000006</v>
      </c>
    </row>
    <row r="165" spans="1:228" x14ac:dyDescent="0.2">
      <c r="A165">
        <v>150</v>
      </c>
      <c r="B165">
        <v>1676565967.5999999</v>
      </c>
      <c r="C165">
        <v>595.09999990463257</v>
      </c>
      <c r="D165" t="s">
        <v>659</v>
      </c>
      <c r="E165" t="s">
        <v>660</v>
      </c>
      <c r="F165">
        <v>4</v>
      </c>
      <c r="G165">
        <v>1676565965.2874999</v>
      </c>
      <c r="H165">
        <f t="shared" si="68"/>
        <v>3.0260304114289433E-3</v>
      </c>
      <c r="I165">
        <f t="shared" si="69"/>
        <v>3.0260304114289434</v>
      </c>
      <c r="J165">
        <f t="shared" si="70"/>
        <v>16.534103684155969</v>
      </c>
      <c r="K165">
        <f t="shared" si="71"/>
        <v>959.60449999999992</v>
      </c>
      <c r="L165">
        <f t="shared" si="72"/>
        <v>814.6558640487217</v>
      </c>
      <c r="M165">
        <f t="shared" si="73"/>
        <v>82.451337179426659</v>
      </c>
      <c r="N165">
        <f t="shared" si="74"/>
        <v>97.12159168065989</v>
      </c>
      <c r="O165">
        <f t="shared" si="75"/>
        <v>0.22015840996219435</v>
      </c>
      <c r="P165">
        <f t="shared" si="76"/>
        <v>2.7634252096640912</v>
      </c>
      <c r="Q165">
        <f t="shared" si="77"/>
        <v>0.21085768558473975</v>
      </c>
      <c r="R165">
        <f t="shared" si="78"/>
        <v>0.13258894412996164</v>
      </c>
      <c r="S165">
        <f t="shared" si="79"/>
        <v>226.12257786153722</v>
      </c>
      <c r="T165">
        <f t="shared" si="80"/>
        <v>32.686927679287024</v>
      </c>
      <c r="U165">
        <f t="shared" si="81"/>
        <v>31.951924999999999</v>
      </c>
      <c r="V165">
        <f t="shared" si="82"/>
        <v>4.7621052597600757</v>
      </c>
      <c r="W165">
        <f t="shared" si="83"/>
        <v>70.086297499301935</v>
      </c>
      <c r="X165">
        <f t="shared" si="84"/>
        <v>3.3679721973550554</v>
      </c>
      <c r="Y165">
        <f t="shared" si="85"/>
        <v>4.805464573711574</v>
      </c>
      <c r="Z165">
        <f t="shared" si="86"/>
        <v>1.3941330624050203</v>
      </c>
      <c r="AA165">
        <f t="shared" si="87"/>
        <v>-133.4479411440164</v>
      </c>
      <c r="AB165">
        <f t="shared" si="88"/>
        <v>23.863156596028603</v>
      </c>
      <c r="AC165">
        <f t="shared" si="89"/>
        <v>1.9589694984954926</v>
      </c>
      <c r="AD165">
        <f t="shared" si="90"/>
        <v>118.49676281204492</v>
      </c>
      <c r="AE165">
        <f t="shared" si="91"/>
        <v>27.363132855087837</v>
      </c>
      <c r="AF165">
        <f t="shared" si="92"/>
        <v>3.0254667393418546</v>
      </c>
      <c r="AG165">
        <f t="shared" si="93"/>
        <v>16.534103684155969</v>
      </c>
      <c r="AH165">
        <v>1017.980987230164</v>
      </c>
      <c r="AI165">
        <v>995.79394545454545</v>
      </c>
      <c r="AJ165">
        <v>1.743252438506729</v>
      </c>
      <c r="AK165">
        <v>60.312584789408973</v>
      </c>
      <c r="AL165">
        <f t="shared" si="94"/>
        <v>3.0260304114289434</v>
      </c>
      <c r="AM165">
        <v>30.576553265021651</v>
      </c>
      <c r="AN165">
        <v>33.276740606060613</v>
      </c>
      <c r="AO165">
        <v>4.6662109812121244E-6</v>
      </c>
      <c r="AP165">
        <v>101.54</v>
      </c>
      <c r="AQ165">
        <v>121</v>
      </c>
      <c r="AR165">
        <v>19</v>
      </c>
      <c r="AS165">
        <f t="shared" si="95"/>
        <v>1</v>
      </c>
      <c r="AT165">
        <f t="shared" si="96"/>
        <v>0</v>
      </c>
      <c r="AU165">
        <f t="shared" si="97"/>
        <v>47358.282445498575</v>
      </c>
      <c r="AV165">
        <f t="shared" si="98"/>
        <v>1200.0262499999999</v>
      </c>
      <c r="AW165">
        <f t="shared" si="99"/>
        <v>1025.9486760940606</v>
      </c>
      <c r="AX165">
        <f t="shared" si="100"/>
        <v>0.85493852829807737</v>
      </c>
      <c r="AY165">
        <f t="shared" si="101"/>
        <v>0.18843135961528945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1676565965.2874999</v>
      </c>
      <c r="BF165">
        <v>959.60449999999992</v>
      </c>
      <c r="BG165">
        <v>987.54175000000009</v>
      </c>
      <c r="BH165">
        <v>33.2770625</v>
      </c>
      <c r="BI165">
        <v>30.577349999999999</v>
      </c>
      <c r="BJ165">
        <v>966.95212500000002</v>
      </c>
      <c r="BK165">
        <v>33.052912499999998</v>
      </c>
      <c r="BL165">
        <v>650.02212499999996</v>
      </c>
      <c r="BM165">
        <v>101.109875</v>
      </c>
      <c r="BN165">
        <v>0.10014608749999999</v>
      </c>
      <c r="BO165">
        <v>32.112099999999998</v>
      </c>
      <c r="BP165">
        <v>31.951924999999999</v>
      </c>
      <c r="BQ165">
        <v>999.9</v>
      </c>
      <c r="BR165">
        <v>0</v>
      </c>
      <c r="BS165">
        <v>0</v>
      </c>
      <c r="BT165">
        <v>8982.0300000000007</v>
      </c>
      <c r="BU165">
        <v>0</v>
      </c>
      <c r="BV165">
        <v>327.907375</v>
      </c>
      <c r="BW165">
        <v>-27.937087500000001</v>
      </c>
      <c r="BX165">
        <v>992.63662499999998</v>
      </c>
      <c r="BY165">
        <v>1018.69</v>
      </c>
      <c r="BZ165">
        <v>2.6997100000000001</v>
      </c>
      <c r="CA165">
        <v>987.54175000000009</v>
      </c>
      <c r="CB165">
        <v>30.577349999999999</v>
      </c>
      <c r="CC165">
        <v>3.3646387500000001</v>
      </c>
      <c r="CD165">
        <v>3.0916712500000001</v>
      </c>
      <c r="CE165">
        <v>25.951762500000001</v>
      </c>
      <c r="CF165">
        <v>24.530049999999999</v>
      </c>
      <c r="CG165">
        <v>1200.0262499999999</v>
      </c>
      <c r="CH165">
        <v>0.49996787500000001</v>
      </c>
      <c r="CI165">
        <v>0.50003249999999988</v>
      </c>
      <c r="CJ165">
        <v>0</v>
      </c>
      <c r="CK165">
        <v>916.21025000000009</v>
      </c>
      <c r="CL165">
        <v>4.9990899999999998</v>
      </c>
      <c r="CM165">
        <v>9943.6550000000007</v>
      </c>
      <c r="CN165">
        <v>9557.9412499999999</v>
      </c>
      <c r="CO165">
        <v>41.851374999999997</v>
      </c>
      <c r="CP165">
        <v>43.625</v>
      </c>
      <c r="CQ165">
        <v>42.625</v>
      </c>
      <c r="CR165">
        <v>42.686999999999998</v>
      </c>
      <c r="CS165">
        <v>43.186999999999998</v>
      </c>
      <c r="CT165">
        <v>597.47249999999997</v>
      </c>
      <c r="CU165">
        <v>597.55375000000004</v>
      </c>
      <c r="CV165">
        <v>0</v>
      </c>
      <c r="CW165">
        <v>1676565979.5</v>
      </c>
      <c r="CX165">
        <v>0</v>
      </c>
      <c r="CY165">
        <v>1676559501.0999999</v>
      </c>
      <c r="CZ165" t="s">
        <v>356</v>
      </c>
      <c r="DA165">
        <v>1676559501.0999999</v>
      </c>
      <c r="DB165">
        <v>1676559496.5999999</v>
      </c>
      <c r="DC165">
        <v>9</v>
      </c>
      <c r="DD165">
        <v>-0.31900000000000001</v>
      </c>
      <c r="DE165">
        <v>0.04</v>
      </c>
      <c r="DF165">
        <v>-6.032</v>
      </c>
      <c r="DG165">
        <v>0.23799999999999999</v>
      </c>
      <c r="DH165">
        <v>416</v>
      </c>
      <c r="DI165">
        <v>31</v>
      </c>
      <c r="DJ165">
        <v>0.66</v>
      </c>
      <c r="DK165">
        <v>0.35</v>
      </c>
      <c r="DL165">
        <v>-27.918334999999999</v>
      </c>
      <c r="DM165">
        <v>-0.34844127579741629</v>
      </c>
      <c r="DN165">
        <v>5.5504394195414683E-2</v>
      </c>
      <c r="DO165">
        <v>0</v>
      </c>
      <c r="DP165">
        <v>2.7099367499999998</v>
      </c>
      <c r="DQ165">
        <v>-7.7524615384615775E-2</v>
      </c>
      <c r="DR165">
        <v>7.5661576733174387E-3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371</v>
      </c>
      <c r="EA165">
        <v>3.29772</v>
      </c>
      <c r="EB165">
        <v>2.6253000000000002</v>
      </c>
      <c r="EC165">
        <v>0.18327199999999999</v>
      </c>
      <c r="ED165">
        <v>0.18437899999999999</v>
      </c>
      <c r="EE165">
        <v>0.137402</v>
      </c>
      <c r="EF165">
        <v>0.12852</v>
      </c>
      <c r="EG165">
        <v>24684.400000000001</v>
      </c>
      <c r="EH165">
        <v>25016.799999999999</v>
      </c>
      <c r="EI165">
        <v>28118.2</v>
      </c>
      <c r="EJ165">
        <v>29519.200000000001</v>
      </c>
      <c r="EK165">
        <v>33400.9</v>
      </c>
      <c r="EL165">
        <v>35698.9</v>
      </c>
      <c r="EM165">
        <v>39710.5</v>
      </c>
      <c r="EN165">
        <v>42166</v>
      </c>
      <c r="EO165">
        <v>2.0335200000000002</v>
      </c>
      <c r="EP165">
        <v>2.21055</v>
      </c>
      <c r="EQ165">
        <v>0.120141</v>
      </c>
      <c r="ER165">
        <v>0</v>
      </c>
      <c r="ES165">
        <v>29.998899999999999</v>
      </c>
      <c r="ET165">
        <v>999.9</v>
      </c>
      <c r="EU165">
        <v>76.599999999999994</v>
      </c>
      <c r="EV165">
        <v>32.1</v>
      </c>
      <c r="EW165">
        <v>36.383899999999997</v>
      </c>
      <c r="EX165">
        <v>56.880899999999997</v>
      </c>
      <c r="EY165">
        <v>-3.94231</v>
      </c>
      <c r="EZ165">
        <v>2</v>
      </c>
      <c r="FA165">
        <v>0.369809</v>
      </c>
      <c r="FB165">
        <v>-0.26581399999999999</v>
      </c>
      <c r="FC165">
        <v>20.274699999999999</v>
      </c>
      <c r="FD165">
        <v>5.2190899999999996</v>
      </c>
      <c r="FE165">
        <v>12.005800000000001</v>
      </c>
      <c r="FF165">
        <v>4.9870999999999999</v>
      </c>
      <c r="FG165">
        <v>3.2844799999999998</v>
      </c>
      <c r="FH165">
        <v>9999</v>
      </c>
      <c r="FI165">
        <v>9999</v>
      </c>
      <c r="FJ165">
        <v>9999</v>
      </c>
      <c r="FK165">
        <v>999.9</v>
      </c>
      <c r="FL165">
        <v>1.86581</v>
      </c>
      <c r="FM165">
        <v>1.8621799999999999</v>
      </c>
      <c r="FN165">
        <v>1.8641700000000001</v>
      </c>
      <c r="FO165">
        <v>1.8602700000000001</v>
      </c>
      <c r="FP165">
        <v>1.8609599999999999</v>
      </c>
      <c r="FQ165">
        <v>1.8601700000000001</v>
      </c>
      <c r="FR165">
        <v>1.86188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-7.3550000000000004</v>
      </c>
      <c r="GH165">
        <v>0.22420000000000001</v>
      </c>
      <c r="GI165">
        <v>-4.3390407852367989</v>
      </c>
      <c r="GJ165">
        <v>-4.8024823865547416E-3</v>
      </c>
      <c r="GK165">
        <v>2.2541114550050859E-6</v>
      </c>
      <c r="GL165">
        <v>-5.2254267566753844E-10</v>
      </c>
      <c r="GM165">
        <v>0.224158448447625</v>
      </c>
      <c r="GN165">
        <v>0</v>
      </c>
      <c r="GO165">
        <v>0</v>
      </c>
      <c r="GP165">
        <v>0</v>
      </c>
      <c r="GQ165">
        <v>6</v>
      </c>
      <c r="GR165">
        <v>2068</v>
      </c>
      <c r="GS165">
        <v>3</v>
      </c>
      <c r="GT165">
        <v>31</v>
      </c>
      <c r="GU165">
        <v>107.8</v>
      </c>
      <c r="GV165">
        <v>107.8</v>
      </c>
      <c r="GW165">
        <v>2.7514599999999998</v>
      </c>
      <c r="GX165">
        <v>2.51953</v>
      </c>
      <c r="GY165">
        <v>2.04834</v>
      </c>
      <c r="GZ165">
        <v>2.6281699999999999</v>
      </c>
      <c r="HA165">
        <v>2.1972700000000001</v>
      </c>
      <c r="HB165">
        <v>2.3071299999999999</v>
      </c>
      <c r="HC165">
        <v>37.337800000000001</v>
      </c>
      <c r="HD165">
        <v>14.403499999999999</v>
      </c>
      <c r="HE165">
        <v>18</v>
      </c>
      <c r="HF165">
        <v>549.61400000000003</v>
      </c>
      <c r="HG165">
        <v>760.08100000000002</v>
      </c>
      <c r="HH165">
        <v>30.998799999999999</v>
      </c>
      <c r="HI165">
        <v>32.128700000000002</v>
      </c>
      <c r="HJ165">
        <v>30.0001</v>
      </c>
      <c r="HK165">
        <v>32.063099999999999</v>
      </c>
      <c r="HL165">
        <v>32.067300000000003</v>
      </c>
      <c r="HM165">
        <v>55.023899999999998</v>
      </c>
      <c r="HN165">
        <v>20.374300000000002</v>
      </c>
      <c r="HO165">
        <v>100</v>
      </c>
      <c r="HP165">
        <v>31</v>
      </c>
      <c r="HQ165">
        <v>1003.43</v>
      </c>
      <c r="HR165">
        <v>30.519400000000001</v>
      </c>
      <c r="HS165">
        <v>99.110699999999994</v>
      </c>
      <c r="HT165">
        <v>97.805300000000003</v>
      </c>
    </row>
    <row r="166" spans="1:228" x14ac:dyDescent="0.2">
      <c r="A166">
        <v>151</v>
      </c>
      <c r="B166">
        <v>1676565971.5999999</v>
      </c>
      <c r="C166">
        <v>599.09999990463257</v>
      </c>
      <c r="D166" t="s">
        <v>661</v>
      </c>
      <c r="E166" t="s">
        <v>662</v>
      </c>
      <c r="F166">
        <v>4</v>
      </c>
      <c r="G166">
        <v>1676565969.5999999</v>
      </c>
      <c r="H166">
        <f t="shared" si="68"/>
        <v>3.0233398918369202E-3</v>
      </c>
      <c r="I166">
        <f t="shared" si="69"/>
        <v>3.0233398918369203</v>
      </c>
      <c r="J166">
        <f t="shared" si="70"/>
        <v>16.754528158388855</v>
      </c>
      <c r="K166">
        <f t="shared" si="71"/>
        <v>966.76542857142852</v>
      </c>
      <c r="L166">
        <f t="shared" si="72"/>
        <v>819.95521363830937</v>
      </c>
      <c r="M166">
        <f t="shared" si="73"/>
        <v>82.986418111129083</v>
      </c>
      <c r="N166">
        <f t="shared" si="74"/>
        <v>97.844856324315089</v>
      </c>
      <c r="O166">
        <f t="shared" si="75"/>
        <v>0.22002035677372797</v>
      </c>
      <c r="P166">
        <f t="shared" si="76"/>
        <v>2.7705359209768847</v>
      </c>
      <c r="Q166">
        <f t="shared" si="77"/>
        <v>0.21075379036579256</v>
      </c>
      <c r="R166">
        <f t="shared" si="78"/>
        <v>0.13252116049167662</v>
      </c>
      <c r="S166">
        <f t="shared" si="79"/>
        <v>226.10760390570377</v>
      </c>
      <c r="T166">
        <f t="shared" si="80"/>
        <v>32.688533224265541</v>
      </c>
      <c r="U166">
        <f t="shared" si="81"/>
        <v>31.94958571428571</v>
      </c>
      <c r="V166">
        <f t="shared" si="82"/>
        <v>4.7614745478590494</v>
      </c>
      <c r="W166">
        <f t="shared" si="83"/>
        <v>70.07580737722671</v>
      </c>
      <c r="X166">
        <f t="shared" si="84"/>
        <v>3.3679115865243672</v>
      </c>
      <c r="Y166">
        <f t="shared" si="85"/>
        <v>4.8060974430083752</v>
      </c>
      <c r="Z166">
        <f t="shared" si="86"/>
        <v>1.3935629613346823</v>
      </c>
      <c r="AA166">
        <f t="shared" si="87"/>
        <v>-133.32928923000819</v>
      </c>
      <c r="AB166">
        <f t="shared" si="88"/>
        <v>24.621775210641776</v>
      </c>
      <c r="AC166">
        <f t="shared" si="89"/>
        <v>2.0160581457160158</v>
      </c>
      <c r="AD166">
        <f t="shared" si="90"/>
        <v>119.41614803205337</v>
      </c>
      <c r="AE166">
        <f t="shared" si="91"/>
        <v>27.477237799726286</v>
      </c>
      <c r="AF166">
        <f t="shared" si="92"/>
        <v>3.0205686419752777</v>
      </c>
      <c r="AG166">
        <f t="shared" si="93"/>
        <v>16.754528158388855</v>
      </c>
      <c r="AH166">
        <v>1024.951498894626</v>
      </c>
      <c r="AI166">
        <v>1002.643642424242</v>
      </c>
      <c r="AJ166">
        <v>1.718755100411997</v>
      </c>
      <c r="AK166">
        <v>60.312584789408973</v>
      </c>
      <c r="AL166">
        <f t="shared" si="94"/>
        <v>3.0233398918369203</v>
      </c>
      <c r="AM166">
        <v>30.58035404194807</v>
      </c>
      <c r="AN166">
        <v>33.278295757575748</v>
      </c>
      <c r="AO166">
        <v>9.0299034299288989E-6</v>
      </c>
      <c r="AP166">
        <v>101.54</v>
      </c>
      <c r="AQ166">
        <v>121</v>
      </c>
      <c r="AR166">
        <v>19</v>
      </c>
      <c r="AS166">
        <f t="shared" si="95"/>
        <v>1</v>
      </c>
      <c r="AT166">
        <f t="shared" si="96"/>
        <v>0</v>
      </c>
      <c r="AU166">
        <f t="shared" si="97"/>
        <v>47554.057313670906</v>
      </c>
      <c r="AV166">
        <f t="shared" si="98"/>
        <v>1199.9428571428571</v>
      </c>
      <c r="AW166">
        <f t="shared" si="99"/>
        <v>1025.8777636817117</v>
      </c>
      <c r="AX166">
        <f t="shared" si="100"/>
        <v>0.85493884777513007</v>
      </c>
      <c r="AY166">
        <f t="shared" si="101"/>
        <v>0.18843197620600105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1676565969.5999999</v>
      </c>
      <c r="BF166">
        <v>966.76542857142852</v>
      </c>
      <c r="BG166">
        <v>994.82557142857138</v>
      </c>
      <c r="BH166">
        <v>33.276971428571429</v>
      </c>
      <c r="BI166">
        <v>30.581442857142861</v>
      </c>
      <c r="BJ166">
        <v>974.12685714285715</v>
      </c>
      <c r="BK166">
        <v>33.052785714285712</v>
      </c>
      <c r="BL166">
        <v>649.97714285714289</v>
      </c>
      <c r="BM166">
        <v>101.1087142857143</v>
      </c>
      <c r="BN166">
        <v>9.9762385714285723E-2</v>
      </c>
      <c r="BO166">
        <v>32.114428571428569</v>
      </c>
      <c r="BP166">
        <v>31.94958571428571</v>
      </c>
      <c r="BQ166">
        <v>999.89999999999986</v>
      </c>
      <c r="BR166">
        <v>0</v>
      </c>
      <c r="BS166">
        <v>0</v>
      </c>
      <c r="BT166">
        <v>9019.91</v>
      </c>
      <c r="BU166">
        <v>0</v>
      </c>
      <c r="BV166">
        <v>375.66057142857147</v>
      </c>
      <c r="BW166">
        <v>-28.060042857142861</v>
      </c>
      <c r="BX166">
        <v>1000.044285714286</v>
      </c>
      <c r="BY166">
        <v>1026.208571428572</v>
      </c>
      <c r="BZ166">
        <v>2.6955042857142861</v>
      </c>
      <c r="CA166">
        <v>994.82557142857138</v>
      </c>
      <c r="CB166">
        <v>30.581442857142861</v>
      </c>
      <c r="CC166">
        <v>3.364591428571428</v>
      </c>
      <c r="CD166">
        <v>3.09205</v>
      </c>
      <c r="CE166">
        <v>25.951514285714289</v>
      </c>
      <c r="CF166">
        <v>24.532071428571431</v>
      </c>
      <c r="CG166">
        <v>1199.9428571428571</v>
      </c>
      <c r="CH166">
        <v>0.49995499999999998</v>
      </c>
      <c r="CI166">
        <v>0.50004557142857142</v>
      </c>
      <c r="CJ166">
        <v>0</v>
      </c>
      <c r="CK166">
        <v>916.38928571428562</v>
      </c>
      <c r="CL166">
        <v>4.9990899999999998</v>
      </c>
      <c r="CM166">
        <v>9923.7085714285695</v>
      </c>
      <c r="CN166">
        <v>9557.2557142857149</v>
      </c>
      <c r="CO166">
        <v>41.838999999999999</v>
      </c>
      <c r="CP166">
        <v>43.607000000000014</v>
      </c>
      <c r="CQ166">
        <v>42.625</v>
      </c>
      <c r="CR166">
        <v>42.686999999999998</v>
      </c>
      <c r="CS166">
        <v>43.169285714285706</v>
      </c>
      <c r="CT166">
        <v>597.41857142857145</v>
      </c>
      <c r="CU166">
        <v>597.52571428571434</v>
      </c>
      <c r="CV166">
        <v>0</v>
      </c>
      <c r="CW166">
        <v>1676565983.0999999</v>
      </c>
      <c r="CX166">
        <v>0</v>
      </c>
      <c r="CY166">
        <v>1676559501.0999999</v>
      </c>
      <c r="CZ166" t="s">
        <v>356</v>
      </c>
      <c r="DA166">
        <v>1676559501.0999999</v>
      </c>
      <c r="DB166">
        <v>1676559496.5999999</v>
      </c>
      <c r="DC166">
        <v>9</v>
      </c>
      <c r="DD166">
        <v>-0.31900000000000001</v>
      </c>
      <c r="DE166">
        <v>0.04</v>
      </c>
      <c r="DF166">
        <v>-6.032</v>
      </c>
      <c r="DG166">
        <v>0.23799999999999999</v>
      </c>
      <c r="DH166">
        <v>416</v>
      </c>
      <c r="DI166">
        <v>31</v>
      </c>
      <c r="DJ166">
        <v>0.66</v>
      </c>
      <c r="DK166">
        <v>0.35</v>
      </c>
      <c r="DL166">
        <v>-27.940967499999999</v>
      </c>
      <c r="DM166">
        <v>-0.50644165103181094</v>
      </c>
      <c r="DN166">
        <v>6.9603812350689451E-2</v>
      </c>
      <c r="DO166">
        <v>0</v>
      </c>
      <c r="DP166">
        <v>2.706121</v>
      </c>
      <c r="DQ166">
        <v>-7.4507392120078869E-2</v>
      </c>
      <c r="DR166">
        <v>7.2856773192339647E-3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371</v>
      </c>
      <c r="EA166">
        <v>3.2975500000000002</v>
      </c>
      <c r="EB166">
        <v>2.6252200000000001</v>
      </c>
      <c r="EC166">
        <v>0.18406800000000001</v>
      </c>
      <c r="ED166">
        <v>0.18518000000000001</v>
      </c>
      <c r="EE166">
        <v>0.137407</v>
      </c>
      <c r="EF166">
        <v>0.128529</v>
      </c>
      <c r="EG166">
        <v>24659.8</v>
      </c>
      <c r="EH166">
        <v>24992.400000000001</v>
      </c>
      <c r="EI166">
        <v>28117.7</v>
      </c>
      <c r="EJ166">
        <v>29519.5</v>
      </c>
      <c r="EK166">
        <v>33400.300000000003</v>
      </c>
      <c r="EL166">
        <v>35698.6</v>
      </c>
      <c r="EM166">
        <v>39710</v>
      </c>
      <c r="EN166">
        <v>42166</v>
      </c>
      <c r="EO166">
        <v>2.0327999999999999</v>
      </c>
      <c r="EP166">
        <v>2.21055</v>
      </c>
      <c r="EQ166">
        <v>0.120327</v>
      </c>
      <c r="ER166">
        <v>0</v>
      </c>
      <c r="ES166">
        <v>29.9923</v>
      </c>
      <c r="ET166">
        <v>999.9</v>
      </c>
      <c r="EU166">
        <v>76.599999999999994</v>
      </c>
      <c r="EV166">
        <v>32.1</v>
      </c>
      <c r="EW166">
        <v>36.383600000000001</v>
      </c>
      <c r="EX166">
        <v>56.430900000000001</v>
      </c>
      <c r="EY166">
        <v>-3.9142600000000001</v>
      </c>
      <c r="EZ166">
        <v>2</v>
      </c>
      <c r="FA166">
        <v>0.36981999999999998</v>
      </c>
      <c r="FB166">
        <v>-0.27013100000000001</v>
      </c>
      <c r="FC166">
        <v>20.2746</v>
      </c>
      <c r="FD166">
        <v>5.2199900000000001</v>
      </c>
      <c r="FE166">
        <v>12.005599999999999</v>
      </c>
      <c r="FF166">
        <v>4.9871499999999997</v>
      </c>
      <c r="FG166">
        <v>3.2846299999999999</v>
      </c>
      <c r="FH166">
        <v>9999</v>
      </c>
      <c r="FI166">
        <v>9999</v>
      </c>
      <c r="FJ166">
        <v>9999</v>
      </c>
      <c r="FK166">
        <v>999.9</v>
      </c>
      <c r="FL166">
        <v>1.8657999999999999</v>
      </c>
      <c r="FM166">
        <v>1.8621799999999999</v>
      </c>
      <c r="FN166">
        <v>1.8641799999999999</v>
      </c>
      <c r="FO166">
        <v>1.86026</v>
      </c>
      <c r="FP166">
        <v>1.8609599999999999</v>
      </c>
      <c r="FQ166">
        <v>1.8601700000000001</v>
      </c>
      <c r="FR166">
        <v>1.86188</v>
      </c>
      <c r="FS166">
        <v>1.8584499999999999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-7.367</v>
      </c>
      <c r="GH166">
        <v>0.22420000000000001</v>
      </c>
      <c r="GI166">
        <v>-4.3390407852367989</v>
      </c>
      <c r="GJ166">
        <v>-4.8024823865547416E-3</v>
      </c>
      <c r="GK166">
        <v>2.2541114550050859E-6</v>
      </c>
      <c r="GL166">
        <v>-5.2254267566753844E-10</v>
      </c>
      <c r="GM166">
        <v>0.224158448447625</v>
      </c>
      <c r="GN166">
        <v>0</v>
      </c>
      <c r="GO166">
        <v>0</v>
      </c>
      <c r="GP166">
        <v>0</v>
      </c>
      <c r="GQ166">
        <v>6</v>
      </c>
      <c r="GR166">
        <v>2068</v>
      </c>
      <c r="GS166">
        <v>3</v>
      </c>
      <c r="GT166">
        <v>31</v>
      </c>
      <c r="GU166">
        <v>107.8</v>
      </c>
      <c r="GV166">
        <v>107.9</v>
      </c>
      <c r="GW166">
        <v>2.7648899999999998</v>
      </c>
      <c r="GX166">
        <v>2.5122100000000001</v>
      </c>
      <c r="GY166">
        <v>2.04834</v>
      </c>
      <c r="GZ166">
        <v>2.6281699999999999</v>
      </c>
      <c r="HA166">
        <v>2.1972700000000001</v>
      </c>
      <c r="HB166">
        <v>2.3083499999999999</v>
      </c>
      <c r="HC166">
        <v>37.361800000000002</v>
      </c>
      <c r="HD166">
        <v>14.4472</v>
      </c>
      <c r="HE166">
        <v>18</v>
      </c>
      <c r="HF166">
        <v>549.11599999999999</v>
      </c>
      <c r="HG166">
        <v>760.08100000000002</v>
      </c>
      <c r="HH166">
        <v>30.998799999999999</v>
      </c>
      <c r="HI166">
        <v>32.127299999999998</v>
      </c>
      <c r="HJ166">
        <v>30</v>
      </c>
      <c r="HK166">
        <v>32.063099999999999</v>
      </c>
      <c r="HL166">
        <v>32.067300000000003</v>
      </c>
      <c r="HM166">
        <v>55.320799999999998</v>
      </c>
      <c r="HN166">
        <v>20.374300000000002</v>
      </c>
      <c r="HO166">
        <v>100</v>
      </c>
      <c r="HP166">
        <v>31</v>
      </c>
      <c r="HQ166">
        <v>1010.11</v>
      </c>
      <c r="HR166">
        <v>30.519400000000001</v>
      </c>
      <c r="HS166">
        <v>99.109099999999998</v>
      </c>
      <c r="HT166">
        <v>97.805700000000002</v>
      </c>
    </row>
    <row r="167" spans="1:228" x14ac:dyDescent="0.2">
      <c r="A167">
        <v>152</v>
      </c>
      <c r="B167">
        <v>1676565975.5999999</v>
      </c>
      <c r="C167">
        <v>603.09999990463257</v>
      </c>
      <c r="D167" t="s">
        <v>663</v>
      </c>
      <c r="E167" t="s">
        <v>664</v>
      </c>
      <c r="F167">
        <v>4</v>
      </c>
      <c r="G167">
        <v>1676565973.2874999</v>
      </c>
      <c r="H167">
        <f t="shared" si="68"/>
        <v>3.0216116939322927E-3</v>
      </c>
      <c r="I167">
        <f t="shared" si="69"/>
        <v>3.0216116939322926</v>
      </c>
      <c r="J167">
        <f t="shared" si="70"/>
        <v>16.782424771419883</v>
      </c>
      <c r="K167">
        <f t="shared" si="71"/>
        <v>972.89800000000002</v>
      </c>
      <c r="L167">
        <f t="shared" si="72"/>
        <v>825.6009627505739</v>
      </c>
      <c r="M167">
        <f t="shared" si="73"/>
        <v>83.557282247096836</v>
      </c>
      <c r="N167">
        <f t="shared" si="74"/>
        <v>98.464895816982889</v>
      </c>
      <c r="O167">
        <f t="shared" si="75"/>
        <v>0.21979048760901038</v>
      </c>
      <c r="P167">
        <f t="shared" si="76"/>
        <v>2.7677470781885081</v>
      </c>
      <c r="Q167">
        <f t="shared" si="77"/>
        <v>0.21053394011586707</v>
      </c>
      <c r="R167">
        <f t="shared" si="78"/>
        <v>0.13238289027556088</v>
      </c>
      <c r="S167">
        <f t="shared" si="79"/>
        <v>226.10381582264841</v>
      </c>
      <c r="T167">
        <f t="shared" si="80"/>
        <v>32.695172932198368</v>
      </c>
      <c r="U167">
        <f t="shared" si="81"/>
        <v>31.953612499999998</v>
      </c>
      <c r="V167">
        <f t="shared" si="82"/>
        <v>4.7625602841124586</v>
      </c>
      <c r="W167">
        <f t="shared" si="83"/>
        <v>70.062707891019954</v>
      </c>
      <c r="X167">
        <f t="shared" si="84"/>
        <v>3.3683597945865809</v>
      </c>
      <c r="Y167">
        <f t="shared" si="85"/>
        <v>4.8076357537107253</v>
      </c>
      <c r="Z167">
        <f t="shared" si="86"/>
        <v>1.3942004895258777</v>
      </c>
      <c r="AA167">
        <f t="shared" si="87"/>
        <v>-133.25307570241412</v>
      </c>
      <c r="AB167">
        <f t="shared" si="88"/>
        <v>24.840530580291038</v>
      </c>
      <c r="AC167">
        <f t="shared" si="89"/>
        <v>2.036116529339679</v>
      </c>
      <c r="AD167">
        <f t="shared" si="90"/>
        <v>119.727387229865</v>
      </c>
      <c r="AE167">
        <f t="shared" si="91"/>
        <v>27.470720074948101</v>
      </c>
      <c r="AF167">
        <f t="shared" si="92"/>
        <v>3.0190169058702492</v>
      </c>
      <c r="AG167">
        <f t="shared" si="93"/>
        <v>16.782424771419883</v>
      </c>
      <c r="AH167">
        <v>1031.8329281938841</v>
      </c>
      <c r="AI167">
        <v>1009.500727272727</v>
      </c>
      <c r="AJ167">
        <v>1.7182989324794731</v>
      </c>
      <c r="AK167">
        <v>60.312584789408973</v>
      </c>
      <c r="AL167">
        <f t="shared" si="94"/>
        <v>3.0216116939322926</v>
      </c>
      <c r="AM167">
        <v>30.58634440627705</v>
      </c>
      <c r="AN167">
        <v>33.282169090909093</v>
      </c>
      <c r="AO167">
        <v>9.067046195808688E-5</v>
      </c>
      <c r="AP167">
        <v>101.54</v>
      </c>
      <c r="AQ167">
        <v>122</v>
      </c>
      <c r="AR167">
        <v>19</v>
      </c>
      <c r="AS167">
        <f t="shared" si="95"/>
        <v>1</v>
      </c>
      <c r="AT167">
        <f t="shared" si="96"/>
        <v>0</v>
      </c>
      <c r="AU167">
        <f t="shared" si="97"/>
        <v>47476.211208320965</v>
      </c>
      <c r="AV167">
        <f t="shared" si="98"/>
        <v>1199.9324999999999</v>
      </c>
      <c r="AW167">
        <f t="shared" si="99"/>
        <v>1025.8679574210612</v>
      </c>
      <c r="AX167">
        <f t="shared" si="100"/>
        <v>0.85493805478313267</v>
      </c>
      <c r="AY167">
        <f t="shared" si="101"/>
        <v>0.1884304457314461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1676565973.2874999</v>
      </c>
      <c r="BF167">
        <v>972.89800000000002</v>
      </c>
      <c r="BG167">
        <v>1000.96725</v>
      </c>
      <c r="BH167">
        <v>33.281612500000001</v>
      </c>
      <c r="BI167">
        <v>30.5875375</v>
      </c>
      <c r="BJ167">
        <v>980.27112499999998</v>
      </c>
      <c r="BK167">
        <v>33.0574625</v>
      </c>
      <c r="BL167">
        <v>649.99062499999991</v>
      </c>
      <c r="BM167">
        <v>101.10787500000001</v>
      </c>
      <c r="BN167">
        <v>9.9955437500000008E-2</v>
      </c>
      <c r="BO167">
        <v>32.120087499999997</v>
      </c>
      <c r="BP167">
        <v>31.953612499999998</v>
      </c>
      <c r="BQ167">
        <v>999.9</v>
      </c>
      <c r="BR167">
        <v>0</v>
      </c>
      <c r="BS167">
        <v>0</v>
      </c>
      <c r="BT167">
        <v>9005.1575000000012</v>
      </c>
      <c r="BU167">
        <v>0</v>
      </c>
      <c r="BV167">
        <v>288.71912500000002</v>
      </c>
      <c r="BW167">
        <v>-28.069512499999998</v>
      </c>
      <c r="BX167">
        <v>1006.3925</v>
      </c>
      <c r="BY167">
        <v>1032.5525</v>
      </c>
      <c r="BZ167">
        <v>2.6940862499999998</v>
      </c>
      <c r="CA167">
        <v>1000.96725</v>
      </c>
      <c r="CB167">
        <v>30.5875375</v>
      </c>
      <c r="CC167">
        <v>3.36502875</v>
      </c>
      <c r="CD167">
        <v>3.09263625</v>
      </c>
      <c r="CE167">
        <v>25.953724999999999</v>
      </c>
      <c r="CF167">
        <v>24.535237500000001</v>
      </c>
      <c r="CG167">
        <v>1199.9324999999999</v>
      </c>
      <c r="CH167">
        <v>0.49998187500000002</v>
      </c>
      <c r="CI167">
        <v>0.50001825000000011</v>
      </c>
      <c r="CJ167">
        <v>0</v>
      </c>
      <c r="CK167">
        <v>916.06999999999994</v>
      </c>
      <c r="CL167">
        <v>4.9990899999999998</v>
      </c>
      <c r="CM167">
        <v>9915.473750000001</v>
      </c>
      <c r="CN167">
        <v>9557.2512499999993</v>
      </c>
      <c r="CO167">
        <v>41.819875000000003</v>
      </c>
      <c r="CP167">
        <v>43.593499999999999</v>
      </c>
      <c r="CQ167">
        <v>42.625</v>
      </c>
      <c r="CR167">
        <v>42.686999999999998</v>
      </c>
      <c r="CS167">
        <v>43.155999999999999</v>
      </c>
      <c r="CT167">
        <v>597.44499999999994</v>
      </c>
      <c r="CU167">
        <v>597.48874999999998</v>
      </c>
      <c r="CV167">
        <v>0</v>
      </c>
      <c r="CW167">
        <v>1676565987.3</v>
      </c>
      <c r="CX167">
        <v>0</v>
      </c>
      <c r="CY167">
        <v>1676559501.0999999</v>
      </c>
      <c r="CZ167" t="s">
        <v>356</v>
      </c>
      <c r="DA167">
        <v>1676559501.0999999</v>
      </c>
      <c r="DB167">
        <v>1676559496.5999999</v>
      </c>
      <c r="DC167">
        <v>9</v>
      </c>
      <c r="DD167">
        <v>-0.31900000000000001</v>
      </c>
      <c r="DE167">
        <v>0.04</v>
      </c>
      <c r="DF167">
        <v>-6.032</v>
      </c>
      <c r="DG167">
        <v>0.23799999999999999</v>
      </c>
      <c r="DH167">
        <v>416</v>
      </c>
      <c r="DI167">
        <v>31</v>
      </c>
      <c r="DJ167">
        <v>0.66</v>
      </c>
      <c r="DK167">
        <v>0.35</v>
      </c>
      <c r="DL167">
        <v>-27.994752500000001</v>
      </c>
      <c r="DM167">
        <v>-0.5181287054408712</v>
      </c>
      <c r="DN167">
        <v>6.8871376447331198E-2</v>
      </c>
      <c r="DO167">
        <v>0</v>
      </c>
      <c r="DP167">
        <v>2.7007785000000002</v>
      </c>
      <c r="DQ167">
        <v>-5.9230018761734768E-2</v>
      </c>
      <c r="DR167">
        <v>5.842114578643586E-3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371</v>
      </c>
      <c r="EA167">
        <v>3.2976999999999999</v>
      </c>
      <c r="EB167">
        <v>2.62527</v>
      </c>
      <c r="EC167">
        <v>0.18487700000000001</v>
      </c>
      <c r="ED167">
        <v>0.185976</v>
      </c>
      <c r="EE167">
        <v>0.13741700000000001</v>
      </c>
      <c r="EF167">
        <v>0.12855</v>
      </c>
      <c r="EG167">
        <v>24635.599999999999</v>
      </c>
      <c r="EH167">
        <v>24968</v>
      </c>
      <c r="EI167">
        <v>28118.1</v>
      </c>
      <c r="EJ167">
        <v>29519.599999999999</v>
      </c>
      <c r="EK167">
        <v>33400.1</v>
      </c>
      <c r="EL167">
        <v>35698.1</v>
      </c>
      <c r="EM167">
        <v>39710.1</v>
      </c>
      <c r="EN167">
        <v>42166.400000000001</v>
      </c>
      <c r="EO167">
        <v>2.0325799999999998</v>
      </c>
      <c r="EP167">
        <v>2.2104200000000001</v>
      </c>
      <c r="EQ167">
        <v>0.12159300000000001</v>
      </c>
      <c r="ER167">
        <v>0</v>
      </c>
      <c r="ES167">
        <v>29.988900000000001</v>
      </c>
      <c r="ET167">
        <v>999.9</v>
      </c>
      <c r="EU167">
        <v>76.599999999999994</v>
      </c>
      <c r="EV167">
        <v>32.1</v>
      </c>
      <c r="EW167">
        <v>36.3812</v>
      </c>
      <c r="EX167">
        <v>56.610900000000001</v>
      </c>
      <c r="EY167">
        <v>-4.0023999999999997</v>
      </c>
      <c r="EZ167">
        <v>2</v>
      </c>
      <c r="FA167">
        <v>0.369695</v>
      </c>
      <c r="FB167">
        <v>-0.27316400000000002</v>
      </c>
      <c r="FC167">
        <v>20.2745</v>
      </c>
      <c r="FD167">
        <v>5.2199900000000001</v>
      </c>
      <c r="FE167">
        <v>12.0053</v>
      </c>
      <c r="FF167">
        <v>4.9871499999999997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1.8621799999999999</v>
      </c>
      <c r="FN167">
        <v>1.8641700000000001</v>
      </c>
      <c r="FO167">
        <v>1.86029</v>
      </c>
      <c r="FP167">
        <v>1.8609599999999999</v>
      </c>
      <c r="FQ167">
        <v>1.8601799999999999</v>
      </c>
      <c r="FR167">
        <v>1.86188</v>
      </c>
      <c r="FS167">
        <v>1.85842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-7.38</v>
      </c>
      <c r="GH167">
        <v>0.22420000000000001</v>
      </c>
      <c r="GI167">
        <v>-4.3390407852367989</v>
      </c>
      <c r="GJ167">
        <v>-4.8024823865547416E-3</v>
      </c>
      <c r="GK167">
        <v>2.2541114550050859E-6</v>
      </c>
      <c r="GL167">
        <v>-5.2254267566753844E-10</v>
      </c>
      <c r="GM167">
        <v>0.224158448447625</v>
      </c>
      <c r="GN167">
        <v>0</v>
      </c>
      <c r="GO167">
        <v>0</v>
      </c>
      <c r="GP167">
        <v>0</v>
      </c>
      <c r="GQ167">
        <v>6</v>
      </c>
      <c r="GR167">
        <v>2068</v>
      </c>
      <c r="GS167">
        <v>3</v>
      </c>
      <c r="GT167">
        <v>31</v>
      </c>
      <c r="GU167">
        <v>107.9</v>
      </c>
      <c r="GV167">
        <v>108</v>
      </c>
      <c r="GW167">
        <v>2.7807599999999999</v>
      </c>
      <c r="GX167">
        <v>2.50732</v>
      </c>
      <c r="GY167">
        <v>2.04834</v>
      </c>
      <c r="GZ167">
        <v>2.6281699999999999</v>
      </c>
      <c r="HA167">
        <v>2.1972700000000001</v>
      </c>
      <c r="HB167">
        <v>2.33765</v>
      </c>
      <c r="HC167">
        <v>37.361800000000002</v>
      </c>
      <c r="HD167">
        <v>14.438499999999999</v>
      </c>
      <c r="HE167">
        <v>18</v>
      </c>
      <c r="HF167">
        <v>548.96699999999998</v>
      </c>
      <c r="HG167">
        <v>759.96600000000001</v>
      </c>
      <c r="HH167">
        <v>30.998999999999999</v>
      </c>
      <c r="HI167">
        <v>32.125900000000001</v>
      </c>
      <c r="HJ167">
        <v>30.0001</v>
      </c>
      <c r="HK167">
        <v>32.063800000000001</v>
      </c>
      <c r="HL167">
        <v>32.067799999999998</v>
      </c>
      <c r="HM167">
        <v>55.615099999999998</v>
      </c>
      <c r="HN167">
        <v>20.374300000000002</v>
      </c>
      <c r="HO167">
        <v>100</v>
      </c>
      <c r="HP167">
        <v>31</v>
      </c>
      <c r="HQ167">
        <v>1016.79</v>
      </c>
      <c r="HR167">
        <v>30.519400000000001</v>
      </c>
      <c r="HS167">
        <v>99.109700000000004</v>
      </c>
      <c r="HT167">
        <v>97.806299999999993</v>
      </c>
    </row>
    <row r="168" spans="1:228" x14ac:dyDescent="0.2">
      <c r="A168">
        <v>153</v>
      </c>
      <c r="B168">
        <v>1676565979.5999999</v>
      </c>
      <c r="C168">
        <v>607.09999990463257</v>
      </c>
      <c r="D168" t="s">
        <v>665</v>
      </c>
      <c r="E168" t="s">
        <v>666</v>
      </c>
      <c r="F168">
        <v>4</v>
      </c>
      <c r="G168">
        <v>1676565977.5999999</v>
      </c>
      <c r="H168">
        <f t="shared" si="68"/>
        <v>3.017315716026087E-3</v>
      </c>
      <c r="I168">
        <f t="shared" si="69"/>
        <v>3.0173157160260868</v>
      </c>
      <c r="J168">
        <f t="shared" si="70"/>
        <v>17.091908927617126</v>
      </c>
      <c r="K168">
        <f t="shared" si="71"/>
        <v>980.02771428571418</v>
      </c>
      <c r="L168">
        <f t="shared" si="72"/>
        <v>829.55070863291917</v>
      </c>
      <c r="M168">
        <f t="shared" si="73"/>
        <v>83.957547709874049</v>
      </c>
      <c r="N168">
        <f t="shared" si="74"/>
        <v>99.18709335411026</v>
      </c>
      <c r="O168">
        <f t="shared" si="75"/>
        <v>0.21867212317230592</v>
      </c>
      <c r="P168">
        <f t="shared" si="76"/>
        <v>2.7641628141442549</v>
      </c>
      <c r="Q168">
        <f t="shared" si="77"/>
        <v>0.20949607738394727</v>
      </c>
      <c r="R168">
        <f t="shared" si="78"/>
        <v>0.13172739282691859</v>
      </c>
      <c r="S168">
        <f t="shared" si="79"/>
        <v>226.1208245222233</v>
      </c>
      <c r="T168">
        <f t="shared" si="80"/>
        <v>32.703095111161652</v>
      </c>
      <c r="U168">
        <f t="shared" si="81"/>
        <v>31.972328571428569</v>
      </c>
      <c r="V168">
        <f t="shared" si="82"/>
        <v>4.7676095001066408</v>
      </c>
      <c r="W168">
        <f t="shared" si="83"/>
        <v>70.042500640558885</v>
      </c>
      <c r="X168">
        <f t="shared" si="84"/>
        <v>3.3685225396604372</v>
      </c>
      <c r="Y168">
        <f t="shared" si="85"/>
        <v>4.8092551077621817</v>
      </c>
      <c r="Z168">
        <f t="shared" si="86"/>
        <v>1.3990869604462035</v>
      </c>
      <c r="AA168">
        <f t="shared" si="87"/>
        <v>-133.06362307675045</v>
      </c>
      <c r="AB168">
        <f t="shared" si="88"/>
        <v>22.906740443500095</v>
      </c>
      <c r="AC168">
        <f t="shared" si="89"/>
        <v>1.880271313217486</v>
      </c>
      <c r="AD168">
        <f t="shared" si="90"/>
        <v>117.84421320219045</v>
      </c>
      <c r="AE168">
        <f t="shared" si="91"/>
        <v>27.608408839341802</v>
      </c>
      <c r="AF168">
        <f t="shared" si="92"/>
        <v>3.0157432362129177</v>
      </c>
      <c r="AG168">
        <f t="shared" si="93"/>
        <v>17.091908927617126</v>
      </c>
      <c r="AH168">
        <v>1038.832102587962</v>
      </c>
      <c r="AI168">
        <v>1016.300303030303</v>
      </c>
      <c r="AJ168">
        <v>1.692786213415723</v>
      </c>
      <c r="AK168">
        <v>60.312584789408973</v>
      </c>
      <c r="AL168">
        <f t="shared" si="94"/>
        <v>3.0173157160260868</v>
      </c>
      <c r="AM168">
        <v>30.59129414463203</v>
      </c>
      <c r="AN168">
        <v>33.28367939393938</v>
      </c>
      <c r="AO168">
        <v>1.176634065519183E-5</v>
      </c>
      <c r="AP168">
        <v>101.54</v>
      </c>
      <c r="AQ168">
        <v>121</v>
      </c>
      <c r="AR168">
        <v>19</v>
      </c>
      <c r="AS168">
        <f t="shared" si="95"/>
        <v>1</v>
      </c>
      <c r="AT168">
        <f t="shared" si="96"/>
        <v>0</v>
      </c>
      <c r="AU168">
        <f t="shared" si="97"/>
        <v>47376.441860874249</v>
      </c>
      <c r="AV168">
        <f t="shared" si="98"/>
        <v>1200.017142857143</v>
      </c>
      <c r="AW168">
        <f t="shared" si="99"/>
        <v>1025.9408707369034</v>
      </c>
      <c r="AX168">
        <f t="shared" si="100"/>
        <v>0.85493851220676886</v>
      </c>
      <c r="AY168">
        <f t="shared" si="101"/>
        <v>0.1884313285590638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1676565977.5999999</v>
      </c>
      <c r="BF168">
        <v>980.02771428571418</v>
      </c>
      <c r="BG168">
        <v>1008.24</v>
      </c>
      <c r="BH168">
        <v>33.28301428571428</v>
      </c>
      <c r="BI168">
        <v>30.59195714285714</v>
      </c>
      <c r="BJ168">
        <v>987.41399999999999</v>
      </c>
      <c r="BK168">
        <v>33.05885714285715</v>
      </c>
      <c r="BL168">
        <v>650.01299999999992</v>
      </c>
      <c r="BM168">
        <v>101.1084285714286</v>
      </c>
      <c r="BN168">
        <v>0.1000290142857143</v>
      </c>
      <c r="BO168">
        <v>32.126042857142863</v>
      </c>
      <c r="BP168">
        <v>31.972328571428569</v>
      </c>
      <c r="BQ168">
        <v>999.89999999999986</v>
      </c>
      <c r="BR168">
        <v>0</v>
      </c>
      <c r="BS168">
        <v>0</v>
      </c>
      <c r="BT168">
        <v>8986.0728571428572</v>
      </c>
      <c r="BU168">
        <v>0</v>
      </c>
      <c r="BV168">
        <v>286.05757142857141</v>
      </c>
      <c r="BW168">
        <v>-28.213357142857141</v>
      </c>
      <c r="BX168">
        <v>1013.77</v>
      </c>
      <c r="BY168">
        <v>1040.058571428571</v>
      </c>
      <c r="BZ168">
        <v>2.6910471428571432</v>
      </c>
      <c r="CA168">
        <v>1008.24</v>
      </c>
      <c r="CB168">
        <v>30.59195714285714</v>
      </c>
      <c r="CC168">
        <v>3.3651871428571432</v>
      </c>
      <c r="CD168">
        <v>3.0931000000000002</v>
      </c>
      <c r="CE168">
        <v>25.954514285714289</v>
      </c>
      <c r="CF168">
        <v>24.537785714285711</v>
      </c>
      <c r="CG168">
        <v>1200.017142857143</v>
      </c>
      <c r="CH168">
        <v>0.49996685714285721</v>
      </c>
      <c r="CI168">
        <v>0.50003385714285709</v>
      </c>
      <c r="CJ168">
        <v>0</v>
      </c>
      <c r="CK168">
        <v>916.12328571428566</v>
      </c>
      <c r="CL168">
        <v>4.9990899999999998</v>
      </c>
      <c r="CM168">
        <v>9917.51</v>
      </c>
      <c r="CN168">
        <v>9557.8814285714288</v>
      </c>
      <c r="CO168">
        <v>41.811999999999998</v>
      </c>
      <c r="CP168">
        <v>43.561999999999998</v>
      </c>
      <c r="CQ168">
        <v>42.625</v>
      </c>
      <c r="CR168">
        <v>42.686999999999998</v>
      </c>
      <c r="CS168">
        <v>43.178142857142859</v>
      </c>
      <c r="CT168">
        <v>597.46857142857141</v>
      </c>
      <c r="CU168">
        <v>597.54857142857145</v>
      </c>
      <c r="CV168">
        <v>0</v>
      </c>
      <c r="CW168">
        <v>1676565991.5</v>
      </c>
      <c r="CX168">
        <v>0</v>
      </c>
      <c r="CY168">
        <v>1676559501.0999999</v>
      </c>
      <c r="CZ168" t="s">
        <v>356</v>
      </c>
      <c r="DA168">
        <v>1676559501.0999999</v>
      </c>
      <c r="DB168">
        <v>1676559496.5999999</v>
      </c>
      <c r="DC168">
        <v>9</v>
      </c>
      <c r="DD168">
        <v>-0.31900000000000001</v>
      </c>
      <c r="DE168">
        <v>0.04</v>
      </c>
      <c r="DF168">
        <v>-6.032</v>
      </c>
      <c r="DG168">
        <v>0.23799999999999999</v>
      </c>
      <c r="DH168">
        <v>416</v>
      </c>
      <c r="DI168">
        <v>31</v>
      </c>
      <c r="DJ168">
        <v>0.66</v>
      </c>
      <c r="DK168">
        <v>0.35</v>
      </c>
      <c r="DL168">
        <v>-28.035495000000001</v>
      </c>
      <c r="DM168">
        <v>-0.74398874296430983</v>
      </c>
      <c r="DN168">
        <v>9.1042912821372585E-2</v>
      </c>
      <c r="DO168">
        <v>0</v>
      </c>
      <c r="DP168">
        <v>2.6981009999999999</v>
      </c>
      <c r="DQ168">
        <v>-5.5086979362098873E-2</v>
      </c>
      <c r="DR168">
        <v>5.4876127778843917E-3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371</v>
      </c>
      <c r="EA168">
        <v>3.29765</v>
      </c>
      <c r="EB168">
        <v>2.6251699999999998</v>
      </c>
      <c r="EC168">
        <v>0.185672</v>
      </c>
      <c r="ED168">
        <v>0.18676899999999999</v>
      </c>
      <c r="EE168">
        <v>0.13742199999999999</v>
      </c>
      <c r="EF168">
        <v>0.128556</v>
      </c>
      <c r="EG168">
        <v>24611.1</v>
      </c>
      <c r="EH168">
        <v>24944.1</v>
      </c>
      <c r="EI168">
        <v>28117.599999999999</v>
      </c>
      <c r="EJ168">
        <v>29520.1</v>
      </c>
      <c r="EK168">
        <v>33399.800000000003</v>
      </c>
      <c r="EL168">
        <v>35698.5</v>
      </c>
      <c r="EM168">
        <v>39709.9</v>
      </c>
      <c r="EN168">
        <v>42167.1</v>
      </c>
      <c r="EO168">
        <v>2.0329299999999999</v>
      </c>
      <c r="EP168">
        <v>2.2105700000000001</v>
      </c>
      <c r="EQ168">
        <v>0.122376</v>
      </c>
      <c r="ER168">
        <v>0</v>
      </c>
      <c r="ES168">
        <v>29.9864</v>
      </c>
      <c r="ET168">
        <v>999.9</v>
      </c>
      <c r="EU168">
        <v>76.599999999999994</v>
      </c>
      <c r="EV168">
        <v>32.1</v>
      </c>
      <c r="EW168">
        <v>36.381999999999998</v>
      </c>
      <c r="EX168">
        <v>57.120899999999999</v>
      </c>
      <c r="EY168">
        <v>-4.0104100000000003</v>
      </c>
      <c r="EZ168">
        <v>2</v>
      </c>
      <c r="FA168">
        <v>0.36974099999999999</v>
      </c>
      <c r="FB168">
        <v>-0.27554499999999998</v>
      </c>
      <c r="FC168">
        <v>20.2745</v>
      </c>
      <c r="FD168">
        <v>5.2198399999999996</v>
      </c>
      <c r="FE168">
        <v>12.005800000000001</v>
      </c>
      <c r="FF168">
        <v>4.9871999999999996</v>
      </c>
      <c r="FG168">
        <v>3.2845800000000001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1.8641799999999999</v>
      </c>
      <c r="FO168">
        <v>1.8603099999999999</v>
      </c>
      <c r="FP168">
        <v>1.86097</v>
      </c>
      <c r="FQ168">
        <v>1.86019</v>
      </c>
      <c r="FR168">
        <v>1.86188</v>
      </c>
      <c r="FS168">
        <v>1.85846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-7.3920000000000003</v>
      </c>
      <c r="GH168">
        <v>0.22420000000000001</v>
      </c>
      <c r="GI168">
        <v>-4.3390407852367989</v>
      </c>
      <c r="GJ168">
        <v>-4.8024823865547416E-3</v>
      </c>
      <c r="GK168">
        <v>2.2541114550050859E-6</v>
      </c>
      <c r="GL168">
        <v>-5.2254267566753844E-10</v>
      </c>
      <c r="GM168">
        <v>0.224158448447625</v>
      </c>
      <c r="GN168">
        <v>0</v>
      </c>
      <c r="GO168">
        <v>0</v>
      </c>
      <c r="GP168">
        <v>0</v>
      </c>
      <c r="GQ168">
        <v>6</v>
      </c>
      <c r="GR168">
        <v>2068</v>
      </c>
      <c r="GS168">
        <v>3</v>
      </c>
      <c r="GT168">
        <v>31</v>
      </c>
      <c r="GU168">
        <v>108</v>
      </c>
      <c r="GV168">
        <v>108</v>
      </c>
      <c r="GW168">
        <v>2.79541</v>
      </c>
      <c r="GX168">
        <v>2.5097700000000001</v>
      </c>
      <c r="GY168">
        <v>2.04834</v>
      </c>
      <c r="GZ168">
        <v>2.6281699999999999</v>
      </c>
      <c r="HA168">
        <v>2.1972700000000001</v>
      </c>
      <c r="HB168">
        <v>2.32422</v>
      </c>
      <c r="HC168">
        <v>37.361800000000002</v>
      </c>
      <c r="HD168">
        <v>14.438499999999999</v>
      </c>
      <c r="HE168">
        <v>18</v>
      </c>
      <c r="HF168">
        <v>549.22699999999998</v>
      </c>
      <c r="HG168">
        <v>760.14200000000005</v>
      </c>
      <c r="HH168">
        <v>30.999199999999998</v>
      </c>
      <c r="HI168">
        <v>32.125900000000001</v>
      </c>
      <c r="HJ168">
        <v>30.0001</v>
      </c>
      <c r="HK168">
        <v>32.065899999999999</v>
      </c>
      <c r="HL168">
        <v>32.070099999999996</v>
      </c>
      <c r="HM168">
        <v>55.911099999999998</v>
      </c>
      <c r="HN168">
        <v>20.374300000000002</v>
      </c>
      <c r="HO168">
        <v>100</v>
      </c>
      <c r="HP168">
        <v>31</v>
      </c>
      <c r="HQ168">
        <v>1023.47</v>
      </c>
      <c r="HR168">
        <v>30.519400000000001</v>
      </c>
      <c r="HS168">
        <v>99.108900000000006</v>
      </c>
      <c r="HT168">
        <v>97.807900000000004</v>
      </c>
    </row>
    <row r="169" spans="1:228" x14ac:dyDescent="0.2">
      <c r="A169">
        <v>154</v>
      </c>
      <c r="B169">
        <v>1676565983.5999999</v>
      </c>
      <c r="C169">
        <v>611.09999990463257</v>
      </c>
      <c r="D169" t="s">
        <v>667</v>
      </c>
      <c r="E169" t="s">
        <v>668</v>
      </c>
      <c r="F169">
        <v>4</v>
      </c>
      <c r="G169">
        <v>1676565981.2874999</v>
      </c>
      <c r="H169">
        <f t="shared" si="68"/>
        <v>3.0193180663037897E-3</v>
      </c>
      <c r="I169">
        <f t="shared" si="69"/>
        <v>3.0193180663037897</v>
      </c>
      <c r="J169">
        <f t="shared" si="70"/>
        <v>16.880485668483932</v>
      </c>
      <c r="K169">
        <f t="shared" si="71"/>
        <v>986.10787499999992</v>
      </c>
      <c r="L169">
        <f t="shared" si="72"/>
        <v>837.32740145063735</v>
      </c>
      <c r="M169">
        <f t="shared" si="73"/>
        <v>84.746059081669998</v>
      </c>
      <c r="N169">
        <f t="shared" si="74"/>
        <v>99.804157956458127</v>
      </c>
      <c r="O169">
        <f t="shared" si="75"/>
        <v>0.21907122332853043</v>
      </c>
      <c r="P169">
        <f t="shared" si="76"/>
        <v>2.7653722620004326</v>
      </c>
      <c r="Q169">
        <f t="shared" si="77"/>
        <v>0.20986625627820285</v>
      </c>
      <c r="R169">
        <f t="shared" si="78"/>
        <v>0.1319612092673674</v>
      </c>
      <c r="S169">
        <f t="shared" si="79"/>
        <v>226.11784757254347</v>
      </c>
      <c r="T169">
        <f t="shared" si="80"/>
        <v>32.705814208006302</v>
      </c>
      <c r="U169">
        <f t="shared" si="81"/>
        <v>31.967625000000002</v>
      </c>
      <c r="V169">
        <f t="shared" si="82"/>
        <v>4.7663401338325153</v>
      </c>
      <c r="W169">
        <f t="shared" si="83"/>
        <v>70.033538702203288</v>
      </c>
      <c r="X169">
        <f t="shared" si="84"/>
        <v>3.3687619463551011</v>
      </c>
      <c r="Y169">
        <f t="shared" si="85"/>
        <v>4.810212376501144</v>
      </c>
      <c r="Z169">
        <f t="shared" si="86"/>
        <v>1.3975781874774142</v>
      </c>
      <c r="AA169">
        <f t="shared" si="87"/>
        <v>-133.15192672399712</v>
      </c>
      <c r="AB169">
        <f t="shared" si="88"/>
        <v>24.142735479175446</v>
      </c>
      <c r="AC169">
        <f t="shared" si="89"/>
        <v>1.9808481942941623</v>
      </c>
      <c r="AD169">
        <f t="shared" si="90"/>
        <v>119.08950452201596</v>
      </c>
      <c r="AE169">
        <f t="shared" si="91"/>
        <v>27.60370847969002</v>
      </c>
      <c r="AF169">
        <f t="shared" si="92"/>
        <v>3.0154595174737886</v>
      </c>
      <c r="AG169">
        <f t="shared" si="93"/>
        <v>16.880485668483932</v>
      </c>
      <c r="AH169">
        <v>1045.6268810030519</v>
      </c>
      <c r="AI169">
        <v>1023.190303030303</v>
      </c>
      <c r="AJ169">
        <v>1.7214679054347111</v>
      </c>
      <c r="AK169">
        <v>60.312584789408973</v>
      </c>
      <c r="AL169">
        <f t="shared" si="94"/>
        <v>3.0193180663037897</v>
      </c>
      <c r="AM169">
        <v>30.59328169636365</v>
      </c>
      <c r="AN169">
        <v>33.287384848484841</v>
      </c>
      <c r="AO169">
        <v>2.1339559317292189E-5</v>
      </c>
      <c r="AP169">
        <v>101.54</v>
      </c>
      <c r="AQ169">
        <v>121</v>
      </c>
      <c r="AR169">
        <v>19</v>
      </c>
      <c r="AS169">
        <f t="shared" si="95"/>
        <v>1</v>
      </c>
      <c r="AT169">
        <f t="shared" si="96"/>
        <v>0</v>
      </c>
      <c r="AU169">
        <f t="shared" si="97"/>
        <v>47409.253590792374</v>
      </c>
      <c r="AV169">
        <f t="shared" si="98"/>
        <v>1200.0050000000001</v>
      </c>
      <c r="AW169">
        <f t="shared" si="99"/>
        <v>1025.9301324210071</v>
      </c>
      <c r="AX169">
        <f t="shared" si="100"/>
        <v>0.85493821477494425</v>
      </c>
      <c r="AY169">
        <f t="shared" si="101"/>
        <v>0.1884307545156424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1676565981.2874999</v>
      </c>
      <c r="BF169">
        <v>986.10787499999992</v>
      </c>
      <c r="BG169">
        <v>1014.3325</v>
      </c>
      <c r="BH169">
        <v>33.284812500000001</v>
      </c>
      <c r="BI169">
        <v>30.594012500000002</v>
      </c>
      <c r="BJ169">
        <v>993.50575000000003</v>
      </c>
      <c r="BK169">
        <v>33.060650000000003</v>
      </c>
      <c r="BL169">
        <v>650.01274999999998</v>
      </c>
      <c r="BM169">
        <v>101.110125</v>
      </c>
      <c r="BN169">
        <v>0.1000574625</v>
      </c>
      <c r="BO169">
        <v>32.129562499999999</v>
      </c>
      <c r="BP169">
        <v>31.967625000000002</v>
      </c>
      <c r="BQ169">
        <v>999.9</v>
      </c>
      <c r="BR169">
        <v>0</v>
      </c>
      <c r="BS169">
        <v>0</v>
      </c>
      <c r="BT169">
        <v>8992.3424999999988</v>
      </c>
      <c r="BU169">
        <v>0</v>
      </c>
      <c r="BV169">
        <v>291.916</v>
      </c>
      <c r="BW169">
        <v>-28.223400000000002</v>
      </c>
      <c r="BX169">
        <v>1020.06125</v>
      </c>
      <c r="BY169">
        <v>1046.34375</v>
      </c>
      <c r="BZ169">
        <v>2.6908037500000002</v>
      </c>
      <c r="CA169">
        <v>1014.3325</v>
      </c>
      <c r="CB169">
        <v>30.594012500000002</v>
      </c>
      <c r="CC169">
        <v>3.3654324999999998</v>
      </c>
      <c r="CD169">
        <v>3.0933649999999999</v>
      </c>
      <c r="CE169">
        <v>25.955737500000001</v>
      </c>
      <c r="CF169">
        <v>24.539200000000001</v>
      </c>
      <c r="CG169">
        <v>1200.0050000000001</v>
      </c>
      <c r="CH169">
        <v>0.49997825000000001</v>
      </c>
      <c r="CI169">
        <v>0.50002225</v>
      </c>
      <c r="CJ169">
        <v>0</v>
      </c>
      <c r="CK169">
        <v>916.203125</v>
      </c>
      <c r="CL169">
        <v>4.9990899999999998</v>
      </c>
      <c r="CM169">
        <v>9911.9712499999987</v>
      </c>
      <c r="CN169">
        <v>9557.8274999999994</v>
      </c>
      <c r="CO169">
        <v>41.827749999999988</v>
      </c>
      <c r="CP169">
        <v>43.561999999999998</v>
      </c>
      <c r="CQ169">
        <v>42.625</v>
      </c>
      <c r="CR169">
        <v>42.686999999999998</v>
      </c>
      <c r="CS169">
        <v>43.132750000000001</v>
      </c>
      <c r="CT169">
        <v>597.47499999999991</v>
      </c>
      <c r="CU169">
        <v>597.53125</v>
      </c>
      <c r="CV169">
        <v>0</v>
      </c>
      <c r="CW169">
        <v>1676565995.0999999</v>
      </c>
      <c r="CX169">
        <v>0</v>
      </c>
      <c r="CY169">
        <v>1676559501.0999999</v>
      </c>
      <c r="CZ169" t="s">
        <v>356</v>
      </c>
      <c r="DA169">
        <v>1676559501.0999999</v>
      </c>
      <c r="DB169">
        <v>1676559496.5999999</v>
      </c>
      <c r="DC169">
        <v>9</v>
      </c>
      <c r="DD169">
        <v>-0.31900000000000001</v>
      </c>
      <c r="DE169">
        <v>0.04</v>
      </c>
      <c r="DF169">
        <v>-6.032</v>
      </c>
      <c r="DG169">
        <v>0.23799999999999999</v>
      </c>
      <c r="DH169">
        <v>416</v>
      </c>
      <c r="DI169">
        <v>31</v>
      </c>
      <c r="DJ169">
        <v>0.66</v>
      </c>
      <c r="DK169">
        <v>0.35</v>
      </c>
      <c r="DL169">
        <v>-28.083682499999998</v>
      </c>
      <c r="DM169">
        <v>-1.016124202626506</v>
      </c>
      <c r="DN169">
        <v>0.1096863594242697</v>
      </c>
      <c r="DO169">
        <v>0</v>
      </c>
      <c r="DP169">
        <v>2.6948572500000001</v>
      </c>
      <c r="DQ169">
        <v>-3.9253395872419251E-2</v>
      </c>
      <c r="DR169">
        <v>3.9933488374420322E-3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371</v>
      </c>
      <c r="EA169">
        <v>3.2976700000000001</v>
      </c>
      <c r="EB169">
        <v>2.6253600000000001</v>
      </c>
      <c r="EC169">
        <v>0.18647</v>
      </c>
      <c r="ED169">
        <v>0.187558</v>
      </c>
      <c r="EE169">
        <v>0.137436</v>
      </c>
      <c r="EF169">
        <v>0.12856799999999999</v>
      </c>
      <c r="EG169">
        <v>24587.200000000001</v>
      </c>
      <c r="EH169">
        <v>24919.200000000001</v>
      </c>
      <c r="EI169">
        <v>28117.9</v>
      </c>
      <c r="EJ169">
        <v>29519.3</v>
      </c>
      <c r="EK169">
        <v>33399.599999999999</v>
      </c>
      <c r="EL169">
        <v>35697.4</v>
      </c>
      <c r="EM169">
        <v>39710.300000000003</v>
      </c>
      <c r="EN169">
        <v>42166.3</v>
      </c>
      <c r="EO169">
        <v>2.0332300000000001</v>
      </c>
      <c r="EP169">
        <v>2.2104699999999999</v>
      </c>
      <c r="EQ169">
        <v>0.121891</v>
      </c>
      <c r="ER169">
        <v>0</v>
      </c>
      <c r="ES169">
        <v>29.985600000000002</v>
      </c>
      <c r="ET169">
        <v>999.9</v>
      </c>
      <c r="EU169">
        <v>76.599999999999994</v>
      </c>
      <c r="EV169">
        <v>32.1</v>
      </c>
      <c r="EW169">
        <v>36.381999999999998</v>
      </c>
      <c r="EX169">
        <v>57.120899999999999</v>
      </c>
      <c r="EY169">
        <v>-3.8822100000000002</v>
      </c>
      <c r="EZ169">
        <v>2</v>
      </c>
      <c r="FA169">
        <v>0.36961899999999998</v>
      </c>
      <c r="FB169">
        <v>-0.277113</v>
      </c>
      <c r="FC169">
        <v>20.2744</v>
      </c>
      <c r="FD169">
        <v>5.2202799999999998</v>
      </c>
      <c r="FE169">
        <v>12.0067</v>
      </c>
      <c r="FF169">
        <v>4.9874499999999999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1.8621799999999999</v>
      </c>
      <c r="FN169">
        <v>1.8641799999999999</v>
      </c>
      <c r="FO169">
        <v>1.8602799999999999</v>
      </c>
      <c r="FP169">
        <v>1.8609599999999999</v>
      </c>
      <c r="FQ169">
        <v>1.86019</v>
      </c>
      <c r="FR169">
        <v>1.86188</v>
      </c>
      <c r="FS169">
        <v>1.8584799999999999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-7.4050000000000002</v>
      </c>
      <c r="GH169">
        <v>0.22409999999999999</v>
      </c>
      <c r="GI169">
        <v>-4.3390407852367989</v>
      </c>
      <c r="GJ169">
        <v>-4.8024823865547416E-3</v>
      </c>
      <c r="GK169">
        <v>2.2541114550050859E-6</v>
      </c>
      <c r="GL169">
        <v>-5.2254267566753844E-10</v>
      </c>
      <c r="GM169">
        <v>0.224158448447625</v>
      </c>
      <c r="GN169">
        <v>0</v>
      </c>
      <c r="GO169">
        <v>0</v>
      </c>
      <c r="GP169">
        <v>0</v>
      </c>
      <c r="GQ169">
        <v>6</v>
      </c>
      <c r="GR169">
        <v>2068</v>
      </c>
      <c r="GS169">
        <v>3</v>
      </c>
      <c r="GT169">
        <v>31</v>
      </c>
      <c r="GU169">
        <v>108</v>
      </c>
      <c r="GV169">
        <v>108.1</v>
      </c>
      <c r="GW169">
        <v>2.81006</v>
      </c>
      <c r="GX169">
        <v>2.51953</v>
      </c>
      <c r="GY169">
        <v>2.04834</v>
      </c>
      <c r="GZ169">
        <v>2.6281699999999999</v>
      </c>
      <c r="HA169">
        <v>2.1972700000000001</v>
      </c>
      <c r="HB169">
        <v>2.2705099999999998</v>
      </c>
      <c r="HC169">
        <v>37.361800000000002</v>
      </c>
      <c r="HD169">
        <v>14.420999999999999</v>
      </c>
      <c r="HE169">
        <v>18</v>
      </c>
      <c r="HF169">
        <v>549.43299999999999</v>
      </c>
      <c r="HG169">
        <v>760.04499999999996</v>
      </c>
      <c r="HH169">
        <v>30.999400000000001</v>
      </c>
      <c r="HI169">
        <v>32.125900000000001</v>
      </c>
      <c r="HJ169">
        <v>30</v>
      </c>
      <c r="HK169">
        <v>32.065899999999999</v>
      </c>
      <c r="HL169">
        <v>32.070099999999996</v>
      </c>
      <c r="HM169">
        <v>56.207599999999999</v>
      </c>
      <c r="HN169">
        <v>20.374300000000002</v>
      </c>
      <c r="HO169">
        <v>100</v>
      </c>
      <c r="HP169">
        <v>31</v>
      </c>
      <c r="HQ169">
        <v>1030.1500000000001</v>
      </c>
      <c r="HR169">
        <v>30.519400000000001</v>
      </c>
      <c r="HS169">
        <v>99.109800000000007</v>
      </c>
      <c r="HT169">
        <v>97.805800000000005</v>
      </c>
    </row>
    <row r="170" spans="1:228" x14ac:dyDescent="0.2">
      <c r="A170">
        <v>155</v>
      </c>
      <c r="B170">
        <v>1676565987.5999999</v>
      </c>
      <c r="C170">
        <v>615.09999990463257</v>
      </c>
      <c r="D170" t="s">
        <v>669</v>
      </c>
      <c r="E170" t="s">
        <v>670</v>
      </c>
      <c r="F170">
        <v>4</v>
      </c>
      <c r="G170">
        <v>1676565985.5999999</v>
      </c>
      <c r="H170">
        <f t="shared" si="68"/>
        <v>3.0157715467858432E-3</v>
      </c>
      <c r="I170">
        <f t="shared" si="69"/>
        <v>3.0157715467858432</v>
      </c>
      <c r="J170">
        <f t="shared" si="70"/>
        <v>16.839002282595736</v>
      </c>
      <c r="K170">
        <f t="shared" si="71"/>
        <v>993.33228571428572</v>
      </c>
      <c r="L170">
        <f t="shared" si="72"/>
        <v>844.34470304094748</v>
      </c>
      <c r="M170">
        <f t="shared" si="73"/>
        <v>85.45589524822924</v>
      </c>
      <c r="N170">
        <f t="shared" si="74"/>
        <v>100.53488752752614</v>
      </c>
      <c r="O170">
        <f t="shared" si="75"/>
        <v>0.21846049453977615</v>
      </c>
      <c r="P170">
        <f t="shared" si="76"/>
        <v>2.7742648726951051</v>
      </c>
      <c r="Q170">
        <f t="shared" si="77"/>
        <v>0.20933365314907923</v>
      </c>
      <c r="R170">
        <f t="shared" si="78"/>
        <v>0.13162176953382146</v>
      </c>
      <c r="S170">
        <f t="shared" si="79"/>
        <v>226.11922976329001</v>
      </c>
      <c r="T170">
        <f t="shared" si="80"/>
        <v>32.710974089593051</v>
      </c>
      <c r="U170">
        <f t="shared" si="81"/>
        <v>31.97645714285715</v>
      </c>
      <c r="V170">
        <f t="shared" si="82"/>
        <v>4.7687239320088537</v>
      </c>
      <c r="W170">
        <f t="shared" si="83"/>
        <v>70.020613741710278</v>
      </c>
      <c r="X170">
        <f t="shared" si="84"/>
        <v>3.3692630720329948</v>
      </c>
      <c r="Y170">
        <f t="shared" si="85"/>
        <v>4.8118159667400526</v>
      </c>
      <c r="Z170">
        <f t="shared" si="86"/>
        <v>1.3994608599758589</v>
      </c>
      <c r="AA170">
        <f t="shared" si="87"/>
        <v>-132.99552521325569</v>
      </c>
      <c r="AB170">
        <f t="shared" si="88"/>
        <v>23.781020682860198</v>
      </c>
      <c r="AC170">
        <f t="shared" si="89"/>
        <v>1.9450570138985024</v>
      </c>
      <c r="AD170">
        <f t="shared" si="90"/>
        <v>118.84978224679301</v>
      </c>
      <c r="AE170">
        <f t="shared" si="91"/>
        <v>27.627795063817217</v>
      </c>
      <c r="AF170">
        <f t="shared" si="92"/>
        <v>3.0266357522987088</v>
      </c>
      <c r="AG170">
        <f t="shared" si="93"/>
        <v>16.839002282595736</v>
      </c>
      <c r="AH170">
        <v>1052.5961578438571</v>
      </c>
      <c r="AI170">
        <v>1030.140545454545</v>
      </c>
      <c r="AJ170">
        <v>1.7369476736945331</v>
      </c>
      <c r="AK170">
        <v>60.312584789408973</v>
      </c>
      <c r="AL170">
        <f t="shared" si="94"/>
        <v>3.0157715467858432</v>
      </c>
      <c r="AM170">
        <v>30.598517579264058</v>
      </c>
      <c r="AN170">
        <v>33.289455151515142</v>
      </c>
      <c r="AO170">
        <v>5.0044361136888417E-5</v>
      </c>
      <c r="AP170">
        <v>101.54</v>
      </c>
      <c r="AQ170">
        <v>121</v>
      </c>
      <c r="AR170">
        <v>19</v>
      </c>
      <c r="AS170">
        <f t="shared" si="95"/>
        <v>1</v>
      </c>
      <c r="AT170">
        <f t="shared" si="96"/>
        <v>0</v>
      </c>
      <c r="AU170">
        <f t="shared" si="97"/>
        <v>47653.748267878327</v>
      </c>
      <c r="AV170">
        <f t="shared" si="98"/>
        <v>1200.01</v>
      </c>
      <c r="AW170">
        <f t="shared" si="99"/>
        <v>1025.9346351105128</v>
      </c>
      <c r="AX170">
        <f t="shared" si="100"/>
        <v>0.85493840477205429</v>
      </c>
      <c r="AY170">
        <f t="shared" si="101"/>
        <v>0.18843112121006492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1676565985.5999999</v>
      </c>
      <c r="BF170">
        <v>993.33228571428572</v>
      </c>
      <c r="BG170">
        <v>1021.611428571428</v>
      </c>
      <c r="BH170">
        <v>33.289914285714282</v>
      </c>
      <c r="BI170">
        <v>30.58897142857143</v>
      </c>
      <c r="BJ170">
        <v>1000.7441428571429</v>
      </c>
      <c r="BK170">
        <v>33.065771428571431</v>
      </c>
      <c r="BL170">
        <v>649.96842857142849</v>
      </c>
      <c r="BM170">
        <v>101.11</v>
      </c>
      <c r="BN170">
        <v>9.9725057142857149E-2</v>
      </c>
      <c r="BO170">
        <v>32.135457142857142</v>
      </c>
      <c r="BP170">
        <v>31.97645714285715</v>
      </c>
      <c r="BQ170">
        <v>999.89999999999986</v>
      </c>
      <c r="BR170">
        <v>0</v>
      </c>
      <c r="BS170">
        <v>0</v>
      </c>
      <c r="BT170">
        <v>9039.6428571428569</v>
      </c>
      <c r="BU170">
        <v>0</v>
      </c>
      <c r="BV170">
        <v>264.04471428571429</v>
      </c>
      <c r="BW170">
        <v>-28.279414285714289</v>
      </c>
      <c r="BX170">
        <v>1027.537142857143</v>
      </c>
      <c r="BY170">
        <v>1053.8485714285709</v>
      </c>
      <c r="BZ170">
        <v>2.7009400000000001</v>
      </c>
      <c r="CA170">
        <v>1021.611428571428</v>
      </c>
      <c r="CB170">
        <v>30.58897142857143</v>
      </c>
      <c r="CC170">
        <v>3.365948571428572</v>
      </c>
      <c r="CD170">
        <v>3.0928557142857138</v>
      </c>
      <c r="CE170">
        <v>25.95834285714286</v>
      </c>
      <c r="CF170">
        <v>24.536442857142859</v>
      </c>
      <c r="CG170">
        <v>1200.01</v>
      </c>
      <c r="CH170">
        <v>0.49997085714285722</v>
      </c>
      <c r="CI170">
        <v>0.5000297142857143</v>
      </c>
      <c r="CJ170">
        <v>0</v>
      </c>
      <c r="CK170">
        <v>916.3574285714285</v>
      </c>
      <c r="CL170">
        <v>4.9990899999999998</v>
      </c>
      <c r="CM170">
        <v>9909.3885714285716</v>
      </c>
      <c r="CN170">
        <v>9557.8471428571447</v>
      </c>
      <c r="CO170">
        <v>41.838999999999999</v>
      </c>
      <c r="CP170">
        <v>43.561999999999998</v>
      </c>
      <c r="CQ170">
        <v>42.625</v>
      </c>
      <c r="CR170">
        <v>42.686999999999998</v>
      </c>
      <c r="CS170">
        <v>43.151571428571437</v>
      </c>
      <c r="CT170">
        <v>597.46999999999991</v>
      </c>
      <c r="CU170">
        <v>597.54142857142858</v>
      </c>
      <c r="CV170">
        <v>0</v>
      </c>
      <c r="CW170">
        <v>1676565999.3</v>
      </c>
      <c r="CX170">
        <v>0</v>
      </c>
      <c r="CY170">
        <v>1676559501.0999999</v>
      </c>
      <c r="CZ170" t="s">
        <v>356</v>
      </c>
      <c r="DA170">
        <v>1676559501.0999999</v>
      </c>
      <c r="DB170">
        <v>1676559496.5999999</v>
      </c>
      <c r="DC170">
        <v>9</v>
      </c>
      <c r="DD170">
        <v>-0.31900000000000001</v>
      </c>
      <c r="DE170">
        <v>0.04</v>
      </c>
      <c r="DF170">
        <v>-6.032</v>
      </c>
      <c r="DG170">
        <v>0.23799999999999999</v>
      </c>
      <c r="DH170">
        <v>416</v>
      </c>
      <c r="DI170">
        <v>31</v>
      </c>
      <c r="DJ170">
        <v>0.66</v>
      </c>
      <c r="DK170">
        <v>0.35</v>
      </c>
      <c r="DL170">
        <v>-28.1431325</v>
      </c>
      <c r="DM170">
        <v>-1.0054547842401389</v>
      </c>
      <c r="DN170">
        <v>0.1053107363650547</v>
      </c>
      <c r="DO170">
        <v>0</v>
      </c>
      <c r="DP170">
        <v>2.693406</v>
      </c>
      <c r="DQ170">
        <v>-1.1931106941845871E-2</v>
      </c>
      <c r="DR170">
        <v>2.821768771533192E-3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371</v>
      </c>
      <c r="EA170">
        <v>3.2976899999999998</v>
      </c>
      <c r="EB170">
        <v>2.6253500000000001</v>
      </c>
      <c r="EC170">
        <v>0.187273</v>
      </c>
      <c r="ED170">
        <v>0.18835399999999999</v>
      </c>
      <c r="EE170">
        <v>0.137436</v>
      </c>
      <c r="EF170">
        <v>0.128468</v>
      </c>
      <c r="EG170">
        <v>24562.9</v>
      </c>
      <c r="EH170">
        <v>24894.9</v>
      </c>
      <c r="EI170">
        <v>28117.9</v>
      </c>
      <c r="EJ170">
        <v>29519.5</v>
      </c>
      <c r="EK170">
        <v>33399.800000000003</v>
      </c>
      <c r="EL170">
        <v>35701.5</v>
      </c>
      <c r="EM170">
        <v>39710.400000000001</v>
      </c>
      <c r="EN170">
        <v>42166.3</v>
      </c>
      <c r="EO170">
        <v>2.0329299999999999</v>
      </c>
      <c r="EP170">
        <v>2.2103799999999998</v>
      </c>
      <c r="EQ170">
        <v>0.12278600000000001</v>
      </c>
      <c r="ER170">
        <v>0</v>
      </c>
      <c r="ES170">
        <v>29.985600000000002</v>
      </c>
      <c r="ET170">
        <v>999.9</v>
      </c>
      <c r="EU170">
        <v>76.599999999999994</v>
      </c>
      <c r="EV170">
        <v>32.1</v>
      </c>
      <c r="EW170">
        <v>36.381900000000002</v>
      </c>
      <c r="EX170">
        <v>56.550899999999999</v>
      </c>
      <c r="EY170">
        <v>-3.9382999999999999</v>
      </c>
      <c r="EZ170">
        <v>2</v>
      </c>
      <c r="FA170">
        <v>0.36972100000000002</v>
      </c>
      <c r="FB170">
        <v>-0.27851300000000001</v>
      </c>
      <c r="FC170">
        <v>20.2746</v>
      </c>
      <c r="FD170">
        <v>5.2199900000000001</v>
      </c>
      <c r="FE170">
        <v>12.005000000000001</v>
      </c>
      <c r="FF170">
        <v>4.98705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1.8641799999999999</v>
      </c>
      <c r="FO170">
        <v>1.8602799999999999</v>
      </c>
      <c r="FP170">
        <v>1.8609599999999999</v>
      </c>
      <c r="FQ170">
        <v>1.8601799999999999</v>
      </c>
      <c r="FR170">
        <v>1.86188</v>
      </c>
      <c r="FS170">
        <v>1.8584700000000001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-7.415</v>
      </c>
      <c r="GH170">
        <v>0.22409999999999999</v>
      </c>
      <c r="GI170">
        <v>-4.3390407852367989</v>
      </c>
      <c r="GJ170">
        <v>-4.8024823865547416E-3</v>
      </c>
      <c r="GK170">
        <v>2.2541114550050859E-6</v>
      </c>
      <c r="GL170">
        <v>-5.2254267566753844E-10</v>
      </c>
      <c r="GM170">
        <v>0.224158448447625</v>
      </c>
      <c r="GN170">
        <v>0</v>
      </c>
      <c r="GO170">
        <v>0</v>
      </c>
      <c r="GP170">
        <v>0</v>
      </c>
      <c r="GQ170">
        <v>6</v>
      </c>
      <c r="GR170">
        <v>2068</v>
      </c>
      <c r="GS170">
        <v>3</v>
      </c>
      <c r="GT170">
        <v>31</v>
      </c>
      <c r="GU170">
        <v>108.1</v>
      </c>
      <c r="GV170">
        <v>108.2</v>
      </c>
      <c r="GW170">
        <v>2.8247100000000001</v>
      </c>
      <c r="GX170">
        <v>2.50854</v>
      </c>
      <c r="GY170">
        <v>2.04834</v>
      </c>
      <c r="GZ170">
        <v>2.6281699999999999</v>
      </c>
      <c r="HA170">
        <v>2.1972700000000001</v>
      </c>
      <c r="HB170">
        <v>2.2985799999999998</v>
      </c>
      <c r="HC170">
        <v>37.361800000000002</v>
      </c>
      <c r="HD170">
        <v>14.4472</v>
      </c>
      <c r="HE170">
        <v>18</v>
      </c>
      <c r="HF170">
        <v>549.22699999999998</v>
      </c>
      <c r="HG170">
        <v>759.947</v>
      </c>
      <c r="HH170">
        <v>30.999500000000001</v>
      </c>
      <c r="HI170">
        <v>32.125900000000001</v>
      </c>
      <c r="HJ170">
        <v>30.0001</v>
      </c>
      <c r="HK170">
        <v>32.065899999999999</v>
      </c>
      <c r="HL170">
        <v>32.070099999999996</v>
      </c>
      <c r="HM170">
        <v>56.500300000000003</v>
      </c>
      <c r="HN170">
        <v>20.648199999999999</v>
      </c>
      <c r="HO170">
        <v>100</v>
      </c>
      <c r="HP170">
        <v>31</v>
      </c>
      <c r="HQ170">
        <v>1036.83</v>
      </c>
      <c r="HR170">
        <v>30.519400000000001</v>
      </c>
      <c r="HS170">
        <v>99.110100000000003</v>
      </c>
      <c r="HT170">
        <v>97.806100000000001</v>
      </c>
    </row>
    <row r="171" spans="1:228" x14ac:dyDescent="0.2">
      <c r="A171">
        <v>156</v>
      </c>
      <c r="B171">
        <v>1676565991.5999999</v>
      </c>
      <c r="C171">
        <v>619.09999990463257</v>
      </c>
      <c r="D171" t="s">
        <v>671</v>
      </c>
      <c r="E171" t="s">
        <v>672</v>
      </c>
      <c r="F171">
        <v>4</v>
      </c>
      <c r="G171">
        <v>1676565989.2874999</v>
      </c>
      <c r="H171">
        <f t="shared" si="68"/>
        <v>3.0553380129349638E-3</v>
      </c>
      <c r="I171">
        <f t="shared" si="69"/>
        <v>3.0553380129349637</v>
      </c>
      <c r="J171">
        <f t="shared" si="70"/>
        <v>16.874667525570683</v>
      </c>
      <c r="K171">
        <f t="shared" si="71"/>
        <v>999.52324999999996</v>
      </c>
      <c r="L171">
        <f t="shared" si="72"/>
        <v>851.4835585250745</v>
      </c>
      <c r="M171">
        <f t="shared" si="73"/>
        <v>86.178432446354577</v>
      </c>
      <c r="N171">
        <f t="shared" si="74"/>
        <v>101.16149162984595</v>
      </c>
      <c r="O171">
        <f t="shared" si="75"/>
        <v>0.22101005272796123</v>
      </c>
      <c r="P171">
        <f t="shared" si="76"/>
        <v>2.7665263927403649</v>
      </c>
      <c r="Q171">
        <f t="shared" si="77"/>
        <v>0.21164890574064574</v>
      </c>
      <c r="R171">
        <f t="shared" si="78"/>
        <v>0.13308858632045883</v>
      </c>
      <c r="S171">
        <f t="shared" si="79"/>
        <v>226.12163511153676</v>
      </c>
      <c r="T171">
        <f t="shared" si="80"/>
        <v>32.70893001701193</v>
      </c>
      <c r="U171">
        <f t="shared" si="81"/>
        <v>31.983862500000001</v>
      </c>
      <c r="V171">
        <f t="shared" si="82"/>
        <v>4.7707234401378962</v>
      </c>
      <c r="W171">
        <f t="shared" si="83"/>
        <v>69.974324330726731</v>
      </c>
      <c r="X171">
        <f t="shared" si="84"/>
        <v>3.3684196648658147</v>
      </c>
      <c r="Y171">
        <f t="shared" si="85"/>
        <v>4.8137937694765176</v>
      </c>
      <c r="Z171">
        <f t="shared" si="86"/>
        <v>1.4023037752720815</v>
      </c>
      <c r="AA171">
        <f t="shared" si="87"/>
        <v>-134.74040637043191</v>
      </c>
      <c r="AB171">
        <f t="shared" si="88"/>
        <v>23.694178387284495</v>
      </c>
      <c r="AC171">
        <f t="shared" si="89"/>
        <v>1.9435151855979413</v>
      </c>
      <c r="AD171">
        <f t="shared" si="90"/>
        <v>117.01892231398728</v>
      </c>
      <c r="AE171">
        <f t="shared" si="91"/>
        <v>27.631252231614337</v>
      </c>
      <c r="AF171">
        <f t="shared" si="92"/>
        <v>3.0729761445542323</v>
      </c>
      <c r="AG171">
        <f t="shared" si="93"/>
        <v>16.874667525570683</v>
      </c>
      <c r="AH171">
        <v>1059.542150849496</v>
      </c>
      <c r="AI171">
        <v>1037.0675757575759</v>
      </c>
      <c r="AJ171">
        <v>1.733564979762156</v>
      </c>
      <c r="AK171">
        <v>60.312584789408973</v>
      </c>
      <c r="AL171">
        <f t="shared" si="94"/>
        <v>3.0553380129349637</v>
      </c>
      <c r="AM171">
        <v>30.544488995974021</v>
      </c>
      <c r="AN171">
        <v>33.271732121212118</v>
      </c>
      <c r="AO171">
        <v>-1.313029066168863E-4</v>
      </c>
      <c r="AP171">
        <v>101.54</v>
      </c>
      <c r="AQ171">
        <v>121</v>
      </c>
      <c r="AR171">
        <v>19</v>
      </c>
      <c r="AS171">
        <f t="shared" si="95"/>
        <v>1</v>
      </c>
      <c r="AT171">
        <f t="shared" si="96"/>
        <v>0</v>
      </c>
      <c r="AU171">
        <f t="shared" si="97"/>
        <v>47439.031957852392</v>
      </c>
      <c r="AV171">
        <f t="shared" si="98"/>
        <v>1200.02125</v>
      </c>
      <c r="AW171">
        <f t="shared" si="99"/>
        <v>1025.9444010940604</v>
      </c>
      <c r="AX171">
        <f t="shared" si="100"/>
        <v>0.85493852804194947</v>
      </c>
      <c r="AY171">
        <f t="shared" si="101"/>
        <v>0.18843135912096287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1676565989.2874999</v>
      </c>
      <c r="BF171">
        <v>999.52324999999996</v>
      </c>
      <c r="BG171">
        <v>1027.86375</v>
      </c>
      <c r="BH171">
        <v>33.281574999999997</v>
      </c>
      <c r="BI171">
        <v>30.539437499999998</v>
      </c>
      <c r="BJ171">
        <v>1006.94625</v>
      </c>
      <c r="BK171">
        <v>33.057387499999997</v>
      </c>
      <c r="BL171">
        <v>650.01175000000001</v>
      </c>
      <c r="BM171">
        <v>101.10962499999999</v>
      </c>
      <c r="BN171">
        <v>0.100118375</v>
      </c>
      <c r="BO171">
        <v>32.142724999999999</v>
      </c>
      <c r="BP171">
        <v>31.983862500000001</v>
      </c>
      <c r="BQ171">
        <v>999.9</v>
      </c>
      <c r="BR171">
        <v>0</v>
      </c>
      <c r="BS171">
        <v>0</v>
      </c>
      <c r="BT171">
        <v>8998.5162500000006</v>
      </c>
      <c r="BU171">
        <v>0</v>
      </c>
      <c r="BV171">
        <v>255.38024999999999</v>
      </c>
      <c r="BW171">
        <v>-28.340924999999999</v>
      </c>
      <c r="BX171">
        <v>1033.9337499999999</v>
      </c>
      <c r="BY171">
        <v>1060.2437500000001</v>
      </c>
      <c r="BZ171">
        <v>2.7421150000000001</v>
      </c>
      <c r="CA171">
        <v>1027.86375</v>
      </c>
      <c r="CB171">
        <v>30.539437499999998</v>
      </c>
      <c r="CC171">
        <v>3.3650899999999999</v>
      </c>
      <c r="CD171">
        <v>3.0878362500000001</v>
      </c>
      <c r="CE171">
        <v>25.954025000000001</v>
      </c>
      <c r="CF171">
        <v>24.5093125</v>
      </c>
      <c r="CG171">
        <v>1200.02125</v>
      </c>
      <c r="CH171">
        <v>0.49996437500000002</v>
      </c>
      <c r="CI171">
        <v>0.50003637499999998</v>
      </c>
      <c r="CJ171">
        <v>0</v>
      </c>
      <c r="CK171">
        <v>916.529</v>
      </c>
      <c r="CL171">
        <v>4.9990899999999998</v>
      </c>
      <c r="CM171">
        <v>9908.911250000001</v>
      </c>
      <c r="CN171">
        <v>9557.8950000000004</v>
      </c>
      <c r="CO171">
        <v>41.835624999999993</v>
      </c>
      <c r="CP171">
        <v>43.561999999999998</v>
      </c>
      <c r="CQ171">
        <v>42.625</v>
      </c>
      <c r="CR171">
        <v>42.686999999999998</v>
      </c>
      <c r="CS171">
        <v>43.140500000000003</v>
      </c>
      <c r="CT171">
        <v>597.46999999999991</v>
      </c>
      <c r="CU171">
        <v>597.55124999999998</v>
      </c>
      <c r="CV171">
        <v>0</v>
      </c>
      <c r="CW171">
        <v>1676566003.5</v>
      </c>
      <c r="CX171">
        <v>0</v>
      </c>
      <c r="CY171">
        <v>1676559501.0999999</v>
      </c>
      <c r="CZ171" t="s">
        <v>356</v>
      </c>
      <c r="DA171">
        <v>1676559501.0999999</v>
      </c>
      <c r="DB171">
        <v>1676559496.5999999</v>
      </c>
      <c r="DC171">
        <v>9</v>
      </c>
      <c r="DD171">
        <v>-0.31900000000000001</v>
      </c>
      <c r="DE171">
        <v>0.04</v>
      </c>
      <c r="DF171">
        <v>-6.032</v>
      </c>
      <c r="DG171">
        <v>0.23799999999999999</v>
      </c>
      <c r="DH171">
        <v>416</v>
      </c>
      <c r="DI171">
        <v>31</v>
      </c>
      <c r="DJ171">
        <v>0.66</v>
      </c>
      <c r="DK171">
        <v>0.35</v>
      </c>
      <c r="DL171">
        <v>-28.213258536585371</v>
      </c>
      <c r="DM171">
        <v>-0.91512543554009984</v>
      </c>
      <c r="DN171">
        <v>9.5997062901233207E-2</v>
      </c>
      <c r="DO171">
        <v>0</v>
      </c>
      <c r="DP171">
        <v>2.7023082926829272</v>
      </c>
      <c r="DQ171">
        <v>0.13677156794425119</v>
      </c>
      <c r="DR171">
        <v>1.9409602841143441E-2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3.29779</v>
      </c>
      <c r="EB171">
        <v>2.6253899999999999</v>
      </c>
      <c r="EC171">
        <v>0.188078</v>
      </c>
      <c r="ED171">
        <v>0.189142</v>
      </c>
      <c r="EE171">
        <v>0.137381</v>
      </c>
      <c r="EF171">
        <v>0.12836400000000001</v>
      </c>
      <c r="EG171">
        <v>24538.9</v>
      </c>
      <c r="EH171">
        <v>24870.9</v>
      </c>
      <c r="EI171">
        <v>28118.3</v>
      </c>
      <c r="EJ171">
        <v>29519.8</v>
      </c>
      <c r="EK171">
        <v>33402.199999999997</v>
      </c>
      <c r="EL171">
        <v>35706.1</v>
      </c>
      <c r="EM171">
        <v>39710.699999999997</v>
      </c>
      <c r="EN171">
        <v>42166.6</v>
      </c>
      <c r="EO171">
        <v>2.0333199999999998</v>
      </c>
      <c r="EP171">
        <v>2.2103799999999998</v>
      </c>
      <c r="EQ171">
        <v>0.123233</v>
      </c>
      <c r="ER171">
        <v>0</v>
      </c>
      <c r="ES171">
        <v>29.985600000000002</v>
      </c>
      <c r="ET171">
        <v>999.9</v>
      </c>
      <c r="EU171">
        <v>76.599999999999994</v>
      </c>
      <c r="EV171">
        <v>32.1</v>
      </c>
      <c r="EW171">
        <v>36.383200000000002</v>
      </c>
      <c r="EX171">
        <v>56.250900000000001</v>
      </c>
      <c r="EY171">
        <v>-4.0745199999999997</v>
      </c>
      <c r="EZ171">
        <v>2</v>
      </c>
      <c r="FA171">
        <v>0.36964900000000001</v>
      </c>
      <c r="FB171">
        <v>-0.27848899999999999</v>
      </c>
      <c r="FC171">
        <v>20.2744</v>
      </c>
      <c r="FD171">
        <v>5.2192400000000001</v>
      </c>
      <c r="FE171">
        <v>12.0055</v>
      </c>
      <c r="FF171">
        <v>4.9869500000000002</v>
      </c>
      <c r="FG171">
        <v>3.28443</v>
      </c>
      <c r="FH171">
        <v>9999</v>
      </c>
      <c r="FI171">
        <v>9999</v>
      </c>
      <c r="FJ171">
        <v>9999</v>
      </c>
      <c r="FK171">
        <v>999.9</v>
      </c>
      <c r="FL171">
        <v>1.86581</v>
      </c>
      <c r="FM171">
        <v>1.8621799999999999</v>
      </c>
      <c r="FN171">
        <v>1.8641700000000001</v>
      </c>
      <c r="FO171">
        <v>1.86025</v>
      </c>
      <c r="FP171">
        <v>1.8609599999999999</v>
      </c>
      <c r="FQ171">
        <v>1.8601799999999999</v>
      </c>
      <c r="FR171">
        <v>1.86188</v>
      </c>
      <c r="FS171">
        <v>1.85842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-7.43</v>
      </c>
      <c r="GH171">
        <v>0.22420000000000001</v>
      </c>
      <c r="GI171">
        <v>-4.3390407852367989</v>
      </c>
      <c r="GJ171">
        <v>-4.8024823865547416E-3</v>
      </c>
      <c r="GK171">
        <v>2.2541114550050859E-6</v>
      </c>
      <c r="GL171">
        <v>-5.2254267566753844E-10</v>
      </c>
      <c r="GM171">
        <v>0.224158448447625</v>
      </c>
      <c r="GN171">
        <v>0</v>
      </c>
      <c r="GO171">
        <v>0</v>
      </c>
      <c r="GP171">
        <v>0</v>
      </c>
      <c r="GQ171">
        <v>6</v>
      </c>
      <c r="GR171">
        <v>2068</v>
      </c>
      <c r="GS171">
        <v>3</v>
      </c>
      <c r="GT171">
        <v>31</v>
      </c>
      <c r="GU171">
        <v>108.2</v>
      </c>
      <c r="GV171">
        <v>108.2</v>
      </c>
      <c r="GW171">
        <v>2.8393600000000001</v>
      </c>
      <c r="GX171">
        <v>2.5134300000000001</v>
      </c>
      <c r="GY171">
        <v>2.04834</v>
      </c>
      <c r="GZ171">
        <v>2.6281699999999999</v>
      </c>
      <c r="HA171">
        <v>2.1972700000000001</v>
      </c>
      <c r="HB171">
        <v>2.34253</v>
      </c>
      <c r="HC171">
        <v>37.361800000000002</v>
      </c>
      <c r="HD171">
        <v>14.456</v>
      </c>
      <c r="HE171">
        <v>18</v>
      </c>
      <c r="HF171">
        <v>549.50099999999998</v>
      </c>
      <c r="HG171">
        <v>759.947</v>
      </c>
      <c r="HH171">
        <v>30.9999</v>
      </c>
      <c r="HI171">
        <v>32.125900000000001</v>
      </c>
      <c r="HJ171">
        <v>30</v>
      </c>
      <c r="HK171">
        <v>32.065899999999999</v>
      </c>
      <c r="HL171">
        <v>32.070099999999996</v>
      </c>
      <c r="HM171">
        <v>56.792499999999997</v>
      </c>
      <c r="HN171">
        <v>20.648199999999999</v>
      </c>
      <c r="HO171">
        <v>100</v>
      </c>
      <c r="HP171">
        <v>31</v>
      </c>
      <c r="HQ171">
        <v>1043.51</v>
      </c>
      <c r="HR171">
        <v>30.519400000000001</v>
      </c>
      <c r="HS171">
        <v>99.111099999999993</v>
      </c>
      <c r="HT171">
        <v>97.806899999999999</v>
      </c>
    </row>
    <row r="172" spans="1:228" x14ac:dyDescent="0.2">
      <c r="A172">
        <v>157</v>
      </c>
      <c r="B172">
        <v>1676565995.5999999</v>
      </c>
      <c r="C172">
        <v>623.09999990463257</v>
      </c>
      <c r="D172" t="s">
        <v>673</v>
      </c>
      <c r="E172" t="s">
        <v>674</v>
      </c>
      <c r="F172">
        <v>4</v>
      </c>
      <c r="G172">
        <v>1676565993.5999999</v>
      </c>
      <c r="H172">
        <f t="shared" si="68"/>
        <v>3.0333160843651901E-3</v>
      </c>
      <c r="I172">
        <f t="shared" si="69"/>
        <v>3.0333160843651901</v>
      </c>
      <c r="J172">
        <f t="shared" si="70"/>
        <v>16.897373404155918</v>
      </c>
      <c r="K172">
        <f t="shared" si="71"/>
        <v>1006.762857142857</v>
      </c>
      <c r="L172">
        <f t="shared" si="72"/>
        <v>856.96621269353136</v>
      </c>
      <c r="M172">
        <f t="shared" si="73"/>
        <v>86.733584298089582</v>
      </c>
      <c r="N172">
        <f t="shared" si="74"/>
        <v>101.89450861047304</v>
      </c>
      <c r="O172">
        <f t="shared" si="75"/>
        <v>0.21857916958405973</v>
      </c>
      <c r="P172">
        <f t="shared" si="76"/>
        <v>2.7632967221657494</v>
      </c>
      <c r="Q172">
        <f t="shared" si="77"/>
        <v>0.20940800345028943</v>
      </c>
      <c r="R172">
        <f t="shared" si="78"/>
        <v>0.13167192869293631</v>
      </c>
      <c r="S172">
        <f t="shared" si="79"/>
        <v>226.12737519241284</v>
      </c>
      <c r="T172">
        <f t="shared" si="80"/>
        <v>32.720873797672986</v>
      </c>
      <c r="U172">
        <f t="shared" si="81"/>
        <v>31.993728571428569</v>
      </c>
      <c r="V172">
        <f t="shared" si="82"/>
        <v>4.7733884955520116</v>
      </c>
      <c r="W172">
        <f t="shared" si="83"/>
        <v>69.909305265068213</v>
      </c>
      <c r="X172">
        <f t="shared" si="84"/>
        <v>3.3662936294500829</v>
      </c>
      <c r="Y172">
        <f t="shared" si="85"/>
        <v>4.8152296989455694</v>
      </c>
      <c r="Z172">
        <f t="shared" si="86"/>
        <v>1.4070948661019287</v>
      </c>
      <c r="AA172">
        <f t="shared" si="87"/>
        <v>-133.76923932050488</v>
      </c>
      <c r="AB172">
        <f t="shared" si="88"/>
        <v>22.982563375849853</v>
      </c>
      <c r="AC172">
        <f t="shared" si="89"/>
        <v>1.8874887744907045</v>
      </c>
      <c r="AD172">
        <f t="shared" si="90"/>
        <v>117.2281880222485</v>
      </c>
      <c r="AE172">
        <f t="shared" si="91"/>
        <v>27.583274372654582</v>
      </c>
      <c r="AF172">
        <f t="shared" si="92"/>
        <v>3.0626131738710609</v>
      </c>
      <c r="AG172">
        <f t="shared" si="93"/>
        <v>16.897373404155918</v>
      </c>
      <c r="AH172">
        <v>1066.435371942144</v>
      </c>
      <c r="AI172">
        <v>1043.9781212121211</v>
      </c>
      <c r="AJ172">
        <v>1.7234065507967911</v>
      </c>
      <c r="AK172">
        <v>60.312584789408973</v>
      </c>
      <c r="AL172">
        <f t="shared" si="94"/>
        <v>3.0333160843651901</v>
      </c>
      <c r="AM172">
        <v>30.526944302597411</v>
      </c>
      <c r="AN172">
        <v>33.257641212121193</v>
      </c>
      <c r="AO172">
        <v>-3.85978181818804E-3</v>
      </c>
      <c r="AP172">
        <v>101.54</v>
      </c>
      <c r="AQ172">
        <v>121</v>
      </c>
      <c r="AR172">
        <v>19</v>
      </c>
      <c r="AS172">
        <f t="shared" si="95"/>
        <v>1</v>
      </c>
      <c r="AT172">
        <f t="shared" si="96"/>
        <v>0</v>
      </c>
      <c r="AU172">
        <f t="shared" si="97"/>
        <v>47349.170239629748</v>
      </c>
      <c r="AV172">
        <f t="shared" si="98"/>
        <v>1200.06</v>
      </c>
      <c r="AW172">
        <f t="shared" si="99"/>
        <v>1025.9767208250842</v>
      </c>
      <c r="AX172">
        <f t="shared" si="100"/>
        <v>0.85493785379488052</v>
      </c>
      <c r="AY172">
        <f t="shared" si="101"/>
        <v>0.18843005782411951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1676565993.5999999</v>
      </c>
      <c r="BF172">
        <v>1006.762857142857</v>
      </c>
      <c r="BG172">
        <v>1035.068571428571</v>
      </c>
      <c r="BH172">
        <v>33.260471428571421</v>
      </c>
      <c r="BI172">
        <v>30.527657142857141</v>
      </c>
      <c r="BJ172">
        <v>1014.198571428571</v>
      </c>
      <c r="BK172">
        <v>33.036314285714283</v>
      </c>
      <c r="BL172">
        <v>650.04399999999998</v>
      </c>
      <c r="BM172">
        <v>101.11</v>
      </c>
      <c r="BN172">
        <v>0.10003957142857139</v>
      </c>
      <c r="BO172">
        <v>32.148000000000003</v>
      </c>
      <c r="BP172">
        <v>31.993728571428569</v>
      </c>
      <c r="BQ172">
        <v>999.89999999999986</v>
      </c>
      <c r="BR172">
        <v>0</v>
      </c>
      <c r="BS172">
        <v>0</v>
      </c>
      <c r="BT172">
        <v>8981.3371428571445</v>
      </c>
      <c r="BU172">
        <v>0</v>
      </c>
      <c r="BV172">
        <v>246.99085714285721</v>
      </c>
      <c r="BW172">
        <v>-28.30375714285714</v>
      </c>
      <c r="BX172">
        <v>1041.4000000000001</v>
      </c>
      <c r="BY172">
        <v>1067.6600000000001</v>
      </c>
      <c r="BZ172">
        <v>2.7328299999999999</v>
      </c>
      <c r="CA172">
        <v>1035.068571428571</v>
      </c>
      <c r="CB172">
        <v>30.527657142857141</v>
      </c>
      <c r="CC172">
        <v>3.3629685714285711</v>
      </c>
      <c r="CD172">
        <v>3.086652857142858</v>
      </c>
      <c r="CE172">
        <v>25.943371428571421</v>
      </c>
      <c r="CF172">
        <v>24.5029</v>
      </c>
      <c r="CG172">
        <v>1200.06</v>
      </c>
      <c r="CH172">
        <v>0.49998871428571429</v>
      </c>
      <c r="CI172">
        <v>0.50001157142857144</v>
      </c>
      <c r="CJ172">
        <v>0</v>
      </c>
      <c r="CK172">
        <v>916.42614285714285</v>
      </c>
      <c r="CL172">
        <v>4.9990899999999998</v>
      </c>
      <c r="CM172">
        <v>9909.0228571428579</v>
      </c>
      <c r="CN172">
        <v>9558.2942857142862</v>
      </c>
      <c r="CO172">
        <v>41.811999999999998</v>
      </c>
      <c r="CP172">
        <v>43.561999999999998</v>
      </c>
      <c r="CQ172">
        <v>42.625</v>
      </c>
      <c r="CR172">
        <v>42.669285714285706</v>
      </c>
      <c r="CS172">
        <v>43.142714285714291</v>
      </c>
      <c r="CT172">
        <v>597.51714285714286</v>
      </c>
      <c r="CU172">
        <v>597.54428571428582</v>
      </c>
      <c r="CV172">
        <v>0</v>
      </c>
      <c r="CW172">
        <v>1676566007.0999999</v>
      </c>
      <c r="CX172">
        <v>0</v>
      </c>
      <c r="CY172">
        <v>1676559501.0999999</v>
      </c>
      <c r="CZ172" t="s">
        <v>356</v>
      </c>
      <c r="DA172">
        <v>1676559501.0999999</v>
      </c>
      <c r="DB172">
        <v>1676559496.5999999</v>
      </c>
      <c r="DC172">
        <v>9</v>
      </c>
      <c r="DD172">
        <v>-0.31900000000000001</v>
      </c>
      <c r="DE172">
        <v>0.04</v>
      </c>
      <c r="DF172">
        <v>-6.032</v>
      </c>
      <c r="DG172">
        <v>0.23799999999999999</v>
      </c>
      <c r="DH172">
        <v>416</v>
      </c>
      <c r="DI172">
        <v>31</v>
      </c>
      <c r="DJ172">
        <v>0.66</v>
      </c>
      <c r="DK172">
        <v>0.35</v>
      </c>
      <c r="DL172">
        <v>-28.260470000000002</v>
      </c>
      <c r="DM172">
        <v>-0.63175834896799443</v>
      </c>
      <c r="DN172">
        <v>7.0151019949819857E-2</v>
      </c>
      <c r="DO172">
        <v>0</v>
      </c>
      <c r="DP172">
        <v>2.7099099999999998</v>
      </c>
      <c r="DQ172">
        <v>0.2037615759849897</v>
      </c>
      <c r="DR172">
        <v>2.311198779854301E-2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3.29758</v>
      </c>
      <c r="EB172">
        <v>2.6251000000000002</v>
      </c>
      <c r="EC172">
        <v>0.18886900000000001</v>
      </c>
      <c r="ED172">
        <v>0.189918</v>
      </c>
      <c r="EE172">
        <v>0.13734499999999999</v>
      </c>
      <c r="EF172">
        <v>0.12837000000000001</v>
      </c>
      <c r="EG172">
        <v>24514.7</v>
      </c>
      <c r="EH172">
        <v>24847</v>
      </c>
      <c r="EI172">
        <v>28118</v>
      </c>
      <c r="EJ172">
        <v>29519.8</v>
      </c>
      <c r="EK172">
        <v>33403.300000000003</v>
      </c>
      <c r="EL172">
        <v>35706</v>
      </c>
      <c r="EM172">
        <v>39710.199999999997</v>
      </c>
      <c r="EN172">
        <v>42166.7</v>
      </c>
      <c r="EO172">
        <v>2.0333999999999999</v>
      </c>
      <c r="EP172">
        <v>2.21055</v>
      </c>
      <c r="EQ172">
        <v>0.123866</v>
      </c>
      <c r="ER172">
        <v>0</v>
      </c>
      <c r="ES172">
        <v>29.988499999999998</v>
      </c>
      <c r="ET172">
        <v>999.9</v>
      </c>
      <c r="EU172">
        <v>76.599999999999994</v>
      </c>
      <c r="EV172">
        <v>32.1</v>
      </c>
      <c r="EW172">
        <v>36.382300000000001</v>
      </c>
      <c r="EX172">
        <v>56.730899999999998</v>
      </c>
      <c r="EY172">
        <v>-4.0104100000000003</v>
      </c>
      <c r="EZ172">
        <v>2</v>
      </c>
      <c r="FA172">
        <v>0.36962899999999999</v>
      </c>
      <c r="FB172">
        <v>-0.27821899999999999</v>
      </c>
      <c r="FC172">
        <v>20.2745</v>
      </c>
      <c r="FD172">
        <v>5.2192400000000001</v>
      </c>
      <c r="FE172">
        <v>12.005800000000001</v>
      </c>
      <c r="FF172">
        <v>4.9869000000000003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1.86582</v>
      </c>
      <c r="FM172">
        <v>1.8621799999999999</v>
      </c>
      <c r="FN172">
        <v>1.8641700000000001</v>
      </c>
      <c r="FO172">
        <v>1.8602700000000001</v>
      </c>
      <c r="FP172">
        <v>1.8609599999999999</v>
      </c>
      <c r="FQ172">
        <v>1.86019</v>
      </c>
      <c r="FR172">
        <v>1.86188</v>
      </c>
      <c r="FS172">
        <v>1.8584499999999999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-7.44</v>
      </c>
      <c r="GH172">
        <v>0.22409999999999999</v>
      </c>
      <c r="GI172">
        <v>-4.3390407852367989</v>
      </c>
      <c r="GJ172">
        <v>-4.8024823865547416E-3</v>
      </c>
      <c r="GK172">
        <v>2.2541114550050859E-6</v>
      </c>
      <c r="GL172">
        <v>-5.2254267566753844E-10</v>
      </c>
      <c r="GM172">
        <v>0.224158448447625</v>
      </c>
      <c r="GN172">
        <v>0</v>
      </c>
      <c r="GO172">
        <v>0</v>
      </c>
      <c r="GP172">
        <v>0</v>
      </c>
      <c r="GQ172">
        <v>6</v>
      </c>
      <c r="GR172">
        <v>2068</v>
      </c>
      <c r="GS172">
        <v>3</v>
      </c>
      <c r="GT172">
        <v>31</v>
      </c>
      <c r="GU172">
        <v>108.2</v>
      </c>
      <c r="GV172">
        <v>108.3</v>
      </c>
      <c r="GW172">
        <v>2.8540000000000001</v>
      </c>
      <c r="GX172">
        <v>2.5097700000000001</v>
      </c>
      <c r="GY172">
        <v>2.04834</v>
      </c>
      <c r="GZ172">
        <v>2.6281699999999999</v>
      </c>
      <c r="HA172">
        <v>2.1972700000000001</v>
      </c>
      <c r="HB172">
        <v>2.3290999999999999</v>
      </c>
      <c r="HC172">
        <v>37.361800000000002</v>
      </c>
      <c r="HD172">
        <v>14.438499999999999</v>
      </c>
      <c r="HE172">
        <v>18</v>
      </c>
      <c r="HF172">
        <v>549.553</v>
      </c>
      <c r="HG172">
        <v>760.11800000000005</v>
      </c>
      <c r="HH172">
        <v>31</v>
      </c>
      <c r="HI172">
        <v>32.125900000000001</v>
      </c>
      <c r="HJ172">
        <v>30</v>
      </c>
      <c r="HK172">
        <v>32.065899999999999</v>
      </c>
      <c r="HL172">
        <v>32.070099999999996</v>
      </c>
      <c r="HM172">
        <v>57.084499999999998</v>
      </c>
      <c r="HN172">
        <v>20.648199999999999</v>
      </c>
      <c r="HO172">
        <v>100</v>
      </c>
      <c r="HP172">
        <v>31</v>
      </c>
      <c r="HQ172">
        <v>1050.19</v>
      </c>
      <c r="HR172">
        <v>30.523299999999999</v>
      </c>
      <c r="HS172">
        <v>99.109899999999996</v>
      </c>
      <c r="HT172">
        <v>97.807000000000002</v>
      </c>
    </row>
    <row r="173" spans="1:228" x14ac:dyDescent="0.2">
      <c r="A173">
        <v>158</v>
      </c>
      <c r="B173">
        <v>1676565999.5999999</v>
      </c>
      <c r="C173">
        <v>627.09999990463257</v>
      </c>
      <c r="D173" t="s">
        <v>675</v>
      </c>
      <c r="E173" t="s">
        <v>676</v>
      </c>
      <c r="F173">
        <v>4</v>
      </c>
      <c r="G173">
        <v>1676565997.2874999</v>
      </c>
      <c r="H173">
        <f t="shared" si="68"/>
        <v>3.0477269583954231E-3</v>
      </c>
      <c r="I173">
        <f t="shared" si="69"/>
        <v>3.047726958395423</v>
      </c>
      <c r="J173">
        <f t="shared" si="70"/>
        <v>16.981497400731335</v>
      </c>
      <c r="K173">
        <f t="shared" si="71"/>
        <v>1012.85625</v>
      </c>
      <c r="L173">
        <f t="shared" si="72"/>
        <v>862.45643520368594</v>
      </c>
      <c r="M173">
        <f t="shared" si="73"/>
        <v>87.289146239072835</v>
      </c>
      <c r="N173">
        <f t="shared" si="74"/>
        <v>102.51109936298275</v>
      </c>
      <c r="O173">
        <f t="shared" si="75"/>
        <v>0.21897581164410682</v>
      </c>
      <c r="P173">
        <f t="shared" si="76"/>
        <v>2.7677236511026431</v>
      </c>
      <c r="Q173">
        <f t="shared" si="77"/>
        <v>0.2097861410275603</v>
      </c>
      <c r="R173">
        <f t="shared" si="78"/>
        <v>0.13190985601051189</v>
      </c>
      <c r="S173">
        <f t="shared" si="79"/>
        <v>226.12062186076838</v>
      </c>
      <c r="T173">
        <f t="shared" si="80"/>
        <v>32.724695354839312</v>
      </c>
      <c r="U173">
        <f t="shared" si="81"/>
        <v>32.006412500000003</v>
      </c>
      <c r="V173">
        <f t="shared" si="82"/>
        <v>4.7768166238437084</v>
      </c>
      <c r="W173">
        <f t="shared" si="83"/>
        <v>69.860868349857924</v>
      </c>
      <c r="X173">
        <f t="shared" si="84"/>
        <v>3.3656068249214073</v>
      </c>
      <c r="Y173">
        <f t="shared" si="85"/>
        <v>4.8175851580697566</v>
      </c>
      <c r="Z173">
        <f t="shared" si="86"/>
        <v>1.4112097989223011</v>
      </c>
      <c r="AA173">
        <f t="shared" si="87"/>
        <v>-134.40475886523816</v>
      </c>
      <c r="AB173">
        <f t="shared" si="88"/>
        <v>22.417465832137314</v>
      </c>
      <c r="AC173">
        <f t="shared" si="89"/>
        <v>1.8383270523878219</v>
      </c>
      <c r="AD173">
        <f t="shared" si="90"/>
        <v>115.97165588005535</v>
      </c>
      <c r="AE173">
        <f t="shared" si="91"/>
        <v>27.552477383049432</v>
      </c>
      <c r="AF173">
        <f t="shared" si="92"/>
        <v>3.0533484409523193</v>
      </c>
      <c r="AG173">
        <f t="shared" si="93"/>
        <v>16.981497400731335</v>
      </c>
      <c r="AH173">
        <v>1073.2324507364381</v>
      </c>
      <c r="AI173">
        <v>1050.778</v>
      </c>
      <c r="AJ173">
        <v>1.700666666666681</v>
      </c>
      <c r="AK173">
        <v>60.312584789408973</v>
      </c>
      <c r="AL173">
        <f t="shared" si="94"/>
        <v>3.047726958395423</v>
      </c>
      <c r="AM173">
        <v>30.528029029090909</v>
      </c>
      <c r="AN173">
        <v>33.250574545454533</v>
      </c>
      <c r="AO173">
        <v>-4.5449483849495121E-4</v>
      </c>
      <c r="AP173">
        <v>101.54</v>
      </c>
      <c r="AQ173">
        <v>121</v>
      </c>
      <c r="AR173">
        <v>19</v>
      </c>
      <c r="AS173">
        <f t="shared" si="95"/>
        <v>1</v>
      </c>
      <c r="AT173">
        <f t="shared" si="96"/>
        <v>0</v>
      </c>
      <c r="AU173">
        <f t="shared" si="97"/>
        <v>47469.891868553656</v>
      </c>
      <c r="AV173">
        <f t="shared" si="98"/>
        <v>1200.02125</v>
      </c>
      <c r="AW173">
        <f t="shared" si="99"/>
        <v>1025.9438760936623</v>
      </c>
      <c r="AX173">
        <f t="shared" si="100"/>
        <v>0.85493809054936509</v>
      </c>
      <c r="AY173">
        <f t="shared" si="101"/>
        <v>0.18843051476027478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1676565997.2874999</v>
      </c>
      <c r="BF173">
        <v>1012.85625</v>
      </c>
      <c r="BG173">
        <v>1041.14375</v>
      </c>
      <c r="BH173">
        <v>33.253725000000003</v>
      </c>
      <c r="BI173">
        <v>30.529</v>
      </c>
      <c r="BJ173">
        <v>1020.3025</v>
      </c>
      <c r="BK173">
        <v>33.029575000000001</v>
      </c>
      <c r="BL173">
        <v>650.00612500000011</v>
      </c>
      <c r="BM173">
        <v>101.11</v>
      </c>
      <c r="BN173">
        <v>9.9919337500000011E-2</v>
      </c>
      <c r="BO173">
        <v>32.156649999999999</v>
      </c>
      <c r="BP173">
        <v>32.006412500000003</v>
      </c>
      <c r="BQ173">
        <v>999.9</v>
      </c>
      <c r="BR173">
        <v>0</v>
      </c>
      <c r="BS173">
        <v>0</v>
      </c>
      <c r="BT173">
        <v>9004.84375</v>
      </c>
      <c r="BU173">
        <v>0</v>
      </c>
      <c r="BV173">
        <v>241.57162500000001</v>
      </c>
      <c r="BW173">
        <v>-28.2872375</v>
      </c>
      <c r="BX173">
        <v>1047.69625</v>
      </c>
      <c r="BY173">
        <v>1073.92875</v>
      </c>
      <c r="BZ173">
        <v>2.72473375</v>
      </c>
      <c r="CA173">
        <v>1041.14375</v>
      </c>
      <c r="CB173">
        <v>30.529</v>
      </c>
      <c r="CC173">
        <v>3.3622825000000001</v>
      </c>
      <c r="CD173">
        <v>3.0867825</v>
      </c>
      <c r="CE173">
        <v>25.939924999999999</v>
      </c>
      <c r="CF173">
        <v>24.503599999999999</v>
      </c>
      <c r="CG173">
        <v>1200.02125</v>
      </c>
      <c r="CH173">
        <v>0.49997999999999998</v>
      </c>
      <c r="CI173">
        <v>0.50002037499999996</v>
      </c>
      <c r="CJ173">
        <v>0</v>
      </c>
      <c r="CK173">
        <v>916.24637499999994</v>
      </c>
      <c r="CL173">
        <v>4.9990899999999998</v>
      </c>
      <c r="CM173">
        <v>9908.5649999999987</v>
      </c>
      <c r="CN173">
        <v>9557.9462500000009</v>
      </c>
      <c r="CO173">
        <v>41.811999999999998</v>
      </c>
      <c r="CP173">
        <v>43.561999999999998</v>
      </c>
      <c r="CQ173">
        <v>42.625</v>
      </c>
      <c r="CR173">
        <v>42.648249999999997</v>
      </c>
      <c r="CS173">
        <v>43.125</v>
      </c>
      <c r="CT173">
        <v>597.48749999999995</v>
      </c>
      <c r="CU173">
        <v>597.53374999999994</v>
      </c>
      <c r="CV173">
        <v>0</v>
      </c>
      <c r="CW173">
        <v>1676566011.3</v>
      </c>
      <c r="CX173">
        <v>0</v>
      </c>
      <c r="CY173">
        <v>1676559501.0999999</v>
      </c>
      <c r="CZ173" t="s">
        <v>356</v>
      </c>
      <c r="DA173">
        <v>1676559501.0999999</v>
      </c>
      <c r="DB173">
        <v>1676559496.5999999</v>
      </c>
      <c r="DC173">
        <v>9</v>
      </c>
      <c r="DD173">
        <v>-0.31900000000000001</v>
      </c>
      <c r="DE173">
        <v>0.04</v>
      </c>
      <c r="DF173">
        <v>-6.032</v>
      </c>
      <c r="DG173">
        <v>0.23799999999999999</v>
      </c>
      <c r="DH173">
        <v>416</v>
      </c>
      <c r="DI173">
        <v>31</v>
      </c>
      <c r="DJ173">
        <v>0.66</v>
      </c>
      <c r="DK173">
        <v>0.35</v>
      </c>
      <c r="DL173">
        <v>-28.284380487804881</v>
      </c>
      <c r="DM173">
        <v>-0.27852334494771958</v>
      </c>
      <c r="DN173">
        <v>4.6835634856858543E-2</v>
      </c>
      <c r="DO173">
        <v>0</v>
      </c>
      <c r="DP173">
        <v>2.7170814634146341</v>
      </c>
      <c r="DQ173">
        <v>0.16180097560975509</v>
      </c>
      <c r="DR173">
        <v>2.1530958262745221E-2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3.29759</v>
      </c>
      <c r="EB173">
        <v>2.6253099999999998</v>
      </c>
      <c r="EC173">
        <v>0.18965599999999999</v>
      </c>
      <c r="ED173">
        <v>0.19068599999999999</v>
      </c>
      <c r="EE173">
        <v>0.13733100000000001</v>
      </c>
      <c r="EF173">
        <v>0.128384</v>
      </c>
      <c r="EG173">
        <v>24491.1</v>
      </c>
      <c r="EH173">
        <v>24823.3</v>
      </c>
      <c r="EI173">
        <v>28118.400000000001</v>
      </c>
      <c r="EJ173">
        <v>29519.7</v>
      </c>
      <c r="EK173">
        <v>33404.199999999997</v>
      </c>
      <c r="EL173">
        <v>35705.4</v>
      </c>
      <c r="EM173">
        <v>39710.6</v>
      </c>
      <c r="EN173">
        <v>42166.6</v>
      </c>
      <c r="EO173">
        <v>2.0335200000000002</v>
      </c>
      <c r="EP173">
        <v>2.2105999999999999</v>
      </c>
      <c r="EQ173">
        <v>0.12442499999999999</v>
      </c>
      <c r="ER173">
        <v>0</v>
      </c>
      <c r="ES173">
        <v>29.991900000000001</v>
      </c>
      <c r="ET173">
        <v>999.9</v>
      </c>
      <c r="EU173">
        <v>76.599999999999994</v>
      </c>
      <c r="EV173">
        <v>32.1</v>
      </c>
      <c r="EW173">
        <v>36.383000000000003</v>
      </c>
      <c r="EX173">
        <v>56.550899999999999</v>
      </c>
      <c r="EY173">
        <v>-3.9262800000000002</v>
      </c>
      <c r="EZ173">
        <v>2</v>
      </c>
      <c r="FA173">
        <v>0.36956</v>
      </c>
      <c r="FB173">
        <v>-0.277723</v>
      </c>
      <c r="FC173">
        <v>20.2745</v>
      </c>
      <c r="FD173">
        <v>5.2189399999999999</v>
      </c>
      <c r="FE173">
        <v>12.007</v>
      </c>
      <c r="FF173">
        <v>4.98665</v>
      </c>
      <c r="FG173">
        <v>3.28443</v>
      </c>
      <c r="FH173">
        <v>9999</v>
      </c>
      <c r="FI173">
        <v>9999</v>
      </c>
      <c r="FJ173">
        <v>9999</v>
      </c>
      <c r="FK173">
        <v>999.9</v>
      </c>
      <c r="FL173">
        <v>1.8657900000000001</v>
      </c>
      <c r="FM173">
        <v>1.8621799999999999</v>
      </c>
      <c r="FN173">
        <v>1.8641700000000001</v>
      </c>
      <c r="FO173">
        <v>1.8602700000000001</v>
      </c>
      <c r="FP173">
        <v>1.8609599999999999</v>
      </c>
      <c r="FQ173">
        <v>1.86019</v>
      </c>
      <c r="FR173">
        <v>1.86188</v>
      </c>
      <c r="FS173">
        <v>1.85843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-7.45</v>
      </c>
      <c r="GH173">
        <v>0.22409999999999999</v>
      </c>
      <c r="GI173">
        <v>-4.3390407852367989</v>
      </c>
      <c r="GJ173">
        <v>-4.8024823865547416E-3</v>
      </c>
      <c r="GK173">
        <v>2.2541114550050859E-6</v>
      </c>
      <c r="GL173">
        <v>-5.2254267566753844E-10</v>
      </c>
      <c r="GM173">
        <v>0.224158448447625</v>
      </c>
      <c r="GN173">
        <v>0</v>
      </c>
      <c r="GO173">
        <v>0</v>
      </c>
      <c r="GP173">
        <v>0</v>
      </c>
      <c r="GQ173">
        <v>6</v>
      </c>
      <c r="GR173">
        <v>2068</v>
      </c>
      <c r="GS173">
        <v>3</v>
      </c>
      <c r="GT173">
        <v>31</v>
      </c>
      <c r="GU173">
        <v>108.3</v>
      </c>
      <c r="GV173">
        <v>108.4</v>
      </c>
      <c r="GW173">
        <v>2.8686500000000001</v>
      </c>
      <c r="GX173">
        <v>2.5134300000000001</v>
      </c>
      <c r="GY173">
        <v>2.04834</v>
      </c>
      <c r="GZ173">
        <v>2.6281699999999999</v>
      </c>
      <c r="HA173">
        <v>2.1972700000000001</v>
      </c>
      <c r="HB173">
        <v>2.3034699999999999</v>
      </c>
      <c r="HC173">
        <v>37.361800000000002</v>
      </c>
      <c r="HD173">
        <v>14.420999999999999</v>
      </c>
      <c r="HE173">
        <v>18</v>
      </c>
      <c r="HF173">
        <v>549.63900000000001</v>
      </c>
      <c r="HG173">
        <v>760.16600000000005</v>
      </c>
      <c r="HH173">
        <v>31.0001</v>
      </c>
      <c r="HI173">
        <v>32.125900000000001</v>
      </c>
      <c r="HJ173">
        <v>30</v>
      </c>
      <c r="HK173">
        <v>32.065899999999999</v>
      </c>
      <c r="HL173">
        <v>32.070099999999996</v>
      </c>
      <c r="HM173">
        <v>57.380499999999998</v>
      </c>
      <c r="HN173">
        <v>20.648199999999999</v>
      </c>
      <c r="HO173">
        <v>100</v>
      </c>
      <c r="HP173">
        <v>31</v>
      </c>
      <c r="HQ173">
        <v>1056.8599999999999</v>
      </c>
      <c r="HR173">
        <v>30.5245</v>
      </c>
      <c r="HS173">
        <v>99.111000000000004</v>
      </c>
      <c r="HT173">
        <v>97.806700000000006</v>
      </c>
    </row>
    <row r="174" spans="1:228" x14ac:dyDescent="0.2">
      <c r="A174">
        <v>159</v>
      </c>
      <c r="B174">
        <v>1676566003.5999999</v>
      </c>
      <c r="C174">
        <v>631.09999990463257</v>
      </c>
      <c r="D174" t="s">
        <v>677</v>
      </c>
      <c r="E174" t="s">
        <v>678</v>
      </c>
      <c r="F174">
        <v>4</v>
      </c>
      <c r="G174">
        <v>1676566001.5999999</v>
      </c>
      <c r="H174">
        <f t="shared" si="68"/>
        <v>3.0396179587428218E-3</v>
      </c>
      <c r="I174">
        <f t="shared" si="69"/>
        <v>3.0396179587428218</v>
      </c>
      <c r="J174">
        <f t="shared" si="70"/>
        <v>16.706958204391146</v>
      </c>
      <c r="K174">
        <f t="shared" si="71"/>
        <v>1020.0828571428571</v>
      </c>
      <c r="L174">
        <f t="shared" si="72"/>
        <v>871.01577074729619</v>
      </c>
      <c r="M174">
        <f t="shared" si="73"/>
        <v>88.154444102918362</v>
      </c>
      <c r="N174">
        <f t="shared" si="74"/>
        <v>103.24134215525558</v>
      </c>
      <c r="O174">
        <f t="shared" si="75"/>
        <v>0.21801248665700673</v>
      </c>
      <c r="P174">
        <f t="shared" si="76"/>
        <v>2.7718475649695149</v>
      </c>
      <c r="Q174">
        <f t="shared" si="77"/>
        <v>0.20891463137358182</v>
      </c>
      <c r="R174">
        <f t="shared" si="78"/>
        <v>0.131357413319099</v>
      </c>
      <c r="S174">
        <f t="shared" si="79"/>
        <v>226.11361462041657</v>
      </c>
      <c r="T174">
        <f t="shared" si="80"/>
        <v>32.734329199701925</v>
      </c>
      <c r="U174">
        <f t="shared" si="81"/>
        <v>32.012500000000003</v>
      </c>
      <c r="V174">
        <f t="shared" si="82"/>
        <v>4.7784626740921281</v>
      </c>
      <c r="W174">
        <f t="shared" si="83"/>
        <v>69.819055016371905</v>
      </c>
      <c r="X174">
        <f t="shared" si="84"/>
        <v>3.3651615946907967</v>
      </c>
      <c r="Y174">
        <f t="shared" si="85"/>
        <v>4.8198326286451429</v>
      </c>
      <c r="Z174">
        <f t="shared" si="86"/>
        <v>1.4133010794013314</v>
      </c>
      <c r="AA174">
        <f t="shared" si="87"/>
        <v>-134.04715198055845</v>
      </c>
      <c r="AB174">
        <f t="shared" si="88"/>
        <v>22.774022918609816</v>
      </c>
      <c r="AC174">
        <f t="shared" si="89"/>
        <v>1.8649191663761593</v>
      </c>
      <c r="AD174">
        <f t="shared" si="90"/>
        <v>116.70540472484409</v>
      </c>
      <c r="AE174">
        <f t="shared" si="91"/>
        <v>27.494678856656151</v>
      </c>
      <c r="AF174">
        <f t="shared" si="92"/>
        <v>3.0410005114399099</v>
      </c>
      <c r="AG174">
        <f t="shared" si="93"/>
        <v>16.706958204391146</v>
      </c>
      <c r="AH174">
        <v>1080.088946450602</v>
      </c>
      <c r="AI174">
        <v>1057.762484848485</v>
      </c>
      <c r="AJ174">
        <v>1.736804138867359</v>
      </c>
      <c r="AK174">
        <v>60.312584789408973</v>
      </c>
      <c r="AL174">
        <f t="shared" si="94"/>
        <v>3.0396179587428218</v>
      </c>
      <c r="AM174">
        <v>30.534600731645021</v>
      </c>
      <c r="AN174">
        <v>33.247618787878793</v>
      </c>
      <c r="AO174">
        <v>-8.5448773450309996E-5</v>
      </c>
      <c r="AP174">
        <v>101.54</v>
      </c>
      <c r="AQ174">
        <v>121</v>
      </c>
      <c r="AR174">
        <v>19</v>
      </c>
      <c r="AS174">
        <f t="shared" si="95"/>
        <v>1</v>
      </c>
      <c r="AT174">
        <f t="shared" si="96"/>
        <v>0</v>
      </c>
      <c r="AU174">
        <f t="shared" si="97"/>
        <v>47582.396827838857</v>
      </c>
      <c r="AV174">
        <f t="shared" si="98"/>
        <v>1199.98</v>
      </c>
      <c r="AW174">
        <f t="shared" si="99"/>
        <v>1025.909006539076</v>
      </c>
      <c r="AX174">
        <f t="shared" si="100"/>
        <v>0.85493842108958151</v>
      </c>
      <c r="AY174">
        <f t="shared" si="101"/>
        <v>0.18843115270289218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1676566001.5999999</v>
      </c>
      <c r="BF174">
        <v>1020.0828571428571</v>
      </c>
      <c r="BG174">
        <v>1048.325714285714</v>
      </c>
      <c r="BH174">
        <v>33.249699999999997</v>
      </c>
      <c r="BI174">
        <v>30.535985714285719</v>
      </c>
      <c r="BJ174">
        <v>1027.542857142857</v>
      </c>
      <c r="BK174">
        <v>33.025514285714287</v>
      </c>
      <c r="BL174">
        <v>650.00685714285726</v>
      </c>
      <c r="BM174">
        <v>101.1088571428571</v>
      </c>
      <c r="BN174">
        <v>9.9923528571428583E-2</v>
      </c>
      <c r="BO174">
        <v>32.164900000000003</v>
      </c>
      <c r="BP174">
        <v>32.012500000000003</v>
      </c>
      <c r="BQ174">
        <v>999.89999999999986</v>
      </c>
      <c r="BR174">
        <v>0</v>
      </c>
      <c r="BS174">
        <v>0</v>
      </c>
      <c r="BT174">
        <v>9026.8757142857139</v>
      </c>
      <c r="BU174">
        <v>0</v>
      </c>
      <c r="BV174">
        <v>239.67485714285721</v>
      </c>
      <c r="BW174">
        <v>-28.242100000000001</v>
      </c>
      <c r="BX174">
        <v>1055.1671428571431</v>
      </c>
      <c r="BY174">
        <v>1081.3457142857139</v>
      </c>
      <c r="BZ174">
        <v>2.7136999999999998</v>
      </c>
      <c r="CA174">
        <v>1048.325714285714</v>
      </c>
      <c r="CB174">
        <v>30.535985714285719</v>
      </c>
      <c r="CC174">
        <v>3.361837142857143</v>
      </c>
      <c r="CD174">
        <v>3.087455714285714</v>
      </c>
      <c r="CE174">
        <v>25.93768571428572</v>
      </c>
      <c r="CF174">
        <v>24.507257142857149</v>
      </c>
      <c r="CG174">
        <v>1199.98</v>
      </c>
      <c r="CH174">
        <v>0.49996885714285721</v>
      </c>
      <c r="CI174">
        <v>0.50003171428571425</v>
      </c>
      <c r="CJ174">
        <v>0</v>
      </c>
      <c r="CK174">
        <v>916.22571428571416</v>
      </c>
      <c r="CL174">
        <v>4.9990899999999998</v>
      </c>
      <c r="CM174">
        <v>9910.8000000000011</v>
      </c>
      <c r="CN174">
        <v>9557.6</v>
      </c>
      <c r="CO174">
        <v>41.811999999999998</v>
      </c>
      <c r="CP174">
        <v>43.561999999999998</v>
      </c>
      <c r="CQ174">
        <v>42.625</v>
      </c>
      <c r="CR174">
        <v>42.669285714285706</v>
      </c>
      <c r="CS174">
        <v>43.125</v>
      </c>
      <c r="CT174">
        <v>597.45428571428567</v>
      </c>
      <c r="CU174">
        <v>597.52714285714296</v>
      </c>
      <c r="CV174">
        <v>0</v>
      </c>
      <c r="CW174">
        <v>1676566015.5</v>
      </c>
      <c r="CX174">
        <v>0</v>
      </c>
      <c r="CY174">
        <v>1676559501.0999999</v>
      </c>
      <c r="CZ174" t="s">
        <v>356</v>
      </c>
      <c r="DA174">
        <v>1676559501.0999999</v>
      </c>
      <c r="DB174">
        <v>1676559496.5999999</v>
      </c>
      <c r="DC174">
        <v>9</v>
      </c>
      <c r="DD174">
        <v>-0.31900000000000001</v>
      </c>
      <c r="DE174">
        <v>0.04</v>
      </c>
      <c r="DF174">
        <v>-6.032</v>
      </c>
      <c r="DG174">
        <v>0.23799999999999999</v>
      </c>
      <c r="DH174">
        <v>416</v>
      </c>
      <c r="DI174">
        <v>31</v>
      </c>
      <c r="DJ174">
        <v>0.66</v>
      </c>
      <c r="DK174">
        <v>0.35</v>
      </c>
      <c r="DL174">
        <v>-28.289865853658529</v>
      </c>
      <c r="DM174">
        <v>9.5397909407658604E-2</v>
      </c>
      <c r="DN174">
        <v>4.0992537153975481E-2</v>
      </c>
      <c r="DO174">
        <v>1</v>
      </c>
      <c r="DP174">
        <v>2.7219460975609748</v>
      </c>
      <c r="DQ174">
        <v>4.7489895470381897E-2</v>
      </c>
      <c r="DR174">
        <v>1.7443065835643121E-2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2</v>
      </c>
      <c r="DY174">
        <v>2</v>
      </c>
      <c r="DZ174" t="s">
        <v>624</v>
      </c>
      <c r="EA174">
        <v>3.2977799999999999</v>
      </c>
      <c r="EB174">
        <v>2.62548</v>
      </c>
      <c r="EC174">
        <v>0.190441</v>
      </c>
      <c r="ED174">
        <v>0.19146099999999999</v>
      </c>
      <c r="EE174">
        <v>0.13731699999999999</v>
      </c>
      <c r="EF174">
        <v>0.12839500000000001</v>
      </c>
      <c r="EG174">
        <v>24467.1</v>
      </c>
      <c r="EH174">
        <v>24799.7</v>
      </c>
      <c r="EI174">
        <v>28118.1</v>
      </c>
      <c r="EJ174">
        <v>29519.9</v>
      </c>
      <c r="EK174">
        <v>33404.400000000001</v>
      </c>
      <c r="EL174">
        <v>35705.199999999997</v>
      </c>
      <c r="EM174">
        <v>39710.1</v>
      </c>
      <c r="EN174">
        <v>42166.8</v>
      </c>
      <c r="EO174">
        <v>2.0337499999999999</v>
      </c>
      <c r="EP174">
        <v>2.2104499999999998</v>
      </c>
      <c r="EQ174">
        <v>0.123866</v>
      </c>
      <c r="ER174">
        <v>0</v>
      </c>
      <c r="ES174">
        <v>29.996300000000002</v>
      </c>
      <c r="ET174">
        <v>999.9</v>
      </c>
      <c r="EU174">
        <v>76.599999999999994</v>
      </c>
      <c r="EV174">
        <v>32.1</v>
      </c>
      <c r="EW174">
        <v>36.381500000000003</v>
      </c>
      <c r="EX174">
        <v>56.160899999999998</v>
      </c>
      <c r="EY174">
        <v>-3.9102600000000001</v>
      </c>
      <c r="EZ174">
        <v>2</v>
      </c>
      <c r="FA174">
        <v>0.36958099999999999</v>
      </c>
      <c r="FB174">
        <v>-0.27711599999999997</v>
      </c>
      <c r="FC174">
        <v>20.2745</v>
      </c>
      <c r="FD174">
        <v>5.2192400000000001</v>
      </c>
      <c r="FE174">
        <v>12.0067</v>
      </c>
      <c r="FF174">
        <v>4.9869000000000003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1.8657999999999999</v>
      </c>
      <c r="FM174">
        <v>1.8621799999999999</v>
      </c>
      <c r="FN174">
        <v>1.8641700000000001</v>
      </c>
      <c r="FO174">
        <v>1.8602799999999999</v>
      </c>
      <c r="FP174">
        <v>1.8609599999999999</v>
      </c>
      <c r="FQ174">
        <v>1.8602000000000001</v>
      </c>
      <c r="FR174">
        <v>1.86188</v>
      </c>
      <c r="FS174">
        <v>1.8584700000000001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-7.46</v>
      </c>
      <c r="GH174">
        <v>0.22409999999999999</v>
      </c>
      <c r="GI174">
        <v>-4.3390407852367989</v>
      </c>
      <c r="GJ174">
        <v>-4.8024823865547416E-3</v>
      </c>
      <c r="GK174">
        <v>2.2541114550050859E-6</v>
      </c>
      <c r="GL174">
        <v>-5.2254267566753844E-10</v>
      </c>
      <c r="GM174">
        <v>0.224158448447625</v>
      </c>
      <c r="GN174">
        <v>0</v>
      </c>
      <c r="GO174">
        <v>0</v>
      </c>
      <c r="GP174">
        <v>0</v>
      </c>
      <c r="GQ174">
        <v>6</v>
      </c>
      <c r="GR174">
        <v>2068</v>
      </c>
      <c r="GS174">
        <v>3</v>
      </c>
      <c r="GT174">
        <v>31</v>
      </c>
      <c r="GU174">
        <v>108.4</v>
      </c>
      <c r="GV174">
        <v>108.5</v>
      </c>
      <c r="GW174">
        <v>2.8833000000000002</v>
      </c>
      <c r="GX174">
        <v>2.5134300000000001</v>
      </c>
      <c r="GY174">
        <v>2.04834</v>
      </c>
      <c r="GZ174">
        <v>2.6281699999999999</v>
      </c>
      <c r="HA174">
        <v>2.1972700000000001</v>
      </c>
      <c r="HB174">
        <v>2.2790499999999998</v>
      </c>
      <c r="HC174">
        <v>37.361800000000002</v>
      </c>
      <c r="HD174">
        <v>14.438499999999999</v>
      </c>
      <c r="HE174">
        <v>18</v>
      </c>
      <c r="HF174">
        <v>549.79300000000001</v>
      </c>
      <c r="HG174">
        <v>760.02</v>
      </c>
      <c r="HH174">
        <v>31.0001</v>
      </c>
      <c r="HI174">
        <v>32.125900000000001</v>
      </c>
      <c r="HJ174">
        <v>30</v>
      </c>
      <c r="HK174">
        <v>32.065899999999999</v>
      </c>
      <c r="HL174">
        <v>32.070099999999996</v>
      </c>
      <c r="HM174">
        <v>57.673999999999999</v>
      </c>
      <c r="HN174">
        <v>20.648199999999999</v>
      </c>
      <c r="HO174">
        <v>100</v>
      </c>
      <c r="HP174">
        <v>31</v>
      </c>
      <c r="HQ174">
        <v>1063.54</v>
      </c>
      <c r="HR174">
        <v>30.5306</v>
      </c>
      <c r="HS174">
        <v>99.109800000000007</v>
      </c>
      <c r="HT174">
        <v>97.807400000000001</v>
      </c>
    </row>
    <row r="175" spans="1:228" x14ac:dyDescent="0.2">
      <c r="A175">
        <v>160</v>
      </c>
      <c r="B175">
        <v>1676566007.5999999</v>
      </c>
      <c r="C175">
        <v>635.09999990463257</v>
      </c>
      <c r="D175" t="s">
        <v>679</v>
      </c>
      <c r="E175" t="s">
        <v>680</v>
      </c>
      <c r="F175">
        <v>4</v>
      </c>
      <c r="G175">
        <v>1676566005.2874999</v>
      </c>
      <c r="H175">
        <f t="shared" si="68"/>
        <v>3.0327719390229359E-3</v>
      </c>
      <c r="I175">
        <f t="shared" si="69"/>
        <v>3.0327719390229357</v>
      </c>
      <c r="J175">
        <f t="shared" si="70"/>
        <v>17.024316932133736</v>
      </c>
      <c r="K175">
        <f t="shared" si="71"/>
        <v>1026.165</v>
      </c>
      <c r="L175">
        <f t="shared" si="72"/>
        <v>874.21214673684642</v>
      </c>
      <c r="M175">
        <f t="shared" si="73"/>
        <v>88.477062096702042</v>
      </c>
      <c r="N175">
        <f t="shared" si="74"/>
        <v>103.85587155859125</v>
      </c>
      <c r="O175">
        <f t="shared" si="75"/>
        <v>0.21741893031414999</v>
      </c>
      <c r="P175">
        <f t="shared" si="76"/>
        <v>2.7651976082479472</v>
      </c>
      <c r="Q175">
        <f t="shared" si="77"/>
        <v>0.2083486546637911</v>
      </c>
      <c r="R175">
        <f t="shared" si="78"/>
        <v>0.13100130564677384</v>
      </c>
      <c r="S175">
        <f t="shared" si="79"/>
        <v>226.1078766208426</v>
      </c>
      <c r="T175">
        <f t="shared" si="80"/>
        <v>32.74310311433036</v>
      </c>
      <c r="U175">
        <f t="shared" si="81"/>
        <v>32.013224999999998</v>
      </c>
      <c r="V175">
        <f t="shared" si="82"/>
        <v>4.7786587458329208</v>
      </c>
      <c r="W175">
        <f t="shared" si="83"/>
        <v>69.787566289176723</v>
      </c>
      <c r="X175">
        <f t="shared" si="84"/>
        <v>3.3647231674004248</v>
      </c>
      <c r="Y175">
        <f t="shared" si="85"/>
        <v>4.8213791457608917</v>
      </c>
      <c r="Z175">
        <f t="shared" si="86"/>
        <v>1.4139355784324961</v>
      </c>
      <c r="AA175">
        <f t="shared" si="87"/>
        <v>-133.74524251091148</v>
      </c>
      <c r="AB175">
        <f t="shared" si="88"/>
        <v>23.457318419280245</v>
      </c>
      <c r="AC175">
        <f t="shared" si="89"/>
        <v>1.9255529248787895</v>
      </c>
      <c r="AD175">
        <f t="shared" si="90"/>
        <v>117.74550545409015</v>
      </c>
      <c r="AE175">
        <f t="shared" si="91"/>
        <v>27.612070473863636</v>
      </c>
      <c r="AF175">
        <f t="shared" si="92"/>
        <v>3.0338035966955994</v>
      </c>
      <c r="AG175">
        <f t="shared" si="93"/>
        <v>17.024316932133736</v>
      </c>
      <c r="AH175">
        <v>1087.016692331508</v>
      </c>
      <c r="AI175">
        <v>1064.5342424242419</v>
      </c>
      <c r="AJ175">
        <v>1.6976084089485399</v>
      </c>
      <c r="AK175">
        <v>60.312584789408973</v>
      </c>
      <c r="AL175">
        <f t="shared" si="94"/>
        <v>3.0327719390229357</v>
      </c>
      <c r="AM175">
        <v>30.537976396623389</v>
      </c>
      <c r="AN175">
        <v>33.245171515151533</v>
      </c>
      <c r="AO175">
        <v>-1.5296611434502909E-4</v>
      </c>
      <c r="AP175">
        <v>101.54</v>
      </c>
      <c r="AQ175">
        <v>121</v>
      </c>
      <c r="AR175">
        <v>19</v>
      </c>
      <c r="AS175">
        <f t="shared" si="95"/>
        <v>1</v>
      </c>
      <c r="AT175">
        <f t="shared" si="96"/>
        <v>0</v>
      </c>
      <c r="AU175">
        <f t="shared" si="97"/>
        <v>47398.049352449787</v>
      </c>
      <c r="AV175">
        <f t="shared" si="98"/>
        <v>1199.9525000000001</v>
      </c>
      <c r="AW175">
        <f t="shared" si="99"/>
        <v>1025.8852075755663</v>
      </c>
      <c r="AX175">
        <f t="shared" si="100"/>
        <v>0.85493818094930096</v>
      </c>
      <c r="AY175">
        <f t="shared" si="101"/>
        <v>0.18843068923215092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1676566005.2874999</v>
      </c>
      <c r="BF175">
        <v>1026.165</v>
      </c>
      <c r="BG175">
        <v>1054.5250000000001</v>
      </c>
      <c r="BH175">
        <v>33.245699999999999</v>
      </c>
      <c r="BI175">
        <v>30.5385375</v>
      </c>
      <c r="BJ175">
        <v>1033.63625</v>
      </c>
      <c r="BK175">
        <v>33.021537500000001</v>
      </c>
      <c r="BL175">
        <v>650.04062500000009</v>
      </c>
      <c r="BM175">
        <v>101.107625</v>
      </c>
      <c r="BN175">
        <v>0.10014525000000001</v>
      </c>
      <c r="BO175">
        <v>32.170574999999999</v>
      </c>
      <c r="BP175">
        <v>32.013224999999998</v>
      </c>
      <c r="BQ175">
        <v>999.9</v>
      </c>
      <c r="BR175">
        <v>0</v>
      </c>
      <c r="BS175">
        <v>0</v>
      </c>
      <c r="BT175">
        <v>8991.6375000000007</v>
      </c>
      <c r="BU175">
        <v>0</v>
      </c>
      <c r="BV175">
        <v>248.34450000000001</v>
      </c>
      <c r="BW175">
        <v>-28.361562500000002</v>
      </c>
      <c r="BX175">
        <v>1061.4525000000001</v>
      </c>
      <c r="BY175">
        <v>1087.7437500000001</v>
      </c>
      <c r="BZ175">
        <v>2.7071637499999999</v>
      </c>
      <c r="CA175">
        <v>1054.5250000000001</v>
      </c>
      <c r="CB175">
        <v>30.5385375</v>
      </c>
      <c r="CC175">
        <v>3.3613987500000002</v>
      </c>
      <c r="CD175">
        <v>3.0876800000000002</v>
      </c>
      <c r="CE175">
        <v>25.935475</v>
      </c>
      <c r="CF175">
        <v>24.5084625</v>
      </c>
      <c r="CG175">
        <v>1199.9525000000001</v>
      </c>
      <c r="CH175">
        <v>0.49997837499999997</v>
      </c>
      <c r="CI175">
        <v>0.50002175000000004</v>
      </c>
      <c r="CJ175">
        <v>0</v>
      </c>
      <c r="CK175">
        <v>916.272875</v>
      </c>
      <c r="CL175">
        <v>4.9990899999999998</v>
      </c>
      <c r="CM175">
        <v>9921.2287500000002</v>
      </c>
      <c r="CN175">
        <v>9557.4037499999995</v>
      </c>
      <c r="CO175">
        <v>41.811999999999998</v>
      </c>
      <c r="CP175">
        <v>43.561999999999998</v>
      </c>
      <c r="CQ175">
        <v>42.625</v>
      </c>
      <c r="CR175">
        <v>42.648249999999997</v>
      </c>
      <c r="CS175">
        <v>43.125</v>
      </c>
      <c r="CT175">
        <v>597.45124999999996</v>
      </c>
      <c r="CU175">
        <v>597.505</v>
      </c>
      <c r="CV175">
        <v>0</v>
      </c>
      <c r="CW175">
        <v>1676566019.0999999</v>
      </c>
      <c r="CX175">
        <v>0</v>
      </c>
      <c r="CY175">
        <v>1676559501.0999999</v>
      </c>
      <c r="CZ175" t="s">
        <v>356</v>
      </c>
      <c r="DA175">
        <v>1676559501.0999999</v>
      </c>
      <c r="DB175">
        <v>1676559496.5999999</v>
      </c>
      <c r="DC175">
        <v>9</v>
      </c>
      <c r="DD175">
        <v>-0.31900000000000001</v>
      </c>
      <c r="DE175">
        <v>0.04</v>
      </c>
      <c r="DF175">
        <v>-6.032</v>
      </c>
      <c r="DG175">
        <v>0.23799999999999999</v>
      </c>
      <c r="DH175">
        <v>416</v>
      </c>
      <c r="DI175">
        <v>31</v>
      </c>
      <c r="DJ175">
        <v>0.66</v>
      </c>
      <c r="DK175">
        <v>0.35</v>
      </c>
      <c r="DL175">
        <v>-28.30580243902439</v>
      </c>
      <c r="DM175">
        <v>7.9664111498212897E-2</v>
      </c>
      <c r="DN175">
        <v>4.6420377610116588E-2</v>
      </c>
      <c r="DO175">
        <v>1</v>
      </c>
      <c r="DP175">
        <v>2.724622195121952</v>
      </c>
      <c r="DQ175">
        <v>-0.1081101742160253</v>
      </c>
      <c r="DR175">
        <v>1.3474450350741971E-2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371</v>
      </c>
      <c r="EA175">
        <v>3.2977300000000001</v>
      </c>
      <c r="EB175">
        <v>2.62527</v>
      </c>
      <c r="EC175">
        <v>0.19120899999999999</v>
      </c>
      <c r="ED175">
        <v>0.19223899999999999</v>
      </c>
      <c r="EE175">
        <v>0.13731099999999999</v>
      </c>
      <c r="EF175">
        <v>0.12840199999999999</v>
      </c>
      <c r="EG175">
        <v>24443.9</v>
      </c>
      <c r="EH175">
        <v>24775.8</v>
      </c>
      <c r="EI175">
        <v>28118.2</v>
      </c>
      <c r="EJ175">
        <v>29520</v>
      </c>
      <c r="EK175">
        <v>33405.4</v>
      </c>
      <c r="EL175">
        <v>35704.9</v>
      </c>
      <c r="EM175">
        <v>39711</v>
      </c>
      <c r="EN175">
        <v>42166.7</v>
      </c>
      <c r="EO175">
        <v>2.0341999999999998</v>
      </c>
      <c r="EP175">
        <v>2.2106300000000001</v>
      </c>
      <c r="EQ175">
        <v>0.124276</v>
      </c>
      <c r="ER175">
        <v>0</v>
      </c>
      <c r="ES175">
        <v>30.000399999999999</v>
      </c>
      <c r="ET175">
        <v>999.9</v>
      </c>
      <c r="EU175">
        <v>76.599999999999994</v>
      </c>
      <c r="EV175">
        <v>32.1</v>
      </c>
      <c r="EW175">
        <v>36.377499999999998</v>
      </c>
      <c r="EX175">
        <v>56.760899999999999</v>
      </c>
      <c r="EY175">
        <v>-4.0584899999999999</v>
      </c>
      <c r="EZ175">
        <v>2</v>
      </c>
      <c r="FA175">
        <v>0.36938300000000002</v>
      </c>
      <c r="FB175">
        <v>-0.27652500000000002</v>
      </c>
      <c r="FC175">
        <v>20.2745</v>
      </c>
      <c r="FD175">
        <v>5.2196899999999999</v>
      </c>
      <c r="FE175">
        <v>12.007</v>
      </c>
      <c r="FF175">
        <v>4.98665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1.8641700000000001</v>
      </c>
      <c r="FO175">
        <v>1.86026</v>
      </c>
      <c r="FP175">
        <v>1.8609599999999999</v>
      </c>
      <c r="FQ175">
        <v>1.86019</v>
      </c>
      <c r="FR175">
        <v>1.86188</v>
      </c>
      <c r="FS175">
        <v>1.8584799999999999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-7.48</v>
      </c>
      <c r="GH175">
        <v>0.22420000000000001</v>
      </c>
      <c r="GI175">
        <v>-4.3390407852367989</v>
      </c>
      <c r="GJ175">
        <v>-4.8024823865547416E-3</v>
      </c>
      <c r="GK175">
        <v>2.2541114550050859E-6</v>
      </c>
      <c r="GL175">
        <v>-5.2254267566753844E-10</v>
      </c>
      <c r="GM175">
        <v>0.224158448447625</v>
      </c>
      <c r="GN175">
        <v>0</v>
      </c>
      <c r="GO175">
        <v>0</v>
      </c>
      <c r="GP175">
        <v>0</v>
      </c>
      <c r="GQ175">
        <v>6</v>
      </c>
      <c r="GR175">
        <v>2068</v>
      </c>
      <c r="GS175">
        <v>3</v>
      </c>
      <c r="GT175">
        <v>31</v>
      </c>
      <c r="GU175">
        <v>108.4</v>
      </c>
      <c r="GV175">
        <v>108.5</v>
      </c>
      <c r="GW175">
        <v>2.8967299999999998</v>
      </c>
      <c r="GX175">
        <v>2.50488</v>
      </c>
      <c r="GY175">
        <v>2.04834</v>
      </c>
      <c r="GZ175">
        <v>2.6281699999999999</v>
      </c>
      <c r="HA175">
        <v>2.1972700000000001</v>
      </c>
      <c r="HB175">
        <v>2.32056</v>
      </c>
      <c r="HC175">
        <v>37.361800000000002</v>
      </c>
      <c r="HD175">
        <v>14.4472</v>
      </c>
      <c r="HE175">
        <v>18</v>
      </c>
      <c r="HF175">
        <v>550.10299999999995</v>
      </c>
      <c r="HG175">
        <v>760.20600000000002</v>
      </c>
      <c r="HH175">
        <v>31.0002</v>
      </c>
      <c r="HI175">
        <v>32.125900000000001</v>
      </c>
      <c r="HJ175">
        <v>30</v>
      </c>
      <c r="HK175">
        <v>32.065899999999999</v>
      </c>
      <c r="HL175">
        <v>32.071399999999997</v>
      </c>
      <c r="HM175">
        <v>57.949399999999997</v>
      </c>
      <c r="HN175">
        <v>20.648199999999999</v>
      </c>
      <c r="HO175">
        <v>100</v>
      </c>
      <c r="HP175">
        <v>31</v>
      </c>
      <c r="HQ175">
        <v>1070.22</v>
      </c>
      <c r="HR175">
        <v>30.534600000000001</v>
      </c>
      <c r="HS175">
        <v>99.1113</v>
      </c>
      <c r="HT175">
        <v>97.807299999999998</v>
      </c>
    </row>
    <row r="176" spans="1:228" x14ac:dyDescent="0.2">
      <c r="A176">
        <v>161</v>
      </c>
      <c r="B176">
        <v>1676566011.5999999</v>
      </c>
      <c r="C176">
        <v>639.09999990463257</v>
      </c>
      <c r="D176" t="s">
        <v>681</v>
      </c>
      <c r="E176" t="s">
        <v>682</v>
      </c>
      <c r="F176">
        <v>4</v>
      </c>
      <c r="G176">
        <v>1676566009.5999999</v>
      </c>
      <c r="H176">
        <f t="shared" si="68"/>
        <v>3.0266605042184526E-3</v>
      </c>
      <c r="I176">
        <f t="shared" si="69"/>
        <v>3.0266605042184525</v>
      </c>
      <c r="J176">
        <f t="shared" si="70"/>
        <v>16.899306489704394</v>
      </c>
      <c r="K176">
        <f t="shared" si="71"/>
        <v>1033.32</v>
      </c>
      <c r="L176">
        <f t="shared" si="72"/>
        <v>881.6492065651654</v>
      </c>
      <c r="M176">
        <f t="shared" si="73"/>
        <v>89.22974414870508</v>
      </c>
      <c r="N176">
        <f t="shared" si="74"/>
        <v>104.58000589934738</v>
      </c>
      <c r="O176">
        <f t="shared" si="75"/>
        <v>0.21659575125585864</v>
      </c>
      <c r="P176">
        <f t="shared" si="76"/>
        <v>2.768154222788711</v>
      </c>
      <c r="Q176">
        <f t="shared" si="77"/>
        <v>0.20760168614985983</v>
      </c>
      <c r="R176">
        <f t="shared" si="78"/>
        <v>0.13052801316268575</v>
      </c>
      <c r="S176">
        <f t="shared" si="79"/>
        <v>226.11970590605762</v>
      </c>
      <c r="T176">
        <f t="shared" si="80"/>
        <v>32.74916028111781</v>
      </c>
      <c r="U176">
        <f t="shared" si="81"/>
        <v>32.020699999999998</v>
      </c>
      <c r="V176">
        <f t="shared" si="82"/>
        <v>4.7806807214961822</v>
      </c>
      <c r="W176">
        <f t="shared" si="83"/>
        <v>69.764316710335621</v>
      </c>
      <c r="X176">
        <f t="shared" si="84"/>
        <v>3.3645306392179815</v>
      </c>
      <c r="Y176">
        <f t="shared" si="85"/>
        <v>4.8227099438064513</v>
      </c>
      <c r="Z176">
        <f t="shared" si="86"/>
        <v>1.4161500822782007</v>
      </c>
      <c r="AA176">
        <f t="shared" si="87"/>
        <v>-133.47572823603377</v>
      </c>
      <c r="AB176">
        <f t="shared" si="88"/>
        <v>23.095450015174094</v>
      </c>
      <c r="AC176">
        <f t="shared" si="89"/>
        <v>1.8939381837987515</v>
      </c>
      <c r="AD176">
        <f t="shared" si="90"/>
        <v>117.63336586899669</v>
      </c>
      <c r="AE176">
        <f t="shared" si="91"/>
        <v>27.614036372600538</v>
      </c>
      <c r="AF176">
        <f t="shared" si="92"/>
        <v>3.02733571465324</v>
      </c>
      <c r="AG176">
        <f t="shared" si="93"/>
        <v>16.899306489704394</v>
      </c>
      <c r="AH176">
        <v>1093.9796960354111</v>
      </c>
      <c r="AI176">
        <v>1071.4649696969691</v>
      </c>
      <c r="AJ176">
        <v>1.7379357452622399</v>
      </c>
      <c r="AK176">
        <v>60.312584789408973</v>
      </c>
      <c r="AL176">
        <f t="shared" si="94"/>
        <v>3.0266605042184525</v>
      </c>
      <c r="AM176">
        <v>30.541069386709971</v>
      </c>
      <c r="AN176">
        <v>33.242602424242413</v>
      </c>
      <c r="AO176">
        <v>-7.4062010062672304E-5</v>
      </c>
      <c r="AP176">
        <v>101.54</v>
      </c>
      <c r="AQ176">
        <v>121</v>
      </c>
      <c r="AR176">
        <v>19</v>
      </c>
      <c r="AS176">
        <f t="shared" si="95"/>
        <v>1</v>
      </c>
      <c r="AT176">
        <f t="shared" si="96"/>
        <v>0</v>
      </c>
      <c r="AU176">
        <f t="shared" si="97"/>
        <v>47478.827792503034</v>
      </c>
      <c r="AV176">
        <f t="shared" si="98"/>
        <v>1200.011428571428</v>
      </c>
      <c r="AW176">
        <f t="shared" si="99"/>
        <v>1025.9359636818949</v>
      </c>
      <c r="AX176">
        <f t="shared" si="100"/>
        <v>0.85493849413020673</v>
      </c>
      <c r="AY176">
        <f t="shared" si="101"/>
        <v>0.18843129367129885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1676566009.5999999</v>
      </c>
      <c r="BF176">
        <v>1033.32</v>
      </c>
      <c r="BG176">
        <v>1061.698571428572</v>
      </c>
      <c r="BH176">
        <v>33.2438</v>
      </c>
      <c r="BI176">
        <v>30.54212857142857</v>
      </c>
      <c r="BJ176">
        <v>1040.8042857142859</v>
      </c>
      <c r="BK176">
        <v>33.019614285714283</v>
      </c>
      <c r="BL176">
        <v>649.97442857142858</v>
      </c>
      <c r="BM176">
        <v>101.1078571428571</v>
      </c>
      <c r="BN176">
        <v>9.9906085714285719E-2</v>
      </c>
      <c r="BO176">
        <v>32.175457142857141</v>
      </c>
      <c r="BP176">
        <v>32.020699999999998</v>
      </c>
      <c r="BQ176">
        <v>999.89999999999986</v>
      </c>
      <c r="BR176">
        <v>0</v>
      </c>
      <c r="BS176">
        <v>0</v>
      </c>
      <c r="BT176">
        <v>9007.3228571428572</v>
      </c>
      <c r="BU176">
        <v>0</v>
      </c>
      <c r="BV176">
        <v>661.67071428571421</v>
      </c>
      <c r="BW176">
        <v>-28.375614285714288</v>
      </c>
      <c r="BX176">
        <v>1068.8528571428569</v>
      </c>
      <c r="BY176">
        <v>1095.1428571428571</v>
      </c>
      <c r="BZ176">
        <v>2.7016499999999999</v>
      </c>
      <c r="CA176">
        <v>1061.698571428572</v>
      </c>
      <c r="CB176">
        <v>30.54212857142857</v>
      </c>
      <c r="CC176">
        <v>3.3612099999999998</v>
      </c>
      <c r="CD176">
        <v>3.08805</v>
      </c>
      <c r="CE176">
        <v>25.934557142857141</v>
      </c>
      <c r="CF176">
        <v>24.510471428571432</v>
      </c>
      <c r="CG176">
        <v>1200.011428571428</v>
      </c>
      <c r="CH176">
        <v>0.49996685714285721</v>
      </c>
      <c r="CI176">
        <v>0.50003385714285709</v>
      </c>
      <c r="CJ176">
        <v>0</v>
      </c>
      <c r="CK176">
        <v>916.47914285714273</v>
      </c>
      <c r="CL176">
        <v>4.9990899999999998</v>
      </c>
      <c r="CM176">
        <v>10180.571428571429</v>
      </c>
      <c r="CN176">
        <v>9557.841428571428</v>
      </c>
      <c r="CO176">
        <v>41.811999999999998</v>
      </c>
      <c r="CP176">
        <v>43.561999999999998</v>
      </c>
      <c r="CQ176">
        <v>42.625</v>
      </c>
      <c r="CR176">
        <v>42.660428571428568</v>
      </c>
      <c r="CS176">
        <v>43.125</v>
      </c>
      <c r="CT176">
        <v>597.4671428571429</v>
      </c>
      <c r="CU176">
        <v>597.54571428571421</v>
      </c>
      <c r="CV176">
        <v>0</v>
      </c>
      <c r="CW176">
        <v>1676566023.3</v>
      </c>
      <c r="CX176">
        <v>0</v>
      </c>
      <c r="CY176">
        <v>1676559501.0999999</v>
      </c>
      <c r="CZ176" t="s">
        <v>356</v>
      </c>
      <c r="DA176">
        <v>1676559501.0999999</v>
      </c>
      <c r="DB176">
        <v>1676559496.5999999</v>
      </c>
      <c r="DC176">
        <v>9</v>
      </c>
      <c r="DD176">
        <v>-0.31900000000000001</v>
      </c>
      <c r="DE176">
        <v>0.04</v>
      </c>
      <c r="DF176">
        <v>-6.032</v>
      </c>
      <c r="DG176">
        <v>0.23799999999999999</v>
      </c>
      <c r="DH176">
        <v>416</v>
      </c>
      <c r="DI176">
        <v>31</v>
      </c>
      <c r="DJ176">
        <v>0.66</v>
      </c>
      <c r="DK176">
        <v>0.35</v>
      </c>
      <c r="DL176">
        <v>-28.32289512195122</v>
      </c>
      <c r="DM176">
        <v>-0.33768710801394919</v>
      </c>
      <c r="DN176">
        <v>7.7369994660499028E-2</v>
      </c>
      <c r="DO176">
        <v>0</v>
      </c>
      <c r="DP176">
        <v>2.71834756097561</v>
      </c>
      <c r="DQ176">
        <v>-0.1316341463414612</v>
      </c>
      <c r="DR176">
        <v>1.324183831105173E-2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3.29759</v>
      </c>
      <c r="EB176">
        <v>2.6253299999999999</v>
      </c>
      <c r="EC176">
        <v>0.19200300000000001</v>
      </c>
      <c r="ED176">
        <v>0.19297800000000001</v>
      </c>
      <c r="EE176">
        <v>0.13730000000000001</v>
      </c>
      <c r="EF176">
        <v>0.128414</v>
      </c>
      <c r="EG176">
        <v>24420.1</v>
      </c>
      <c r="EH176">
        <v>24753.1</v>
      </c>
      <c r="EI176">
        <v>28118.400000000001</v>
      </c>
      <c r="EJ176">
        <v>29519.9</v>
      </c>
      <c r="EK176">
        <v>33405.699999999997</v>
      </c>
      <c r="EL176">
        <v>35704.199999999997</v>
      </c>
      <c r="EM176">
        <v>39710.800000000003</v>
      </c>
      <c r="EN176">
        <v>42166.400000000001</v>
      </c>
      <c r="EO176">
        <v>2.0336699999999999</v>
      </c>
      <c r="EP176">
        <v>2.2107299999999999</v>
      </c>
      <c r="EQ176">
        <v>0.124015</v>
      </c>
      <c r="ER176">
        <v>0</v>
      </c>
      <c r="ES176">
        <v>30.003599999999999</v>
      </c>
      <c r="ET176">
        <v>999.9</v>
      </c>
      <c r="EU176">
        <v>76.7</v>
      </c>
      <c r="EV176">
        <v>32.1</v>
      </c>
      <c r="EW176">
        <v>36.429099999999998</v>
      </c>
      <c r="EX176">
        <v>56.700899999999997</v>
      </c>
      <c r="EY176">
        <v>-4.0584899999999999</v>
      </c>
      <c r="EZ176">
        <v>2</v>
      </c>
      <c r="FA176">
        <v>0.36949700000000002</v>
      </c>
      <c r="FB176">
        <v>-0.27464300000000003</v>
      </c>
      <c r="FC176">
        <v>20.2744</v>
      </c>
      <c r="FD176">
        <v>5.2195400000000003</v>
      </c>
      <c r="FE176">
        <v>12.0061</v>
      </c>
      <c r="FF176">
        <v>4.9868499999999996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1.86581</v>
      </c>
      <c r="FM176">
        <v>1.8621799999999999</v>
      </c>
      <c r="FN176">
        <v>1.8641700000000001</v>
      </c>
      <c r="FO176">
        <v>1.8602300000000001</v>
      </c>
      <c r="FP176">
        <v>1.8609599999999999</v>
      </c>
      <c r="FQ176">
        <v>1.8601799999999999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-7.49</v>
      </c>
      <c r="GH176">
        <v>0.22409999999999999</v>
      </c>
      <c r="GI176">
        <v>-4.3390407852367989</v>
      </c>
      <c r="GJ176">
        <v>-4.8024823865547416E-3</v>
      </c>
      <c r="GK176">
        <v>2.2541114550050859E-6</v>
      </c>
      <c r="GL176">
        <v>-5.2254267566753844E-10</v>
      </c>
      <c r="GM176">
        <v>0.224158448447625</v>
      </c>
      <c r="GN176">
        <v>0</v>
      </c>
      <c r="GO176">
        <v>0</v>
      </c>
      <c r="GP176">
        <v>0</v>
      </c>
      <c r="GQ176">
        <v>6</v>
      </c>
      <c r="GR176">
        <v>2068</v>
      </c>
      <c r="GS176">
        <v>3</v>
      </c>
      <c r="GT176">
        <v>31</v>
      </c>
      <c r="GU176">
        <v>108.5</v>
      </c>
      <c r="GV176">
        <v>108.6</v>
      </c>
      <c r="GW176">
        <v>2.9113799999999999</v>
      </c>
      <c r="GX176">
        <v>2.49878</v>
      </c>
      <c r="GY176">
        <v>2.04834</v>
      </c>
      <c r="GZ176">
        <v>2.6281699999999999</v>
      </c>
      <c r="HA176">
        <v>2.1972700000000001</v>
      </c>
      <c r="HB176">
        <v>2.3339799999999999</v>
      </c>
      <c r="HC176">
        <v>37.361800000000002</v>
      </c>
      <c r="HD176">
        <v>14.4472</v>
      </c>
      <c r="HE176">
        <v>18</v>
      </c>
      <c r="HF176">
        <v>549.74199999999996</v>
      </c>
      <c r="HG176">
        <v>760.32299999999998</v>
      </c>
      <c r="HH176">
        <v>31.000399999999999</v>
      </c>
      <c r="HI176">
        <v>32.125900000000001</v>
      </c>
      <c r="HJ176">
        <v>30.0002</v>
      </c>
      <c r="HK176">
        <v>32.065899999999999</v>
      </c>
      <c r="HL176">
        <v>32.072899999999997</v>
      </c>
      <c r="HM176">
        <v>58.240200000000002</v>
      </c>
      <c r="HN176">
        <v>20.648199999999999</v>
      </c>
      <c r="HO176">
        <v>100</v>
      </c>
      <c r="HP176">
        <v>31</v>
      </c>
      <c r="HQ176">
        <v>1076.9100000000001</v>
      </c>
      <c r="HR176">
        <v>30.532599999999999</v>
      </c>
      <c r="HS176">
        <v>99.111400000000003</v>
      </c>
      <c r="HT176">
        <v>97.806799999999996</v>
      </c>
    </row>
    <row r="177" spans="1:228" x14ac:dyDescent="0.2">
      <c r="A177">
        <v>162</v>
      </c>
      <c r="B177">
        <v>1676566015.5999999</v>
      </c>
      <c r="C177">
        <v>643.09999990463257</v>
      </c>
      <c r="D177" t="s">
        <v>683</v>
      </c>
      <c r="E177" t="s">
        <v>684</v>
      </c>
      <c r="F177">
        <v>4</v>
      </c>
      <c r="G177">
        <v>1676566013.2874999</v>
      </c>
      <c r="H177">
        <f t="shared" si="68"/>
        <v>3.0252187313286835E-3</v>
      </c>
      <c r="I177">
        <f t="shared" si="69"/>
        <v>3.0252187313286836</v>
      </c>
      <c r="J177">
        <f t="shared" si="70"/>
        <v>16.864648404572026</v>
      </c>
      <c r="K177">
        <f t="shared" si="71"/>
        <v>1039.43625</v>
      </c>
      <c r="L177">
        <f t="shared" si="72"/>
        <v>888.0078686200734</v>
      </c>
      <c r="M177">
        <f t="shared" si="73"/>
        <v>89.87366128542628</v>
      </c>
      <c r="N177">
        <f t="shared" si="74"/>
        <v>105.19945234884145</v>
      </c>
      <c r="O177">
        <f t="shared" si="75"/>
        <v>0.21675665375456848</v>
      </c>
      <c r="P177">
        <f t="shared" si="76"/>
        <v>2.7693841747616768</v>
      </c>
      <c r="Q177">
        <f t="shared" si="77"/>
        <v>0.20775334122248276</v>
      </c>
      <c r="R177">
        <f t="shared" si="78"/>
        <v>0.13062358753319836</v>
      </c>
      <c r="S177">
        <f t="shared" si="79"/>
        <v>226.11024894722715</v>
      </c>
      <c r="T177">
        <f t="shared" si="80"/>
        <v>32.752263909842092</v>
      </c>
      <c r="U177">
        <f t="shared" si="81"/>
        <v>32.014062499999987</v>
      </c>
      <c r="V177">
        <f t="shared" si="82"/>
        <v>4.7788852512172877</v>
      </c>
      <c r="W177">
        <f t="shared" si="83"/>
        <v>69.750236046901392</v>
      </c>
      <c r="X177">
        <f t="shared" si="84"/>
        <v>3.3644230847746526</v>
      </c>
      <c r="Y177">
        <f t="shared" si="85"/>
        <v>4.8235293175385818</v>
      </c>
      <c r="Z177">
        <f t="shared" si="86"/>
        <v>1.4144621664426351</v>
      </c>
      <c r="AA177">
        <f t="shared" si="87"/>
        <v>-133.41214605159493</v>
      </c>
      <c r="AB177">
        <f t="shared" si="88"/>
        <v>24.545419715131235</v>
      </c>
      <c r="AC177">
        <f t="shared" si="89"/>
        <v>2.0119128214616304</v>
      </c>
      <c r="AD177">
        <f t="shared" si="90"/>
        <v>119.25543543222508</v>
      </c>
      <c r="AE177">
        <f t="shared" si="91"/>
        <v>27.3848307331487</v>
      </c>
      <c r="AF177">
        <f t="shared" si="92"/>
        <v>3.0193656619325275</v>
      </c>
      <c r="AG177">
        <f t="shared" si="93"/>
        <v>16.864648404572026</v>
      </c>
      <c r="AH177">
        <v>1100.558462814568</v>
      </c>
      <c r="AI177">
        <v>1078.2460606060599</v>
      </c>
      <c r="AJ177">
        <v>1.6924125478160199</v>
      </c>
      <c r="AK177">
        <v>60.312584789408973</v>
      </c>
      <c r="AL177">
        <f t="shared" si="94"/>
        <v>3.0252187313286836</v>
      </c>
      <c r="AM177">
        <v>30.546258440086579</v>
      </c>
      <c r="AN177">
        <v>33.24589454545454</v>
      </c>
      <c r="AO177">
        <v>4.6022125951094959E-7</v>
      </c>
      <c r="AP177">
        <v>101.54</v>
      </c>
      <c r="AQ177">
        <v>121</v>
      </c>
      <c r="AR177">
        <v>19</v>
      </c>
      <c r="AS177">
        <f t="shared" si="95"/>
        <v>1</v>
      </c>
      <c r="AT177">
        <f t="shared" si="96"/>
        <v>0</v>
      </c>
      <c r="AU177">
        <f t="shared" si="97"/>
        <v>47512.294676156256</v>
      </c>
      <c r="AV177">
        <f t="shared" si="98"/>
        <v>1199.95875</v>
      </c>
      <c r="AW177">
        <f t="shared" si="99"/>
        <v>1025.8911699208431</v>
      </c>
      <c r="AX177">
        <f t="shared" si="100"/>
        <v>0.85493869678507117</v>
      </c>
      <c r="AY177">
        <f t="shared" si="101"/>
        <v>0.18843168479518746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1676566013.2874999</v>
      </c>
      <c r="BF177">
        <v>1039.43625</v>
      </c>
      <c r="BG177">
        <v>1067.6112499999999</v>
      </c>
      <c r="BH177">
        <v>33.242600000000003</v>
      </c>
      <c r="BI177">
        <v>30.548175000000001</v>
      </c>
      <c r="BJ177">
        <v>1046.9337499999999</v>
      </c>
      <c r="BK177">
        <v>33.018412499999997</v>
      </c>
      <c r="BL177">
        <v>650.00749999999994</v>
      </c>
      <c r="BM177">
        <v>101.10825</v>
      </c>
      <c r="BN177">
        <v>9.9931212500000005E-2</v>
      </c>
      <c r="BO177">
        <v>32.178462499999988</v>
      </c>
      <c r="BP177">
        <v>32.014062499999987</v>
      </c>
      <c r="BQ177">
        <v>999.9</v>
      </c>
      <c r="BR177">
        <v>0</v>
      </c>
      <c r="BS177">
        <v>0</v>
      </c>
      <c r="BT177">
        <v>9013.8262500000019</v>
      </c>
      <c r="BU177">
        <v>0</v>
      </c>
      <c r="BV177">
        <v>1638.1812500000001</v>
      </c>
      <c r="BW177">
        <v>-28.173525000000001</v>
      </c>
      <c r="BX177">
        <v>1075.1775</v>
      </c>
      <c r="BY177">
        <v>1101.25</v>
      </c>
      <c r="BZ177">
        <v>2.69440875</v>
      </c>
      <c r="CA177">
        <v>1067.6112499999999</v>
      </c>
      <c r="CB177">
        <v>30.548175000000001</v>
      </c>
      <c r="CC177">
        <v>3.3611</v>
      </c>
      <c r="CD177">
        <v>3.08867125</v>
      </c>
      <c r="CE177">
        <v>25.933975</v>
      </c>
      <c r="CF177">
        <v>24.5138125</v>
      </c>
      <c r="CG177">
        <v>1199.95875</v>
      </c>
      <c r="CH177">
        <v>0.49995925000000002</v>
      </c>
      <c r="CI177">
        <v>0.50004100000000007</v>
      </c>
      <c r="CJ177">
        <v>0</v>
      </c>
      <c r="CK177">
        <v>916.57474999999999</v>
      </c>
      <c r="CL177">
        <v>4.9990899999999998</v>
      </c>
      <c r="CM177">
        <v>10247.5875</v>
      </c>
      <c r="CN177">
        <v>9557.3824999999997</v>
      </c>
      <c r="CO177">
        <v>41.811999999999998</v>
      </c>
      <c r="CP177">
        <v>43.561999999999998</v>
      </c>
      <c r="CQ177">
        <v>42.625</v>
      </c>
      <c r="CR177">
        <v>42.679250000000003</v>
      </c>
      <c r="CS177">
        <v>43.125</v>
      </c>
      <c r="CT177">
        <v>597.43249999999989</v>
      </c>
      <c r="CU177">
        <v>597.52749999999992</v>
      </c>
      <c r="CV177">
        <v>0</v>
      </c>
      <c r="CW177">
        <v>1676566027.5</v>
      </c>
      <c r="CX177">
        <v>0</v>
      </c>
      <c r="CY177">
        <v>1676559501.0999999</v>
      </c>
      <c r="CZ177" t="s">
        <v>356</v>
      </c>
      <c r="DA177">
        <v>1676559501.0999999</v>
      </c>
      <c r="DB177">
        <v>1676559496.5999999</v>
      </c>
      <c r="DC177">
        <v>9</v>
      </c>
      <c r="DD177">
        <v>-0.31900000000000001</v>
      </c>
      <c r="DE177">
        <v>0.04</v>
      </c>
      <c r="DF177">
        <v>-6.032</v>
      </c>
      <c r="DG177">
        <v>0.23799999999999999</v>
      </c>
      <c r="DH177">
        <v>416</v>
      </c>
      <c r="DI177">
        <v>31</v>
      </c>
      <c r="DJ177">
        <v>0.66</v>
      </c>
      <c r="DK177">
        <v>0.35</v>
      </c>
      <c r="DL177">
        <v>-28.294195121951219</v>
      </c>
      <c r="DM177">
        <v>8.2611846689834109E-2</v>
      </c>
      <c r="DN177">
        <v>9.7520841928025848E-2</v>
      </c>
      <c r="DO177">
        <v>1</v>
      </c>
      <c r="DP177">
        <v>2.7098539024390238</v>
      </c>
      <c r="DQ177">
        <v>-0.111806968641112</v>
      </c>
      <c r="DR177">
        <v>1.112401398821457E-2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371</v>
      </c>
      <c r="EA177">
        <v>3.2976899999999998</v>
      </c>
      <c r="EB177">
        <v>2.6253600000000001</v>
      </c>
      <c r="EC177">
        <v>0.19275800000000001</v>
      </c>
      <c r="ED177">
        <v>0.19372700000000001</v>
      </c>
      <c r="EE177">
        <v>0.13731499999999999</v>
      </c>
      <c r="EF177">
        <v>0.12844</v>
      </c>
      <c r="EG177">
        <v>24397.4</v>
      </c>
      <c r="EH177">
        <v>24729.599999999999</v>
      </c>
      <c r="EI177">
        <v>28118.7</v>
      </c>
      <c r="EJ177">
        <v>29519.5</v>
      </c>
      <c r="EK177">
        <v>33405.1</v>
      </c>
      <c r="EL177">
        <v>35703.300000000003</v>
      </c>
      <c r="EM177">
        <v>39710.699999999997</v>
      </c>
      <c r="EN177">
        <v>42166.5</v>
      </c>
      <c r="EO177">
        <v>2.0340799999999999</v>
      </c>
      <c r="EP177">
        <v>2.2105999999999999</v>
      </c>
      <c r="EQ177">
        <v>0.12371699999999999</v>
      </c>
      <c r="ER177">
        <v>0</v>
      </c>
      <c r="ES177">
        <v>30.007400000000001</v>
      </c>
      <c r="ET177">
        <v>999.9</v>
      </c>
      <c r="EU177">
        <v>76.7</v>
      </c>
      <c r="EV177">
        <v>32.1</v>
      </c>
      <c r="EW177">
        <v>36.429000000000002</v>
      </c>
      <c r="EX177">
        <v>56.5809</v>
      </c>
      <c r="EY177">
        <v>-4.0064099999999998</v>
      </c>
      <c r="EZ177">
        <v>2</v>
      </c>
      <c r="FA177">
        <v>0.36958299999999999</v>
      </c>
      <c r="FB177">
        <v>-0.27306900000000001</v>
      </c>
      <c r="FC177">
        <v>20.2744</v>
      </c>
      <c r="FD177">
        <v>5.2202799999999998</v>
      </c>
      <c r="FE177">
        <v>12.006399999999999</v>
      </c>
      <c r="FF177">
        <v>4.9871999999999996</v>
      </c>
      <c r="FG177">
        <v>3.2845300000000002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1.8641700000000001</v>
      </c>
      <c r="FO177">
        <v>1.8602300000000001</v>
      </c>
      <c r="FP177">
        <v>1.8609599999999999</v>
      </c>
      <c r="FQ177">
        <v>1.8601700000000001</v>
      </c>
      <c r="FR177">
        <v>1.86188</v>
      </c>
      <c r="FS177">
        <v>1.8584499999999999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-7.5</v>
      </c>
      <c r="GH177">
        <v>0.22420000000000001</v>
      </c>
      <c r="GI177">
        <v>-4.3390407852367989</v>
      </c>
      <c r="GJ177">
        <v>-4.8024823865547416E-3</v>
      </c>
      <c r="GK177">
        <v>2.2541114550050859E-6</v>
      </c>
      <c r="GL177">
        <v>-5.2254267566753844E-10</v>
      </c>
      <c r="GM177">
        <v>0.224158448447625</v>
      </c>
      <c r="GN177">
        <v>0</v>
      </c>
      <c r="GO177">
        <v>0</v>
      </c>
      <c r="GP177">
        <v>0</v>
      </c>
      <c r="GQ177">
        <v>6</v>
      </c>
      <c r="GR177">
        <v>2068</v>
      </c>
      <c r="GS177">
        <v>3</v>
      </c>
      <c r="GT177">
        <v>31</v>
      </c>
      <c r="GU177">
        <v>108.6</v>
      </c>
      <c r="GV177">
        <v>108.7</v>
      </c>
      <c r="GW177">
        <v>2.9272499999999999</v>
      </c>
      <c r="GX177">
        <v>2.5061</v>
      </c>
      <c r="GY177">
        <v>2.04834</v>
      </c>
      <c r="GZ177">
        <v>2.6269499999999999</v>
      </c>
      <c r="HA177">
        <v>2.1972700000000001</v>
      </c>
      <c r="HB177">
        <v>2.32666</v>
      </c>
      <c r="HC177">
        <v>37.361800000000002</v>
      </c>
      <c r="HD177">
        <v>14.4297</v>
      </c>
      <c r="HE177">
        <v>18</v>
      </c>
      <c r="HF177">
        <v>550.01700000000005</v>
      </c>
      <c r="HG177">
        <v>760.202</v>
      </c>
      <c r="HH177">
        <v>31.000499999999999</v>
      </c>
      <c r="HI177">
        <v>32.125900000000001</v>
      </c>
      <c r="HJ177">
        <v>30</v>
      </c>
      <c r="HK177">
        <v>32.065899999999999</v>
      </c>
      <c r="HL177">
        <v>32.072899999999997</v>
      </c>
      <c r="HM177">
        <v>58.532200000000003</v>
      </c>
      <c r="HN177">
        <v>20.648199999999999</v>
      </c>
      <c r="HO177">
        <v>100</v>
      </c>
      <c r="HP177">
        <v>31</v>
      </c>
      <c r="HQ177">
        <v>1083.6199999999999</v>
      </c>
      <c r="HR177">
        <v>30.531400000000001</v>
      </c>
      <c r="HS177">
        <v>99.111500000000007</v>
      </c>
      <c r="HT177">
        <v>97.806399999999996</v>
      </c>
    </row>
    <row r="178" spans="1:228" x14ac:dyDescent="0.2">
      <c r="A178">
        <v>163</v>
      </c>
      <c r="B178">
        <v>1676566019.5999999</v>
      </c>
      <c r="C178">
        <v>647.09999990463257</v>
      </c>
      <c r="D178" t="s">
        <v>685</v>
      </c>
      <c r="E178" t="s">
        <v>686</v>
      </c>
      <c r="F178">
        <v>4</v>
      </c>
      <c r="G178">
        <v>1676566017.5999999</v>
      </c>
      <c r="H178">
        <f t="shared" si="68"/>
        <v>3.0214979576382202E-3</v>
      </c>
      <c r="I178">
        <f t="shared" si="69"/>
        <v>3.0214979576382204</v>
      </c>
      <c r="J178">
        <f t="shared" si="70"/>
        <v>17.064100775625452</v>
      </c>
      <c r="K178">
        <f t="shared" si="71"/>
        <v>1046.43</v>
      </c>
      <c r="L178">
        <f t="shared" si="72"/>
        <v>892.87059781508333</v>
      </c>
      <c r="M178">
        <f t="shared" si="73"/>
        <v>90.365885082045594</v>
      </c>
      <c r="N178">
        <f t="shared" si="74"/>
        <v>105.907365924921</v>
      </c>
      <c r="O178">
        <f t="shared" si="75"/>
        <v>0.21603793461812462</v>
      </c>
      <c r="P178">
        <f t="shared" si="76"/>
        <v>2.7676737832622678</v>
      </c>
      <c r="Q178">
        <f t="shared" si="77"/>
        <v>0.20708762293310823</v>
      </c>
      <c r="R178">
        <f t="shared" si="78"/>
        <v>0.13020301517793853</v>
      </c>
      <c r="S178">
        <f t="shared" si="79"/>
        <v>226.13646952163532</v>
      </c>
      <c r="T178">
        <f t="shared" si="80"/>
        <v>32.762975262813647</v>
      </c>
      <c r="U178">
        <f t="shared" si="81"/>
        <v>32.027228571428573</v>
      </c>
      <c r="V178">
        <f t="shared" si="82"/>
        <v>4.7824472990011495</v>
      </c>
      <c r="W178">
        <f t="shared" si="83"/>
        <v>69.730324384342538</v>
      </c>
      <c r="X178">
        <f t="shared" si="84"/>
        <v>3.3652138862490775</v>
      </c>
      <c r="Y178">
        <f t="shared" si="85"/>
        <v>4.8260407734525224</v>
      </c>
      <c r="Z178">
        <f t="shared" si="86"/>
        <v>1.417233412752072</v>
      </c>
      <c r="AA178">
        <f t="shared" si="87"/>
        <v>-133.24805993184552</v>
      </c>
      <c r="AB178">
        <f t="shared" si="88"/>
        <v>23.939811721932944</v>
      </c>
      <c r="AC178">
        <f t="shared" si="89"/>
        <v>1.9637016501223279</v>
      </c>
      <c r="AD178">
        <f t="shared" si="90"/>
        <v>118.79192296184506</v>
      </c>
      <c r="AE178">
        <f t="shared" si="91"/>
        <v>27.464975901426914</v>
      </c>
      <c r="AF178">
        <f t="shared" si="92"/>
        <v>3.0177169008269753</v>
      </c>
      <c r="AG178">
        <f t="shared" si="93"/>
        <v>17.064100775625452</v>
      </c>
      <c r="AH178">
        <v>1107.3269717248461</v>
      </c>
      <c r="AI178">
        <v>1084.91606060606</v>
      </c>
      <c r="AJ178">
        <v>1.667632265812814</v>
      </c>
      <c r="AK178">
        <v>60.312584789408973</v>
      </c>
      <c r="AL178">
        <f t="shared" si="94"/>
        <v>3.0214979576382204</v>
      </c>
      <c r="AM178">
        <v>30.555485821774909</v>
      </c>
      <c r="AN178">
        <v>33.250822424242408</v>
      </c>
      <c r="AO178">
        <v>1.5967458956120501E-4</v>
      </c>
      <c r="AP178">
        <v>101.54</v>
      </c>
      <c r="AQ178">
        <v>121</v>
      </c>
      <c r="AR178">
        <v>19</v>
      </c>
      <c r="AS178">
        <f t="shared" si="95"/>
        <v>1</v>
      </c>
      <c r="AT178">
        <f t="shared" si="96"/>
        <v>0</v>
      </c>
      <c r="AU178">
        <f t="shared" si="97"/>
        <v>47463.678954488823</v>
      </c>
      <c r="AV178">
        <f t="shared" si="98"/>
        <v>1200.1042857142861</v>
      </c>
      <c r="AW178">
        <f t="shared" si="99"/>
        <v>1026.014970736599</v>
      </c>
      <c r="AX178">
        <f t="shared" si="100"/>
        <v>0.8549381774150806</v>
      </c>
      <c r="AY178">
        <f t="shared" si="101"/>
        <v>0.18843068241110555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1676566017.5999999</v>
      </c>
      <c r="BF178">
        <v>1046.43</v>
      </c>
      <c r="BG178">
        <v>1074.697142857143</v>
      </c>
      <c r="BH178">
        <v>33.250385714285713</v>
      </c>
      <c r="BI178">
        <v>30.55742857142857</v>
      </c>
      <c r="BJ178">
        <v>1053.9385714285711</v>
      </c>
      <c r="BK178">
        <v>33.026228571428582</v>
      </c>
      <c r="BL178">
        <v>650.00142857142862</v>
      </c>
      <c r="BM178">
        <v>101.1082857142857</v>
      </c>
      <c r="BN178">
        <v>9.9980414285714275E-2</v>
      </c>
      <c r="BO178">
        <v>32.187671428571427</v>
      </c>
      <c r="BP178">
        <v>32.027228571428573</v>
      </c>
      <c r="BQ178">
        <v>999.89999999999986</v>
      </c>
      <c r="BR178">
        <v>0</v>
      </c>
      <c r="BS178">
        <v>0</v>
      </c>
      <c r="BT178">
        <v>9004.7314285714292</v>
      </c>
      <c r="BU178">
        <v>0</v>
      </c>
      <c r="BV178">
        <v>1753.024285714286</v>
      </c>
      <c r="BW178">
        <v>-28.269485714285711</v>
      </c>
      <c r="BX178">
        <v>1082.42</v>
      </c>
      <c r="BY178">
        <v>1108.5742857142859</v>
      </c>
      <c r="BZ178">
        <v>2.6929857142857152</v>
      </c>
      <c r="CA178">
        <v>1074.697142857143</v>
      </c>
      <c r="CB178">
        <v>30.55742857142857</v>
      </c>
      <c r="CC178">
        <v>3.3618871428571429</v>
      </c>
      <c r="CD178">
        <v>3.0896042857142851</v>
      </c>
      <c r="CE178">
        <v>25.937942857142851</v>
      </c>
      <c r="CF178">
        <v>24.51887142857143</v>
      </c>
      <c r="CG178">
        <v>1200.1042857142861</v>
      </c>
      <c r="CH178">
        <v>0.49997871428571428</v>
      </c>
      <c r="CI178">
        <v>0.50002199999999997</v>
      </c>
      <c r="CJ178">
        <v>0</v>
      </c>
      <c r="CK178">
        <v>916.85928571428565</v>
      </c>
      <c r="CL178">
        <v>4.9990899999999998</v>
      </c>
      <c r="CM178">
        <v>10237.37142857143</v>
      </c>
      <c r="CN178">
        <v>9558.6171428571433</v>
      </c>
      <c r="CO178">
        <v>41.811999999999998</v>
      </c>
      <c r="CP178">
        <v>43.58</v>
      </c>
      <c r="CQ178">
        <v>42.625</v>
      </c>
      <c r="CR178">
        <v>42.686999999999998</v>
      </c>
      <c r="CS178">
        <v>43.125</v>
      </c>
      <c r="CT178">
        <v>597.52571428571434</v>
      </c>
      <c r="CU178">
        <v>597.57857142857131</v>
      </c>
      <c r="CV178">
        <v>0</v>
      </c>
      <c r="CW178">
        <v>1676566031.0999999</v>
      </c>
      <c r="CX178">
        <v>0</v>
      </c>
      <c r="CY178">
        <v>1676559501.0999999</v>
      </c>
      <c r="CZ178" t="s">
        <v>356</v>
      </c>
      <c r="DA178">
        <v>1676559501.0999999</v>
      </c>
      <c r="DB178">
        <v>1676559496.5999999</v>
      </c>
      <c r="DC178">
        <v>9</v>
      </c>
      <c r="DD178">
        <v>-0.31900000000000001</v>
      </c>
      <c r="DE178">
        <v>0.04</v>
      </c>
      <c r="DF178">
        <v>-6.032</v>
      </c>
      <c r="DG178">
        <v>0.23799999999999999</v>
      </c>
      <c r="DH178">
        <v>416</v>
      </c>
      <c r="DI178">
        <v>31</v>
      </c>
      <c r="DJ178">
        <v>0.66</v>
      </c>
      <c r="DK178">
        <v>0.35</v>
      </c>
      <c r="DL178">
        <v>-28.283209756097559</v>
      </c>
      <c r="DM178">
        <v>0.26529407665505023</v>
      </c>
      <c r="DN178">
        <v>0.10382510576804339</v>
      </c>
      <c r="DO178">
        <v>0</v>
      </c>
      <c r="DP178">
        <v>2.703283658536586</v>
      </c>
      <c r="DQ178">
        <v>-8.7585156794423663E-2</v>
      </c>
      <c r="DR178">
        <v>8.8286174803935049E-3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371</v>
      </c>
      <c r="EA178">
        <v>3.29765</v>
      </c>
      <c r="EB178">
        <v>2.6252900000000001</v>
      </c>
      <c r="EC178">
        <v>0.193518</v>
      </c>
      <c r="ED178">
        <v>0.194489</v>
      </c>
      <c r="EE178">
        <v>0.13733200000000001</v>
      </c>
      <c r="EF178">
        <v>0.12846199999999999</v>
      </c>
      <c r="EG178">
        <v>24374.5</v>
      </c>
      <c r="EH178">
        <v>24706.5</v>
      </c>
      <c r="EI178">
        <v>28118.799999999999</v>
      </c>
      <c r="EJ178">
        <v>29519.8</v>
      </c>
      <c r="EK178">
        <v>33405</v>
      </c>
      <c r="EL178">
        <v>35702.699999999997</v>
      </c>
      <c r="EM178">
        <v>39711.300000000003</v>
      </c>
      <c r="EN178">
        <v>42166.9</v>
      </c>
      <c r="EO178">
        <v>2.0341</v>
      </c>
      <c r="EP178">
        <v>2.2107700000000001</v>
      </c>
      <c r="EQ178">
        <v>0.124276</v>
      </c>
      <c r="ER178">
        <v>0</v>
      </c>
      <c r="ES178">
        <v>30.013100000000001</v>
      </c>
      <c r="ET178">
        <v>999.9</v>
      </c>
      <c r="EU178">
        <v>76.7</v>
      </c>
      <c r="EV178">
        <v>32.1</v>
      </c>
      <c r="EW178">
        <v>36.427599999999998</v>
      </c>
      <c r="EX178">
        <v>57.000900000000001</v>
      </c>
      <c r="EY178">
        <v>-3.9222800000000002</v>
      </c>
      <c r="EZ178">
        <v>2</v>
      </c>
      <c r="FA178">
        <v>0.36913099999999999</v>
      </c>
      <c r="FB178">
        <v>-0.27095599999999997</v>
      </c>
      <c r="FC178">
        <v>20.2743</v>
      </c>
      <c r="FD178">
        <v>5.2189399999999999</v>
      </c>
      <c r="FE178">
        <v>12.0061</v>
      </c>
      <c r="FF178">
        <v>4.9867999999999997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1.8621799999999999</v>
      </c>
      <c r="FN178">
        <v>1.8641700000000001</v>
      </c>
      <c r="FO178">
        <v>1.8602300000000001</v>
      </c>
      <c r="FP178">
        <v>1.8609599999999999</v>
      </c>
      <c r="FQ178">
        <v>1.8601799999999999</v>
      </c>
      <c r="FR178">
        <v>1.86188</v>
      </c>
      <c r="FS178">
        <v>1.8584700000000001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-7.51</v>
      </c>
      <c r="GH178">
        <v>0.22409999999999999</v>
      </c>
      <c r="GI178">
        <v>-4.3390407852367989</v>
      </c>
      <c r="GJ178">
        <v>-4.8024823865547416E-3</v>
      </c>
      <c r="GK178">
        <v>2.2541114550050859E-6</v>
      </c>
      <c r="GL178">
        <v>-5.2254267566753844E-10</v>
      </c>
      <c r="GM178">
        <v>0.224158448447625</v>
      </c>
      <c r="GN178">
        <v>0</v>
      </c>
      <c r="GO178">
        <v>0</v>
      </c>
      <c r="GP178">
        <v>0</v>
      </c>
      <c r="GQ178">
        <v>6</v>
      </c>
      <c r="GR178">
        <v>2068</v>
      </c>
      <c r="GS178">
        <v>3</v>
      </c>
      <c r="GT178">
        <v>31</v>
      </c>
      <c r="GU178">
        <v>108.6</v>
      </c>
      <c r="GV178">
        <v>108.7</v>
      </c>
      <c r="GW178">
        <v>2.9406699999999999</v>
      </c>
      <c r="GX178">
        <v>2.5280800000000001</v>
      </c>
      <c r="GY178">
        <v>2.04834</v>
      </c>
      <c r="GZ178">
        <v>2.6281699999999999</v>
      </c>
      <c r="HA178">
        <v>2.1972700000000001</v>
      </c>
      <c r="HB178">
        <v>2.2705099999999998</v>
      </c>
      <c r="HC178">
        <v>37.361800000000002</v>
      </c>
      <c r="HD178">
        <v>14.3947</v>
      </c>
      <c r="HE178">
        <v>18</v>
      </c>
      <c r="HF178">
        <v>550.04</v>
      </c>
      <c r="HG178">
        <v>760.37199999999996</v>
      </c>
      <c r="HH178">
        <v>31.000499999999999</v>
      </c>
      <c r="HI178">
        <v>32.125900000000001</v>
      </c>
      <c r="HJ178">
        <v>30.0001</v>
      </c>
      <c r="HK178">
        <v>32.066600000000001</v>
      </c>
      <c r="HL178">
        <v>32.072899999999997</v>
      </c>
      <c r="HM178">
        <v>58.814</v>
      </c>
      <c r="HN178">
        <v>20.648199999999999</v>
      </c>
      <c r="HO178">
        <v>100</v>
      </c>
      <c r="HP178">
        <v>31</v>
      </c>
      <c r="HQ178">
        <v>1090.3</v>
      </c>
      <c r="HR178">
        <v>30.537199999999999</v>
      </c>
      <c r="HS178">
        <v>99.112700000000004</v>
      </c>
      <c r="HT178">
        <v>97.807299999999998</v>
      </c>
    </row>
    <row r="179" spans="1:228" x14ac:dyDescent="0.2">
      <c r="A179">
        <v>164</v>
      </c>
      <c r="B179">
        <v>1676566023.5999999</v>
      </c>
      <c r="C179">
        <v>651.09999990463257</v>
      </c>
      <c r="D179" t="s">
        <v>687</v>
      </c>
      <c r="E179" t="s">
        <v>688</v>
      </c>
      <c r="F179">
        <v>4</v>
      </c>
      <c r="G179">
        <v>1676566021.2874999</v>
      </c>
      <c r="H179">
        <f t="shared" si="68"/>
        <v>3.0196153771172747E-3</v>
      </c>
      <c r="I179">
        <f t="shared" si="69"/>
        <v>3.0196153771172747</v>
      </c>
      <c r="J179">
        <f t="shared" si="70"/>
        <v>17.038400133901714</v>
      </c>
      <c r="K179">
        <f t="shared" si="71"/>
        <v>1052.4412500000001</v>
      </c>
      <c r="L179">
        <f t="shared" si="72"/>
        <v>898.52035941798295</v>
      </c>
      <c r="M179">
        <f t="shared" si="73"/>
        <v>90.938187344340747</v>
      </c>
      <c r="N179">
        <f t="shared" si="74"/>
        <v>106.51633939981782</v>
      </c>
      <c r="O179">
        <f t="shared" si="75"/>
        <v>0.21541228838801627</v>
      </c>
      <c r="P179">
        <f t="shared" si="76"/>
        <v>2.7637434922606054</v>
      </c>
      <c r="Q179">
        <f t="shared" si="77"/>
        <v>0.20650050058599306</v>
      </c>
      <c r="R179">
        <f t="shared" si="78"/>
        <v>0.12983277900952117</v>
      </c>
      <c r="S179">
        <f t="shared" si="79"/>
        <v>226.11882448672739</v>
      </c>
      <c r="T179">
        <f t="shared" si="80"/>
        <v>32.773636171476049</v>
      </c>
      <c r="U179">
        <f t="shared" si="81"/>
        <v>32.040199999999999</v>
      </c>
      <c r="V179">
        <f t="shared" si="82"/>
        <v>4.7859589467457102</v>
      </c>
      <c r="W179">
        <f t="shared" si="83"/>
        <v>69.700915940456298</v>
      </c>
      <c r="X179">
        <f t="shared" si="84"/>
        <v>3.3656019704323343</v>
      </c>
      <c r="Y179">
        <f t="shared" si="85"/>
        <v>4.8286337776500403</v>
      </c>
      <c r="Z179">
        <f t="shared" si="86"/>
        <v>1.4203569763133759</v>
      </c>
      <c r="AA179">
        <f t="shared" si="87"/>
        <v>-133.16503813087181</v>
      </c>
      <c r="AB179">
        <f t="shared" si="88"/>
        <v>23.389108473817885</v>
      </c>
      <c r="AC179">
        <f t="shared" si="89"/>
        <v>1.921469938396124</v>
      </c>
      <c r="AD179">
        <f t="shared" si="90"/>
        <v>118.26436476806958</v>
      </c>
      <c r="AE179">
        <f t="shared" si="91"/>
        <v>27.45375532971812</v>
      </c>
      <c r="AF179">
        <f t="shared" si="92"/>
        <v>3.0142264816846014</v>
      </c>
      <c r="AG179">
        <f t="shared" si="93"/>
        <v>17.038400133901714</v>
      </c>
      <c r="AH179">
        <v>1114.089968403787</v>
      </c>
      <c r="AI179">
        <v>1091.6672727272719</v>
      </c>
      <c r="AJ179">
        <v>1.677756228317774</v>
      </c>
      <c r="AK179">
        <v>60.312584789408973</v>
      </c>
      <c r="AL179">
        <f t="shared" si="94"/>
        <v>3.0196153771172747</v>
      </c>
      <c r="AM179">
        <v>30.562872081385279</v>
      </c>
      <c r="AN179">
        <v>33.256869090909078</v>
      </c>
      <c r="AO179">
        <v>8.097878078179471E-5</v>
      </c>
      <c r="AP179">
        <v>101.54</v>
      </c>
      <c r="AQ179">
        <v>120</v>
      </c>
      <c r="AR179">
        <v>18</v>
      </c>
      <c r="AS179">
        <f t="shared" si="95"/>
        <v>1</v>
      </c>
      <c r="AT179">
        <f t="shared" si="96"/>
        <v>0</v>
      </c>
      <c r="AU179">
        <f t="shared" si="97"/>
        <v>47353.844191801931</v>
      </c>
      <c r="AV179">
        <f t="shared" si="98"/>
        <v>1200.0050000000001</v>
      </c>
      <c r="AW179">
        <f t="shared" si="99"/>
        <v>1025.9306385941593</v>
      </c>
      <c r="AX179">
        <f t="shared" si="100"/>
        <v>0.85493863658414693</v>
      </c>
      <c r="AY179">
        <f t="shared" si="101"/>
        <v>0.18843156860740362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1676566021.2874999</v>
      </c>
      <c r="BF179">
        <v>1052.4412500000001</v>
      </c>
      <c r="BG179">
        <v>1080.71</v>
      </c>
      <c r="BH179">
        <v>33.254037500000003</v>
      </c>
      <c r="BI179">
        <v>30.564337500000001</v>
      </c>
      <c r="BJ179">
        <v>1059.9625000000001</v>
      </c>
      <c r="BK179">
        <v>33.029874999999997</v>
      </c>
      <c r="BL179">
        <v>650.03337499999998</v>
      </c>
      <c r="BM179">
        <v>101.108625</v>
      </c>
      <c r="BN179">
        <v>0.10019725</v>
      </c>
      <c r="BO179">
        <v>32.197175000000001</v>
      </c>
      <c r="BP179">
        <v>32.040199999999999</v>
      </c>
      <c r="BQ179">
        <v>999.9</v>
      </c>
      <c r="BR179">
        <v>0</v>
      </c>
      <c r="BS179">
        <v>0</v>
      </c>
      <c r="BT179">
        <v>8983.8299999999981</v>
      </c>
      <c r="BU179">
        <v>0</v>
      </c>
      <c r="BV179">
        <v>1722.86375</v>
      </c>
      <c r="BW179">
        <v>-28.268550000000001</v>
      </c>
      <c r="BX179">
        <v>1088.645</v>
      </c>
      <c r="BY179">
        <v>1114.7825</v>
      </c>
      <c r="BZ179">
        <v>2.6896949999999999</v>
      </c>
      <c r="CA179">
        <v>1080.71</v>
      </c>
      <c r="CB179">
        <v>30.564337500000001</v>
      </c>
      <c r="CC179">
        <v>3.3622687500000001</v>
      </c>
      <c r="CD179">
        <v>3.0903187499999998</v>
      </c>
      <c r="CE179">
        <v>25.939837499999999</v>
      </c>
      <c r="CF179">
        <v>24.522725000000001</v>
      </c>
      <c r="CG179">
        <v>1200.0050000000001</v>
      </c>
      <c r="CH179">
        <v>0.49996262499999999</v>
      </c>
      <c r="CI179">
        <v>0.50003799999999998</v>
      </c>
      <c r="CJ179">
        <v>0</v>
      </c>
      <c r="CK179">
        <v>916.846</v>
      </c>
      <c r="CL179">
        <v>4.9990899999999998</v>
      </c>
      <c r="CM179">
        <v>10242.387500000001</v>
      </c>
      <c r="CN179">
        <v>9557.75</v>
      </c>
      <c r="CO179">
        <v>41.811999999999998</v>
      </c>
      <c r="CP179">
        <v>43.601374999999997</v>
      </c>
      <c r="CQ179">
        <v>42.625</v>
      </c>
      <c r="CR179">
        <v>42.679250000000003</v>
      </c>
      <c r="CS179">
        <v>43.125</v>
      </c>
      <c r="CT179">
        <v>597.45749999999998</v>
      </c>
      <c r="CU179">
        <v>597.5474999999999</v>
      </c>
      <c r="CV179">
        <v>0</v>
      </c>
      <c r="CW179">
        <v>1676566035.3</v>
      </c>
      <c r="CX179">
        <v>0</v>
      </c>
      <c r="CY179">
        <v>1676559501.0999999</v>
      </c>
      <c r="CZ179" t="s">
        <v>356</v>
      </c>
      <c r="DA179">
        <v>1676559501.0999999</v>
      </c>
      <c r="DB179">
        <v>1676559496.5999999</v>
      </c>
      <c r="DC179">
        <v>9</v>
      </c>
      <c r="DD179">
        <v>-0.31900000000000001</v>
      </c>
      <c r="DE179">
        <v>0.04</v>
      </c>
      <c r="DF179">
        <v>-6.032</v>
      </c>
      <c r="DG179">
        <v>0.23799999999999999</v>
      </c>
      <c r="DH179">
        <v>416</v>
      </c>
      <c r="DI179">
        <v>31</v>
      </c>
      <c r="DJ179">
        <v>0.66</v>
      </c>
      <c r="DK179">
        <v>0.35</v>
      </c>
      <c r="DL179">
        <v>-28.28859756097561</v>
      </c>
      <c r="DM179">
        <v>0.41318466898949968</v>
      </c>
      <c r="DN179">
        <v>0.10593968944134791</v>
      </c>
      <c r="DO179">
        <v>0</v>
      </c>
      <c r="DP179">
        <v>2.698052682926829</v>
      </c>
      <c r="DQ179">
        <v>-6.8641881533097582E-2</v>
      </c>
      <c r="DR179">
        <v>6.984935366214676E-3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371</v>
      </c>
      <c r="EA179">
        <v>3.2976700000000001</v>
      </c>
      <c r="EB179">
        <v>2.6252200000000001</v>
      </c>
      <c r="EC179">
        <v>0.194273</v>
      </c>
      <c r="ED179">
        <v>0.19522500000000001</v>
      </c>
      <c r="EE179">
        <v>0.13734399999999999</v>
      </c>
      <c r="EF179">
        <v>0.12848499999999999</v>
      </c>
      <c r="EG179">
        <v>24351.9</v>
      </c>
      <c r="EH179">
        <v>24683.8</v>
      </c>
      <c r="EI179">
        <v>28119.1</v>
      </c>
      <c r="EJ179">
        <v>29519.7</v>
      </c>
      <c r="EK179">
        <v>33405.1</v>
      </c>
      <c r="EL179">
        <v>35701.699999999997</v>
      </c>
      <c r="EM179">
        <v>39712</v>
      </c>
      <c r="EN179">
        <v>42166.7</v>
      </c>
      <c r="EO179">
        <v>2.03498</v>
      </c>
      <c r="EP179">
        <v>2.2107000000000001</v>
      </c>
      <c r="EQ179">
        <v>0.124834</v>
      </c>
      <c r="ER179">
        <v>0</v>
      </c>
      <c r="ES179">
        <v>30.0227</v>
      </c>
      <c r="ET179">
        <v>999.9</v>
      </c>
      <c r="EU179">
        <v>76.7</v>
      </c>
      <c r="EV179">
        <v>32.1</v>
      </c>
      <c r="EW179">
        <v>36.428600000000003</v>
      </c>
      <c r="EX179">
        <v>56.910899999999998</v>
      </c>
      <c r="EY179">
        <v>-3.8822100000000002</v>
      </c>
      <c r="EZ179">
        <v>2</v>
      </c>
      <c r="FA179">
        <v>0.36957600000000002</v>
      </c>
      <c r="FB179">
        <v>-0.26856799999999997</v>
      </c>
      <c r="FC179">
        <v>20.2744</v>
      </c>
      <c r="FD179">
        <v>5.2195400000000003</v>
      </c>
      <c r="FE179">
        <v>12.006500000000001</v>
      </c>
      <c r="FF179">
        <v>4.9869500000000002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1.8641700000000001</v>
      </c>
      <c r="FO179">
        <v>1.86026</v>
      </c>
      <c r="FP179">
        <v>1.8609599999999999</v>
      </c>
      <c r="FQ179">
        <v>1.8602000000000001</v>
      </c>
      <c r="FR179">
        <v>1.86188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-7.52</v>
      </c>
      <c r="GH179">
        <v>0.22420000000000001</v>
      </c>
      <c r="GI179">
        <v>-4.3390407852367989</v>
      </c>
      <c r="GJ179">
        <v>-4.8024823865547416E-3</v>
      </c>
      <c r="GK179">
        <v>2.2541114550050859E-6</v>
      </c>
      <c r="GL179">
        <v>-5.2254267566753844E-10</v>
      </c>
      <c r="GM179">
        <v>0.224158448447625</v>
      </c>
      <c r="GN179">
        <v>0</v>
      </c>
      <c r="GO179">
        <v>0</v>
      </c>
      <c r="GP179">
        <v>0</v>
      </c>
      <c r="GQ179">
        <v>6</v>
      </c>
      <c r="GR179">
        <v>2068</v>
      </c>
      <c r="GS179">
        <v>3</v>
      </c>
      <c r="GT179">
        <v>31</v>
      </c>
      <c r="GU179">
        <v>108.7</v>
      </c>
      <c r="GV179">
        <v>108.8</v>
      </c>
      <c r="GW179">
        <v>2.9553199999999999</v>
      </c>
      <c r="GX179">
        <v>2.52319</v>
      </c>
      <c r="GY179">
        <v>2.04834</v>
      </c>
      <c r="GZ179">
        <v>2.6281699999999999</v>
      </c>
      <c r="HA179">
        <v>2.1972700000000001</v>
      </c>
      <c r="HB179">
        <v>2.2949199999999998</v>
      </c>
      <c r="HC179">
        <v>37.361800000000002</v>
      </c>
      <c r="HD179">
        <v>14.438499999999999</v>
      </c>
      <c r="HE179">
        <v>18</v>
      </c>
      <c r="HF179">
        <v>550.66099999999994</v>
      </c>
      <c r="HG179">
        <v>760.29899999999998</v>
      </c>
      <c r="HH179">
        <v>31.000599999999999</v>
      </c>
      <c r="HI179">
        <v>32.125900000000001</v>
      </c>
      <c r="HJ179">
        <v>30.0001</v>
      </c>
      <c r="HK179">
        <v>32.068800000000003</v>
      </c>
      <c r="HL179">
        <v>32.072899999999997</v>
      </c>
      <c r="HM179">
        <v>59.104300000000002</v>
      </c>
      <c r="HN179">
        <v>20.648199999999999</v>
      </c>
      <c r="HO179">
        <v>100</v>
      </c>
      <c r="HP179">
        <v>31</v>
      </c>
      <c r="HQ179">
        <v>1097.01</v>
      </c>
      <c r="HR179">
        <v>30.5322</v>
      </c>
      <c r="HS179">
        <v>99.114099999999993</v>
      </c>
      <c r="HT179">
        <v>97.807000000000002</v>
      </c>
    </row>
    <row r="180" spans="1:228" x14ac:dyDescent="0.2">
      <c r="A180">
        <v>165</v>
      </c>
      <c r="B180">
        <v>1676566027.5999999</v>
      </c>
      <c r="C180">
        <v>655.09999990463257</v>
      </c>
      <c r="D180" t="s">
        <v>689</v>
      </c>
      <c r="E180" t="s">
        <v>690</v>
      </c>
      <c r="F180">
        <v>4</v>
      </c>
      <c r="G180">
        <v>1676566025.5999999</v>
      </c>
      <c r="H180">
        <f t="shared" si="68"/>
        <v>3.0175152901034605E-3</v>
      </c>
      <c r="I180">
        <f t="shared" si="69"/>
        <v>3.0175152901034603</v>
      </c>
      <c r="J180">
        <f t="shared" si="70"/>
        <v>16.812567933932357</v>
      </c>
      <c r="K180">
        <f t="shared" si="71"/>
        <v>1059.461428571429</v>
      </c>
      <c r="L180">
        <f t="shared" si="72"/>
        <v>906.63710199455704</v>
      </c>
      <c r="M180">
        <f t="shared" si="73"/>
        <v>91.760514601969049</v>
      </c>
      <c r="N180">
        <f t="shared" si="74"/>
        <v>107.22782651711425</v>
      </c>
      <c r="O180">
        <f t="shared" si="75"/>
        <v>0.21469937655285845</v>
      </c>
      <c r="P180">
        <f t="shared" si="76"/>
        <v>2.7663728450075418</v>
      </c>
      <c r="Q180">
        <f t="shared" si="77"/>
        <v>0.20585321796027342</v>
      </c>
      <c r="R180">
        <f t="shared" si="78"/>
        <v>0.12942268136152921</v>
      </c>
      <c r="S180">
        <f t="shared" si="79"/>
        <v>226.11270352178062</v>
      </c>
      <c r="T180">
        <f t="shared" si="80"/>
        <v>32.781687321045574</v>
      </c>
      <c r="U180">
        <f t="shared" si="81"/>
        <v>32.055428571428571</v>
      </c>
      <c r="V180">
        <f t="shared" si="82"/>
        <v>4.7900845165262771</v>
      </c>
      <c r="W180">
        <f t="shared" si="83"/>
        <v>69.683219070886508</v>
      </c>
      <c r="X180">
        <f t="shared" si="84"/>
        <v>3.366273883369781</v>
      </c>
      <c r="Y180">
        <f t="shared" si="85"/>
        <v>4.830824304981344</v>
      </c>
      <c r="Z180">
        <f t="shared" si="86"/>
        <v>1.4238106331564961</v>
      </c>
      <c r="AA180">
        <f t="shared" si="87"/>
        <v>-133.07242429356262</v>
      </c>
      <c r="AB180">
        <f t="shared" si="88"/>
        <v>22.337014621790697</v>
      </c>
      <c r="AC180">
        <f t="shared" si="89"/>
        <v>1.8335033958779279</v>
      </c>
      <c r="AD180">
        <f t="shared" si="90"/>
        <v>117.21079724588662</v>
      </c>
      <c r="AE180">
        <f t="shared" si="91"/>
        <v>27.524525899634931</v>
      </c>
      <c r="AF180">
        <f t="shared" si="92"/>
        <v>3.0114251391471551</v>
      </c>
      <c r="AG180">
        <f t="shared" si="93"/>
        <v>16.812567933932357</v>
      </c>
      <c r="AH180">
        <v>1120.8871316495411</v>
      </c>
      <c r="AI180">
        <v>1098.522909090909</v>
      </c>
      <c r="AJ180">
        <v>1.7196802419691499</v>
      </c>
      <c r="AK180">
        <v>60.312584789408973</v>
      </c>
      <c r="AL180">
        <f t="shared" si="94"/>
        <v>3.0175152901034603</v>
      </c>
      <c r="AM180">
        <v>30.57095860714287</v>
      </c>
      <c r="AN180">
        <v>33.26330606060607</v>
      </c>
      <c r="AO180">
        <v>7.2424116945955059E-5</v>
      </c>
      <c r="AP180">
        <v>101.54</v>
      </c>
      <c r="AQ180">
        <v>120</v>
      </c>
      <c r="AR180">
        <v>18</v>
      </c>
      <c r="AS180">
        <f t="shared" si="95"/>
        <v>1</v>
      </c>
      <c r="AT180">
        <f t="shared" si="96"/>
        <v>0</v>
      </c>
      <c r="AU180">
        <f t="shared" si="97"/>
        <v>47425.089070803195</v>
      </c>
      <c r="AV180">
        <f t="shared" si="98"/>
        <v>1199.977142857143</v>
      </c>
      <c r="AW180">
        <f t="shared" si="99"/>
        <v>1025.906370736674</v>
      </c>
      <c r="AX180">
        <f t="shared" si="100"/>
        <v>0.85493826015218355</v>
      </c>
      <c r="AY180">
        <f t="shared" si="101"/>
        <v>0.18843084209371419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1676566025.5999999</v>
      </c>
      <c r="BF180">
        <v>1059.461428571429</v>
      </c>
      <c r="BG180">
        <v>1087.8142857142859</v>
      </c>
      <c r="BH180">
        <v>33.260371428571418</v>
      </c>
      <c r="BI180">
        <v>30.573</v>
      </c>
      <c r="BJ180">
        <v>1066.995714285714</v>
      </c>
      <c r="BK180">
        <v>33.03621428571428</v>
      </c>
      <c r="BL180">
        <v>649.98771428571433</v>
      </c>
      <c r="BM180">
        <v>101.10985714285709</v>
      </c>
      <c r="BN180">
        <v>9.9893042857142858E-2</v>
      </c>
      <c r="BO180">
        <v>32.205199999999998</v>
      </c>
      <c r="BP180">
        <v>32.055428571428571</v>
      </c>
      <c r="BQ180">
        <v>999.89999999999986</v>
      </c>
      <c r="BR180">
        <v>0</v>
      </c>
      <c r="BS180">
        <v>0</v>
      </c>
      <c r="BT180">
        <v>8997.6799999999985</v>
      </c>
      <c r="BU180">
        <v>0</v>
      </c>
      <c r="BV180">
        <v>1765.6342857142861</v>
      </c>
      <c r="BW180">
        <v>-28.351128571428571</v>
      </c>
      <c r="BX180">
        <v>1095.9128571428571</v>
      </c>
      <c r="BY180">
        <v>1122.1228571428569</v>
      </c>
      <c r="BZ180">
        <v>2.687375714285714</v>
      </c>
      <c r="CA180">
        <v>1087.8142857142859</v>
      </c>
      <c r="CB180">
        <v>30.573</v>
      </c>
      <c r="CC180">
        <v>3.362948571428571</v>
      </c>
      <c r="CD180">
        <v>3.091227142857143</v>
      </c>
      <c r="CE180">
        <v>25.943271428571421</v>
      </c>
      <c r="CF180">
        <v>24.527657142857141</v>
      </c>
      <c r="CG180">
        <v>1199.977142857143</v>
      </c>
      <c r="CH180">
        <v>0.49997485714285722</v>
      </c>
      <c r="CI180">
        <v>0.50002542857142862</v>
      </c>
      <c r="CJ180">
        <v>0</v>
      </c>
      <c r="CK180">
        <v>916.86900000000003</v>
      </c>
      <c r="CL180">
        <v>4.9990899999999998</v>
      </c>
      <c r="CM180">
        <v>10249.257142857139</v>
      </c>
      <c r="CN180">
        <v>9557.5685714285701</v>
      </c>
      <c r="CO180">
        <v>41.811999999999998</v>
      </c>
      <c r="CP180">
        <v>43.607000000000014</v>
      </c>
      <c r="CQ180">
        <v>42.625</v>
      </c>
      <c r="CR180">
        <v>42.669285714285706</v>
      </c>
      <c r="CS180">
        <v>43.125</v>
      </c>
      <c r="CT180">
        <v>597.45857142857142</v>
      </c>
      <c r="CU180">
        <v>597.51857142857148</v>
      </c>
      <c r="CV180">
        <v>0</v>
      </c>
      <c r="CW180">
        <v>1676566039.5</v>
      </c>
      <c r="CX180">
        <v>0</v>
      </c>
      <c r="CY180">
        <v>1676559501.0999999</v>
      </c>
      <c r="CZ180" t="s">
        <v>356</v>
      </c>
      <c r="DA180">
        <v>1676559501.0999999</v>
      </c>
      <c r="DB180">
        <v>1676559496.5999999</v>
      </c>
      <c r="DC180">
        <v>9</v>
      </c>
      <c r="DD180">
        <v>-0.31900000000000001</v>
      </c>
      <c r="DE180">
        <v>0.04</v>
      </c>
      <c r="DF180">
        <v>-6.032</v>
      </c>
      <c r="DG180">
        <v>0.23799999999999999</v>
      </c>
      <c r="DH180">
        <v>416</v>
      </c>
      <c r="DI180">
        <v>31</v>
      </c>
      <c r="DJ180">
        <v>0.66</v>
      </c>
      <c r="DK180">
        <v>0.35</v>
      </c>
      <c r="DL180">
        <v>-28.2907756097561</v>
      </c>
      <c r="DM180">
        <v>0.18518675958190081</v>
      </c>
      <c r="DN180">
        <v>0.1070239243380926</v>
      </c>
      <c r="DO180">
        <v>0</v>
      </c>
      <c r="DP180">
        <v>2.6940426829268289</v>
      </c>
      <c r="DQ180">
        <v>-5.4506550522643943E-2</v>
      </c>
      <c r="DR180">
        <v>5.6804710489966386E-3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371</v>
      </c>
      <c r="EA180">
        <v>3.2976999999999999</v>
      </c>
      <c r="EB180">
        <v>2.6252</v>
      </c>
      <c r="EC180">
        <v>0.19503999999999999</v>
      </c>
      <c r="ED180">
        <v>0.195991</v>
      </c>
      <c r="EE180">
        <v>0.13736899999999999</v>
      </c>
      <c r="EF180">
        <v>0.12851199999999999</v>
      </c>
      <c r="EG180">
        <v>24328.6</v>
      </c>
      <c r="EH180">
        <v>24660.3</v>
      </c>
      <c r="EI180">
        <v>28119</v>
      </c>
      <c r="EJ180">
        <v>29519.8</v>
      </c>
      <c r="EK180">
        <v>33404.1</v>
      </c>
      <c r="EL180">
        <v>35700.699999999997</v>
      </c>
      <c r="EM180">
        <v>39711.9</v>
      </c>
      <c r="EN180">
        <v>42166.8</v>
      </c>
      <c r="EO180">
        <v>2.0346500000000001</v>
      </c>
      <c r="EP180">
        <v>2.2108500000000002</v>
      </c>
      <c r="EQ180">
        <v>0.124611</v>
      </c>
      <c r="ER180">
        <v>0</v>
      </c>
      <c r="ES180">
        <v>30.0336</v>
      </c>
      <c r="ET180">
        <v>999.9</v>
      </c>
      <c r="EU180">
        <v>76.7</v>
      </c>
      <c r="EV180">
        <v>32.1</v>
      </c>
      <c r="EW180">
        <v>36.426099999999998</v>
      </c>
      <c r="EX180">
        <v>56.9709</v>
      </c>
      <c r="EY180">
        <v>-4.0745199999999997</v>
      </c>
      <c r="EZ180">
        <v>2</v>
      </c>
      <c r="FA180">
        <v>0.36904199999999998</v>
      </c>
      <c r="FB180">
        <v>-0.26568900000000001</v>
      </c>
      <c r="FC180">
        <v>20.2744</v>
      </c>
      <c r="FD180">
        <v>5.2190899999999996</v>
      </c>
      <c r="FE180">
        <v>12.007</v>
      </c>
      <c r="FF180">
        <v>4.9867999999999997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1.8621799999999999</v>
      </c>
      <c r="FN180">
        <v>1.8641799999999999</v>
      </c>
      <c r="FO180">
        <v>1.86025</v>
      </c>
      <c r="FP180">
        <v>1.8609599999999999</v>
      </c>
      <c r="FQ180">
        <v>1.86019</v>
      </c>
      <c r="FR180">
        <v>1.86188</v>
      </c>
      <c r="FS180">
        <v>1.85843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-7.53</v>
      </c>
      <c r="GH180">
        <v>0.22420000000000001</v>
      </c>
      <c r="GI180">
        <v>-4.3390407852367989</v>
      </c>
      <c r="GJ180">
        <v>-4.8024823865547416E-3</v>
      </c>
      <c r="GK180">
        <v>2.2541114550050859E-6</v>
      </c>
      <c r="GL180">
        <v>-5.2254267566753844E-10</v>
      </c>
      <c r="GM180">
        <v>0.224158448447625</v>
      </c>
      <c r="GN180">
        <v>0</v>
      </c>
      <c r="GO180">
        <v>0</v>
      </c>
      <c r="GP180">
        <v>0</v>
      </c>
      <c r="GQ180">
        <v>6</v>
      </c>
      <c r="GR180">
        <v>2068</v>
      </c>
      <c r="GS180">
        <v>3</v>
      </c>
      <c r="GT180">
        <v>31</v>
      </c>
      <c r="GU180">
        <v>108.8</v>
      </c>
      <c r="GV180">
        <v>108.8</v>
      </c>
      <c r="GW180">
        <v>2.96997</v>
      </c>
      <c r="GX180">
        <v>2.5</v>
      </c>
      <c r="GY180">
        <v>2.04834</v>
      </c>
      <c r="GZ180">
        <v>2.6281699999999999</v>
      </c>
      <c r="HA180">
        <v>2.1972700000000001</v>
      </c>
      <c r="HB180">
        <v>2.3290999999999999</v>
      </c>
      <c r="HC180">
        <v>37.385800000000003</v>
      </c>
      <c r="HD180">
        <v>14.456</v>
      </c>
      <c r="HE180">
        <v>18</v>
      </c>
      <c r="HF180">
        <v>550.43700000000001</v>
      </c>
      <c r="HG180">
        <v>760.44500000000005</v>
      </c>
      <c r="HH180">
        <v>31.000800000000002</v>
      </c>
      <c r="HI180">
        <v>32.125900000000001</v>
      </c>
      <c r="HJ180">
        <v>30</v>
      </c>
      <c r="HK180">
        <v>32.068800000000003</v>
      </c>
      <c r="HL180">
        <v>32.072899999999997</v>
      </c>
      <c r="HM180">
        <v>59.393300000000004</v>
      </c>
      <c r="HN180">
        <v>20.648199999999999</v>
      </c>
      <c r="HO180">
        <v>100</v>
      </c>
      <c r="HP180">
        <v>31</v>
      </c>
      <c r="HQ180">
        <v>1103.69</v>
      </c>
      <c r="HR180">
        <v>30.5322</v>
      </c>
      <c r="HS180">
        <v>99.113799999999998</v>
      </c>
      <c r="HT180">
        <v>97.807100000000005</v>
      </c>
    </row>
    <row r="181" spans="1:228" x14ac:dyDescent="0.2">
      <c r="A181">
        <v>166</v>
      </c>
      <c r="B181">
        <v>1676566031.5999999</v>
      </c>
      <c r="C181">
        <v>659.09999990463257</v>
      </c>
      <c r="D181" t="s">
        <v>691</v>
      </c>
      <c r="E181" t="s">
        <v>692</v>
      </c>
      <c r="F181">
        <v>4</v>
      </c>
      <c r="G181">
        <v>1676566029.2874999</v>
      </c>
      <c r="H181">
        <f t="shared" si="68"/>
        <v>3.0232088264656272E-3</v>
      </c>
      <c r="I181">
        <f t="shared" si="69"/>
        <v>3.0232088264656269</v>
      </c>
      <c r="J181">
        <f t="shared" si="70"/>
        <v>17.025148946106285</v>
      </c>
      <c r="K181">
        <f t="shared" si="71"/>
        <v>1065.5362500000001</v>
      </c>
      <c r="L181">
        <f t="shared" si="72"/>
        <v>911.04233007105563</v>
      </c>
      <c r="M181">
        <f t="shared" si="73"/>
        <v>92.207638884567345</v>
      </c>
      <c r="N181">
        <f t="shared" si="74"/>
        <v>107.84414567296028</v>
      </c>
      <c r="O181">
        <f t="shared" si="75"/>
        <v>0.21490168098208692</v>
      </c>
      <c r="P181">
        <f t="shared" si="76"/>
        <v>2.7654506665714993</v>
      </c>
      <c r="Q181">
        <f t="shared" si="77"/>
        <v>0.20603638936686677</v>
      </c>
      <c r="R181">
        <f t="shared" si="78"/>
        <v>0.12953877964937124</v>
      </c>
      <c r="S181">
        <f t="shared" si="79"/>
        <v>226.11438369739039</v>
      </c>
      <c r="T181">
        <f t="shared" si="80"/>
        <v>32.788640573922351</v>
      </c>
      <c r="U181">
        <f t="shared" si="81"/>
        <v>32.064</v>
      </c>
      <c r="V181">
        <f t="shared" si="82"/>
        <v>4.7924079621942299</v>
      </c>
      <c r="W181">
        <f t="shared" si="83"/>
        <v>69.669237126550769</v>
      </c>
      <c r="X181">
        <f t="shared" si="84"/>
        <v>3.3671822520607142</v>
      </c>
      <c r="Y181">
        <f t="shared" si="85"/>
        <v>4.8330976352509678</v>
      </c>
      <c r="Z181">
        <f t="shared" si="86"/>
        <v>1.4252257101335157</v>
      </c>
      <c r="AA181">
        <f t="shared" si="87"/>
        <v>-133.32350924713415</v>
      </c>
      <c r="AB181">
        <f t="shared" si="88"/>
        <v>22.292828236670264</v>
      </c>
      <c r="AC181">
        <f t="shared" si="89"/>
        <v>1.8306386619003776</v>
      </c>
      <c r="AD181">
        <f t="shared" si="90"/>
        <v>116.91434134882687</v>
      </c>
      <c r="AE181">
        <f t="shared" si="91"/>
        <v>27.623920036745822</v>
      </c>
      <c r="AF181">
        <f t="shared" si="92"/>
        <v>3.0153916501394411</v>
      </c>
      <c r="AG181">
        <f t="shared" si="93"/>
        <v>17.025148946106285</v>
      </c>
      <c r="AH181">
        <v>1127.7913201551539</v>
      </c>
      <c r="AI181">
        <v>1105.295454545455</v>
      </c>
      <c r="AJ181">
        <v>1.700612890311803</v>
      </c>
      <c r="AK181">
        <v>60.312584789408973</v>
      </c>
      <c r="AL181">
        <f t="shared" si="94"/>
        <v>3.0232088264656269</v>
      </c>
      <c r="AM181">
        <v>30.577261857142869</v>
      </c>
      <c r="AN181">
        <v>33.274205454545474</v>
      </c>
      <c r="AO181">
        <v>1.394168774950784E-4</v>
      </c>
      <c r="AP181">
        <v>101.54</v>
      </c>
      <c r="AQ181">
        <v>120</v>
      </c>
      <c r="AR181">
        <v>18</v>
      </c>
      <c r="AS181">
        <f t="shared" si="95"/>
        <v>1</v>
      </c>
      <c r="AT181">
        <f t="shared" si="96"/>
        <v>0</v>
      </c>
      <c r="AU181">
        <f t="shared" si="97"/>
        <v>47398.380876833406</v>
      </c>
      <c r="AV181">
        <f t="shared" si="98"/>
        <v>1199.9837500000001</v>
      </c>
      <c r="AW181">
        <f t="shared" si="99"/>
        <v>1025.9122449209278</v>
      </c>
      <c r="AX181">
        <f t="shared" si="100"/>
        <v>0.85493844805892383</v>
      </c>
      <c r="AY181">
        <f t="shared" si="101"/>
        <v>0.18843120475372302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1676566029.2874999</v>
      </c>
      <c r="BF181">
        <v>1065.5362500000001</v>
      </c>
      <c r="BG181">
        <v>1094.00125</v>
      </c>
      <c r="BH181">
        <v>33.268887500000012</v>
      </c>
      <c r="BI181">
        <v>30.578037500000001</v>
      </c>
      <c r="BJ181">
        <v>1073.0775000000001</v>
      </c>
      <c r="BK181">
        <v>33.044725</v>
      </c>
      <c r="BL181">
        <v>649.99675000000002</v>
      </c>
      <c r="BM181">
        <v>101.11125</v>
      </c>
      <c r="BN181">
        <v>9.9896662500000011E-2</v>
      </c>
      <c r="BO181">
        <v>32.213524999999997</v>
      </c>
      <c r="BP181">
        <v>32.064</v>
      </c>
      <c r="BQ181">
        <v>999.9</v>
      </c>
      <c r="BR181">
        <v>0</v>
      </c>
      <c r="BS181">
        <v>0</v>
      </c>
      <c r="BT181">
        <v>8992.6587499999987</v>
      </c>
      <c r="BU181">
        <v>0</v>
      </c>
      <c r="BV181">
        <v>1783.9175</v>
      </c>
      <c r="BW181">
        <v>-28.4638125</v>
      </c>
      <c r="BX181">
        <v>1102.20625</v>
      </c>
      <c r="BY181">
        <v>1128.50875</v>
      </c>
      <c r="BZ181">
        <v>2.6908325</v>
      </c>
      <c r="CA181">
        <v>1094.00125</v>
      </c>
      <c r="CB181">
        <v>30.578037500000001</v>
      </c>
      <c r="CC181">
        <v>3.3638612499999998</v>
      </c>
      <c r="CD181">
        <v>3.0917887500000001</v>
      </c>
      <c r="CE181">
        <v>25.947849999999999</v>
      </c>
      <c r="CF181">
        <v>24.530674999999999</v>
      </c>
      <c r="CG181">
        <v>1199.9837500000001</v>
      </c>
      <c r="CH181">
        <v>0.49996962499999997</v>
      </c>
      <c r="CI181">
        <v>0.50003075000000008</v>
      </c>
      <c r="CJ181">
        <v>0</v>
      </c>
      <c r="CK181">
        <v>916.50862499999994</v>
      </c>
      <c r="CL181">
        <v>4.9990899999999998</v>
      </c>
      <c r="CM181">
        <v>10249.200000000001</v>
      </c>
      <c r="CN181">
        <v>9557.6187499999996</v>
      </c>
      <c r="CO181">
        <v>41.811999999999998</v>
      </c>
      <c r="CP181">
        <v>43.625</v>
      </c>
      <c r="CQ181">
        <v>42.625</v>
      </c>
      <c r="CR181">
        <v>42.686999999999998</v>
      </c>
      <c r="CS181">
        <v>43.132750000000001</v>
      </c>
      <c r="CT181">
        <v>597.45499999999993</v>
      </c>
      <c r="CU181">
        <v>597.53</v>
      </c>
      <c r="CV181">
        <v>0</v>
      </c>
      <c r="CW181">
        <v>1676566043.0999999</v>
      </c>
      <c r="CX181">
        <v>0</v>
      </c>
      <c r="CY181">
        <v>1676559501.0999999</v>
      </c>
      <c r="CZ181" t="s">
        <v>356</v>
      </c>
      <c r="DA181">
        <v>1676559501.0999999</v>
      </c>
      <c r="DB181">
        <v>1676559496.5999999</v>
      </c>
      <c r="DC181">
        <v>9</v>
      </c>
      <c r="DD181">
        <v>-0.31900000000000001</v>
      </c>
      <c r="DE181">
        <v>0.04</v>
      </c>
      <c r="DF181">
        <v>-6.032</v>
      </c>
      <c r="DG181">
        <v>0.23799999999999999</v>
      </c>
      <c r="DH181">
        <v>416</v>
      </c>
      <c r="DI181">
        <v>31</v>
      </c>
      <c r="DJ181">
        <v>0.66</v>
      </c>
      <c r="DK181">
        <v>0.35</v>
      </c>
      <c r="DL181">
        <v>-28.28963902439024</v>
      </c>
      <c r="DM181">
        <v>-0.91163623693376872</v>
      </c>
      <c r="DN181">
        <v>0.1055083949452658</v>
      </c>
      <c r="DO181">
        <v>0</v>
      </c>
      <c r="DP181">
        <v>2.6913553658536582</v>
      </c>
      <c r="DQ181">
        <v>-2.4446759581876459E-2</v>
      </c>
      <c r="DR181">
        <v>3.1892273684412191E-3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371</v>
      </c>
      <c r="EA181">
        <v>3.29759</v>
      </c>
      <c r="EB181">
        <v>2.6251199999999999</v>
      </c>
      <c r="EC181">
        <v>0.195796</v>
      </c>
      <c r="ED181">
        <v>0.19675400000000001</v>
      </c>
      <c r="EE181">
        <v>0.13739899999999999</v>
      </c>
      <c r="EF181">
        <v>0.128523</v>
      </c>
      <c r="EG181">
        <v>24305.4</v>
      </c>
      <c r="EH181">
        <v>24637.1</v>
      </c>
      <c r="EI181">
        <v>28118.7</v>
      </c>
      <c r="EJ181">
        <v>29520.1</v>
      </c>
      <c r="EK181">
        <v>33402.6</v>
      </c>
      <c r="EL181">
        <v>35700.300000000003</v>
      </c>
      <c r="EM181">
        <v>39711.4</v>
      </c>
      <c r="EN181">
        <v>42166.8</v>
      </c>
      <c r="EO181">
        <v>2.0348999999999999</v>
      </c>
      <c r="EP181">
        <v>2.2107700000000001</v>
      </c>
      <c r="EQ181">
        <v>0.12479700000000001</v>
      </c>
      <c r="ER181">
        <v>0</v>
      </c>
      <c r="ES181">
        <v>30.0473</v>
      </c>
      <c r="ET181">
        <v>999.9</v>
      </c>
      <c r="EU181">
        <v>76.7</v>
      </c>
      <c r="EV181">
        <v>32.1</v>
      </c>
      <c r="EW181">
        <v>36.427300000000002</v>
      </c>
      <c r="EX181">
        <v>56.490900000000003</v>
      </c>
      <c r="EY181">
        <v>-3.9543300000000001</v>
      </c>
      <c r="EZ181">
        <v>2</v>
      </c>
      <c r="FA181">
        <v>0.36944399999999999</v>
      </c>
      <c r="FB181">
        <v>-0.26161200000000001</v>
      </c>
      <c r="FC181">
        <v>20.2745</v>
      </c>
      <c r="FD181">
        <v>5.2202799999999998</v>
      </c>
      <c r="FE181">
        <v>12.0077</v>
      </c>
      <c r="FF181">
        <v>4.9869500000000002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1.86582</v>
      </c>
      <c r="FM181">
        <v>1.8621799999999999</v>
      </c>
      <c r="FN181">
        <v>1.8641700000000001</v>
      </c>
      <c r="FO181">
        <v>1.8602799999999999</v>
      </c>
      <c r="FP181">
        <v>1.8609599999999999</v>
      </c>
      <c r="FQ181">
        <v>1.86019</v>
      </c>
      <c r="FR181">
        <v>1.86188</v>
      </c>
      <c r="FS181">
        <v>1.85842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-7.55</v>
      </c>
      <c r="GH181">
        <v>0.22420000000000001</v>
      </c>
      <c r="GI181">
        <v>-4.3390407852367989</v>
      </c>
      <c r="GJ181">
        <v>-4.8024823865547416E-3</v>
      </c>
      <c r="GK181">
        <v>2.2541114550050859E-6</v>
      </c>
      <c r="GL181">
        <v>-5.2254267566753844E-10</v>
      </c>
      <c r="GM181">
        <v>0.224158448447625</v>
      </c>
      <c r="GN181">
        <v>0</v>
      </c>
      <c r="GO181">
        <v>0</v>
      </c>
      <c r="GP181">
        <v>0</v>
      </c>
      <c r="GQ181">
        <v>6</v>
      </c>
      <c r="GR181">
        <v>2068</v>
      </c>
      <c r="GS181">
        <v>3</v>
      </c>
      <c r="GT181">
        <v>31</v>
      </c>
      <c r="GU181">
        <v>108.8</v>
      </c>
      <c r="GV181">
        <v>108.9</v>
      </c>
      <c r="GW181">
        <v>2.9846200000000001</v>
      </c>
      <c r="GX181">
        <v>2.5109900000000001</v>
      </c>
      <c r="GY181">
        <v>2.04834</v>
      </c>
      <c r="GZ181">
        <v>2.6281699999999999</v>
      </c>
      <c r="HA181">
        <v>2.1972700000000001</v>
      </c>
      <c r="HB181">
        <v>2.3120099999999999</v>
      </c>
      <c r="HC181">
        <v>37.385800000000003</v>
      </c>
      <c r="HD181">
        <v>14.4297</v>
      </c>
      <c r="HE181">
        <v>18</v>
      </c>
      <c r="HF181">
        <v>550.60900000000004</v>
      </c>
      <c r="HG181">
        <v>760.37199999999996</v>
      </c>
      <c r="HH181">
        <v>31.001000000000001</v>
      </c>
      <c r="HI181">
        <v>32.125900000000001</v>
      </c>
      <c r="HJ181">
        <v>30.0002</v>
      </c>
      <c r="HK181">
        <v>32.068800000000003</v>
      </c>
      <c r="HL181">
        <v>32.072899999999997</v>
      </c>
      <c r="HM181">
        <v>59.682499999999997</v>
      </c>
      <c r="HN181">
        <v>20.648199999999999</v>
      </c>
      <c r="HO181">
        <v>100</v>
      </c>
      <c r="HP181">
        <v>31</v>
      </c>
      <c r="HQ181">
        <v>1110.53</v>
      </c>
      <c r="HR181">
        <v>30.5322</v>
      </c>
      <c r="HS181">
        <v>99.112499999999997</v>
      </c>
      <c r="HT181">
        <v>97.807500000000005</v>
      </c>
    </row>
    <row r="182" spans="1:228" x14ac:dyDescent="0.2">
      <c r="A182">
        <v>167</v>
      </c>
      <c r="B182">
        <v>1676566035.5999999</v>
      </c>
      <c r="C182">
        <v>663.09999990463257</v>
      </c>
      <c r="D182" t="s">
        <v>693</v>
      </c>
      <c r="E182" t="s">
        <v>694</v>
      </c>
      <c r="F182">
        <v>4</v>
      </c>
      <c r="G182">
        <v>1676566033.5999999</v>
      </c>
      <c r="H182">
        <f t="shared" si="68"/>
        <v>3.0231830783799649E-3</v>
      </c>
      <c r="I182">
        <f t="shared" si="69"/>
        <v>3.0231830783799647</v>
      </c>
      <c r="J182">
        <f t="shared" si="70"/>
        <v>17.040706570738358</v>
      </c>
      <c r="K182">
        <f t="shared" si="71"/>
        <v>1072.6642857142861</v>
      </c>
      <c r="L182">
        <f t="shared" si="72"/>
        <v>917.49514921688399</v>
      </c>
      <c r="M182">
        <f t="shared" si="73"/>
        <v>92.859524014872662</v>
      </c>
      <c r="N182">
        <f t="shared" si="74"/>
        <v>108.56416525384391</v>
      </c>
      <c r="O182">
        <f t="shared" si="75"/>
        <v>0.21433246181538418</v>
      </c>
      <c r="P182">
        <f t="shared" si="76"/>
        <v>2.7652650344359428</v>
      </c>
      <c r="Q182">
        <f t="shared" si="77"/>
        <v>0.20551246969432102</v>
      </c>
      <c r="R182">
        <f t="shared" si="78"/>
        <v>0.1292074905279576</v>
      </c>
      <c r="S182">
        <f t="shared" si="79"/>
        <v>226.12194562077136</v>
      </c>
      <c r="T182">
        <f t="shared" si="80"/>
        <v>32.801970900012854</v>
      </c>
      <c r="U182">
        <f t="shared" si="81"/>
        <v>32.080457142857149</v>
      </c>
      <c r="V182">
        <f t="shared" si="82"/>
        <v>4.7968717281487603</v>
      </c>
      <c r="W182">
        <f t="shared" si="83"/>
        <v>69.635743690862</v>
      </c>
      <c r="X182">
        <f t="shared" si="84"/>
        <v>3.368083709040417</v>
      </c>
      <c r="Y182">
        <f t="shared" si="85"/>
        <v>4.8367167930201864</v>
      </c>
      <c r="Z182">
        <f t="shared" si="86"/>
        <v>1.4287880191083433</v>
      </c>
      <c r="AA182">
        <f t="shared" si="87"/>
        <v>-133.32237375655646</v>
      </c>
      <c r="AB182">
        <f t="shared" si="88"/>
        <v>21.812675425012998</v>
      </c>
      <c r="AC182">
        <f t="shared" si="89"/>
        <v>1.7915913713735108</v>
      </c>
      <c r="AD182">
        <f t="shared" si="90"/>
        <v>116.40383866060139</v>
      </c>
      <c r="AE182">
        <f t="shared" si="91"/>
        <v>27.746178535749294</v>
      </c>
      <c r="AF182">
        <f t="shared" si="92"/>
        <v>3.0163593433024327</v>
      </c>
      <c r="AG182">
        <f t="shared" si="93"/>
        <v>17.040706570738358</v>
      </c>
      <c r="AH182">
        <v>1134.753234446679</v>
      </c>
      <c r="AI182">
        <v>1112.1719999999989</v>
      </c>
      <c r="AJ182">
        <v>1.719475352503874</v>
      </c>
      <c r="AK182">
        <v>60.312584789408973</v>
      </c>
      <c r="AL182">
        <f t="shared" si="94"/>
        <v>3.0231830783799647</v>
      </c>
      <c r="AM182">
        <v>30.583648398571441</v>
      </c>
      <c r="AN182">
        <v>33.281132121212103</v>
      </c>
      <c r="AO182">
        <v>6.622133944466472E-5</v>
      </c>
      <c r="AP182">
        <v>101.54</v>
      </c>
      <c r="AQ182">
        <v>120</v>
      </c>
      <c r="AR182">
        <v>18</v>
      </c>
      <c r="AS182">
        <f t="shared" si="95"/>
        <v>1</v>
      </c>
      <c r="AT182">
        <f t="shared" si="96"/>
        <v>0</v>
      </c>
      <c r="AU182">
        <f t="shared" si="97"/>
        <v>47391.197965820895</v>
      </c>
      <c r="AV182">
        <f t="shared" si="98"/>
        <v>1200.028571428571</v>
      </c>
      <c r="AW182">
        <f t="shared" si="99"/>
        <v>1025.9501065392594</v>
      </c>
      <c r="AX182">
        <f t="shared" si="100"/>
        <v>0.85493806644780102</v>
      </c>
      <c r="AY182">
        <f t="shared" si="101"/>
        <v>0.18843046824425611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1676566033.5999999</v>
      </c>
      <c r="BF182">
        <v>1072.6642857142861</v>
      </c>
      <c r="BG182">
        <v>1101.264285714286</v>
      </c>
      <c r="BH182">
        <v>33.278228571428578</v>
      </c>
      <c r="BI182">
        <v>30.586414285714291</v>
      </c>
      <c r="BJ182">
        <v>1080.2185714285711</v>
      </c>
      <c r="BK182">
        <v>33.054057142857147</v>
      </c>
      <c r="BL182">
        <v>649.96614285714281</v>
      </c>
      <c r="BM182">
        <v>101.11</v>
      </c>
      <c r="BN182">
        <v>9.982557142857143E-2</v>
      </c>
      <c r="BO182">
        <v>32.226771428571432</v>
      </c>
      <c r="BP182">
        <v>32.080457142857149</v>
      </c>
      <c r="BQ182">
        <v>999.89999999999986</v>
      </c>
      <c r="BR182">
        <v>0</v>
      </c>
      <c r="BS182">
        <v>0</v>
      </c>
      <c r="BT182">
        <v>8991.7842857142859</v>
      </c>
      <c r="BU182">
        <v>0</v>
      </c>
      <c r="BV182">
        <v>1788.3557142857151</v>
      </c>
      <c r="BW182">
        <v>-28.600085714285719</v>
      </c>
      <c r="BX182">
        <v>1109.5871428571429</v>
      </c>
      <c r="BY182">
        <v>1136.008571428571</v>
      </c>
      <c r="BZ182">
        <v>2.6918071428571428</v>
      </c>
      <c r="CA182">
        <v>1101.264285714286</v>
      </c>
      <c r="CB182">
        <v>30.586414285714291</v>
      </c>
      <c r="CC182">
        <v>3.3647628571428569</v>
      </c>
      <c r="CD182">
        <v>3.0925942857142861</v>
      </c>
      <c r="CE182">
        <v>25.952385714285722</v>
      </c>
      <c r="CF182">
        <v>24.535042857142859</v>
      </c>
      <c r="CG182">
        <v>1200.028571428571</v>
      </c>
      <c r="CH182">
        <v>0.49998271428571428</v>
      </c>
      <c r="CI182">
        <v>0.50001771428571418</v>
      </c>
      <c r="CJ182">
        <v>0</v>
      </c>
      <c r="CK182">
        <v>917.14914285714292</v>
      </c>
      <c r="CL182">
        <v>4.9990899999999998</v>
      </c>
      <c r="CM182">
        <v>10245.657142857141</v>
      </c>
      <c r="CN182">
        <v>9558.0271428571432</v>
      </c>
      <c r="CO182">
        <v>41.838999999999999</v>
      </c>
      <c r="CP182">
        <v>43.625</v>
      </c>
      <c r="CQ182">
        <v>42.625</v>
      </c>
      <c r="CR182">
        <v>42.686999999999998</v>
      </c>
      <c r="CS182">
        <v>43.142714285714291</v>
      </c>
      <c r="CT182">
        <v>597.49285714285713</v>
      </c>
      <c r="CU182">
        <v>597.53714285714284</v>
      </c>
      <c r="CV182">
        <v>0</v>
      </c>
      <c r="CW182">
        <v>1676566047.3</v>
      </c>
      <c r="CX182">
        <v>0</v>
      </c>
      <c r="CY182">
        <v>1676559501.0999999</v>
      </c>
      <c r="CZ182" t="s">
        <v>356</v>
      </c>
      <c r="DA182">
        <v>1676559501.0999999</v>
      </c>
      <c r="DB182">
        <v>1676559496.5999999</v>
      </c>
      <c r="DC182">
        <v>9</v>
      </c>
      <c r="DD182">
        <v>-0.31900000000000001</v>
      </c>
      <c r="DE182">
        <v>0.04</v>
      </c>
      <c r="DF182">
        <v>-6.032</v>
      </c>
      <c r="DG182">
        <v>0.23799999999999999</v>
      </c>
      <c r="DH182">
        <v>416</v>
      </c>
      <c r="DI182">
        <v>31</v>
      </c>
      <c r="DJ182">
        <v>0.66</v>
      </c>
      <c r="DK182">
        <v>0.35</v>
      </c>
      <c r="DL182">
        <v>-28.367899999999999</v>
      </c>
      <c r="DM182">
        <v>-1.2969491289199191</v>
      </c>
      <c r="DN182">
        <v>0.13990132934043009</v>
      </c>
      <c r="DO182">
        <v>0</v>
      </c>
      <c r="DP182">
        <v>2.6907373170731712</v>
      </c>
      <c r="DQ182">
        <v>-3.563832752614334E-3</v>
      </c>
      <c r="DR182">
        <v>2.41671922785702E-3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371</v>
      </c>
      <c r="EA182">
        <v>3.2975300000000001</v>
      </c>
      <c r="EB182">
        <v>2.6249899999999999</v>
      </c>
      <c r="EC182">
        <v>0.19655400000000001</v>
      </c>
      <c r="ED182">
        <v>0.19750799999999999</v>
      </c>
      <c r="EE182">
        <v>0.13741900000000001</v>
      </c>
      <c r="EF182">
        <v>0.128548</v>
      </c>
      <c r="EG182">
        <v>24282.1</v>
      </c>
      <c r="EH182">
        <v>24613.9</v>
      </c>
      <c r="EI182">
        <v>28118.3</v>
      </c>
      <c r="EJ182">
        <v>29520.1</v>
      </c>
      <c r="EK182">
        <v>33401.5</v>
      </c>
      <c r="EL182">
        <v>35699.5</v>
      </c>
      <c r="EM182">
        <v>39711</v>
      </c>
      <c r="EN182">
        <v>42166.9</v>
      </c>
      <c r="EO182">
        <v>2.0344000000000002</v>
      </c>
      <c r="EP182">
        <v>2.2109200000000002</v>
      </c>
      <c r="EQ182">
        <v>0.12490900000000001</v>
      </c>
      <c r="ER182">
        <v>0</v>
      </c>
      <c r="ES182">
        <v>30.063300000000002</v>
      </c>
      <c r="ET182">
        <v>999.9</v>
      </c>
      <c r="EU182">
        <v>76.7</v>
      </c>
      <c r="EV182">
        <v>32.1</v>
      </c>
      <c r="EW182">
        <v>36.427799999999998</v>
      </c>
      <c r="EX182">
        <v>57.000900000000001</v>
      </c>
      <c r="EY182">
        <v>-3.8541599999999998</v>
      </c>
      <c r="EZ182">
        <v>2</v>
      </c>
      <c r="FA182">
        <v>0.36909599999999998</v>
      </c>
      <c r="FB182">
        <v>-0.25777</v>
      </c>
      <c r="FC182">
        <v>20.274000000000001</v>
      </c>
      <c r="FD182">
        <v>5.2159399999999998</v>
      </c>
      <c r="FE182">
        <v>12.0067</v>
      </c>
      <c r="FF182">
        <v>4.9856999999999996</v>
      </c>
      <c r="FG182">
        <v>3.2839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1.8641700000000001</v>
      </c>
      <c r="FO182">
        <v>1.8602399999999999</v>
      </c>
      <c r="FP182">
        <v>1.8609599999999999</v>
      </c>
      <c r="FQ182">
        <v>1.86019</v>
      </c>
      <c r="FR182">
        <v>1.86188</v>
      </c>
      <c r="FS182">
        <v>1.85842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-7.56</v>
      </c>
      <c r="GH182">
        <v>0.22420000000000001</v>
      </c>
      <c r="GI182">
        <v>-4.3390407852367989</v>
      </c>
      <c r="GJ182">
        <v>-4.8024823865547416E-3</v>
      </c>
      <c r="GK182">
        <v>2.2541114550050859E-6</v>
      </c>
      <c r="GL182">
        <v>-5.2254267566753844E-10</v>
      </c>
      <c r="GM182">
        <v>0.224158448447625</v>
      </c>
      <c r="GN182">
        <v>0</v>
      </c>
      <c r="GO182">
        <v>0</v>
      </c>
      <c r="GP182">
        <v>0</v>
      </c>
      <c r="GQ182">
        <v>6</v>
      </c>
      <c r="GR182">
        <v>2068</v>
      </c>
      <c r="GS182">
        <v>3</v>
      </c>
      <c r="GT182">
        <v>31</v>
      </c>
      <c r="GU182">
        <v>108.9</v>
      </c>
      <c r="GV182">
        <v>109</v>
      </c>
      <c r="GW182">
        <v>2.9992700000000001</v>
      </c>
      <c r="GX182">
        <v>2.5109900000000001</v>
      </c>
      <c r="GY182">
        <v>2.04834</v>
      </c>
      <c r="GZ182">
        <v>2.6281699999999999</v>
      </c>
      <c r="HA182">
        <v>2.1972700000000001</v>
      </c>
      <c r="HB182">
        <v>2.3120099999999999</v>
      </c>
      <c r="HC182">
        <v>37.385800000000003</v>
      </c>
      <c r="HD182">
        <v>14.4297</v>
      </c>
      <c r="HE182">
        <v>18</v>
      </c>
      <c r="HF182">
        <v>550.26499999999999</v>
      </c>
      <c r="HG182">
        <v>760.51800000000003</v>
      </c>
      <c r="HH182">
        <v>31.001100000000001</v>
      </c>
      <c r="HI182">
        <v>32.128700000000002</v>
      </c>
      <c r="HJ182">
        <v>30</v>
      </c>
      <c r="HK182">
        <v>32.068800000000003</v>
      </c>
      <c r="HL182">
        <v>32.072899999999997</v>
      </c>
      <c r="HM182">
        <v>59.976300000000002</v>
      </c>
      <c r="HN182">
        <v>20.648199999999999</v>
      </c>
      <c r="HO182">
        <v>100</v>
      </c>
      <c r="HP182">
        <v>31</v>
      </c>
      <c r="HQ182">
        <v>1117.24</v>
      </c>
      <c r="HR182">
        <v>30.645900000000001</v>
      </c>
      <c r="HS182">
        <v>99.111400000000003</v>
      </c>
      <c r="HT182">
        <v>97.8078</v>
      </c>
    </row>
    <row r="183" spans="1:228" x14ac:dyDescent="0.2">
      <c r="A183">
        <v>168</v>
      </c>
      <c r="B183">
        <v>1676566039.5999999</v>
      </c>
      <c r="C183">
        <v>667.09999990463257</v>
      </c>
      <c r="D183" t="s">
        <v>695</v>
      </c>
      <c r="E183" t="s">
        <v>696</v>
      </c>
      <c r="F183">
        <v>4</v>
      </c>
      <c r="G183">
        <v>1676566037.2874999</v>
      </c>
      <c r="H183">
        <f t="shared" si="68"/>
        <v>3.0265435603585352E-3</v>
      </c>
      <c r="I183">
        <f t="shared" si="69"/>
        <v>3.0265435603585353</v>
      </c>
      <c r="J183">
        <f t="shared" si="70"/>
        <v>17.229241728781684</v>
      </c>
      <c r="K183">
        <f t="shared" si="71"/>
        <v>1078.7725</v>
      </c>
      <c r="L183">
        <f t="shared" si="72"/>
        <v>921.67660464515075</v>
      </c>
      <c r="M183">
        <f t="shared" si="73"/>
        <v>93.282540462834248</v>
      </c>
      <c r="N183">
        <f t="shared" si="74"/>
        <v>109.18215659839393</v>
      </c>
      <c r="O183">
        <f t="shared" si="75"/>
        <v>0.2138748861851246</v>
      </c>
      <c r="P183">
        <f t="shared" si="76"/>
        <v>2.7664381443129287</v>
      </c>
      <c r="Q183">
        <f t="shared" si="77"/>
        <v>0.20509524365728574</v>
      </c>
      <c r="R183">
        <f t="shared" si="78"/>
        <v>0.12894331109524301</v>
      </c>
      <c r="S183">
        <f t="shared" si="79"/>
        <v>226.12063761167346</v>
      </c>
      <c r="T183">
        <f t="shared" si="80"/>
        <v>32.809693957595279</v>
      </c>
      <c r="U183">
        <f t="shared" si="81"/>
        <v>32.100549999999998</v>
      </c>
      <c r="V183">
        <f t="shared" si="82"/>
        <v>4.8023265365414449</v>
      </c>
      <c r="W183">
        <f t="shared" si="83"/>
        <v>69.621636832486729</v>
      </c>
      <c r="X183">
        <f t="shared" si="84"/>
        <v>3.3690911887228183</v>
      </c>
      <c r="Y183">
        <f t="shared" si="85"/>
        <v>4.8391438954947672</v>
      </c>
      <c r="Z183">
        <f t="shared" si="86"/>
        <v>1.4332353478186266</v>
      </c>
      <c r="AA183">
        <f t="shared" si="87"/>
        <v>-133.47057101181142</v>
      </c>
      <c r="AB183">
        <f t="shared" si="88"/>
        <v>20.149383208210633</v>
      </c>
      <c r="AC183">
        <f t="shared" si="89"/>
        <v>1.6545101001720013</v>
      </c>
      <c r="AD183">
        <f t="shared" si="90"/>
        <v>114.45395990824467</v>
      </c>
      <c r="AE183">
        <f t="shared" si="91"/>
        <v>27.810512908999954</v>
      </c>
      <c r="AF183">
        <f t="shared" si="92"/>
        <v>3.0205436820360334</v>
      </c>
      <c r="AG183">
        <f t="shared" si="93"/>
        <v>17.229241728781684</v>
      </c>
      <c r="AH183">
        <v>1141.6791143003779</v>
      </c>
      <c r="AI183">
        <v>1118.9886060606059</v>
      </c>
      <c r="AJ183">
        <v>1.700877356330837</v>
      </c>
      <c r="AK183">
        <v>60.312584789408973</v>
      </c>
      <c r="AL183">
        <f t="shared" si="94"/>
        <v>3.0265435603585353</v>
      </c>
      <c r="AM183">
        <v>30.591835169740261</v>
      </c>
      <c r="AN183">
        <v>33.291628484848466</v>
      </c>
      <c r="AO183">
        <v>1.4486244937868129E-4</v>
      </c>
      <c r="AP183">
        <v>101.54</v>
      </c>
      <c r="AQ183">
        <v>120</v>
      </c>
      <c r="AR183">
        <v>18</v>
      </c>
      <c r="AS183">
        <f t="shared" si="95"/>
        <v>1</v>
      </c>
      <c r="AT183">
        <f t="shared" si="96"/>
        <v>0</v>
      </c>
      <c r="AU183">
        <f t="shared" si="97"/>
        <v>47422.156679825493</v>
      </c>
      <c r="AV183">
        <f t="shared" si="98"/>
        <v>1200.0150000000001</v>
      </c>
      <c r="AW183">
        <f t="shared" si="99"/>
        <v>1025.9391510941314</v>
      </c>
      <c r="AX183">
        <f t="shared" si="100"/>
        <v>0.85493860584586967</v>
      </c>
      <c r="AY183">
        <f t="shared" si="101"/>
        <v>0.1884315092825285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1676566037.2874999</v>
      </c>
      <c r="BF183">
        <v>1078.7725</v>
      </c>
      <c r="BG183">
        <v>1107.4512500000001</v>
      </c>
      <c r="BH183">
        <v>33.288249999999998</v>
      </c>
      <c r="BI183">
        <v>30.5929</v>
      </c>
      <c r="BJ183">
        <v>1086.3387499999999</v>
      </c>
      <c r="BK183">
        <v>33.064124999999997</v>
      </c>
      <c r="BL183">
        <v>650.00725</v>
      </c>
      <c r="BM183">
        <v>101.10962499999999</v>
      </c>
      <c r="BN183">
        <v>9.9996675000000007E-2</v>
      </c>
      <c r="BO183">
        <v>32.23565</v>
      </c>
      <c r="BP183">
        <v>32.100549999999998</v>
      </c>
      <c r="BQ183">
        <v>999.9</v>
      </c>
      <c r="BR183">
        <v>0</v>
      </c>
      <c r="BS183">
        <v>0</v>
      </c>
      <c r="BT183">
        <v>8998.0475000000006</v>
      </c>
      <c r="BU183">
        <v>0</v>
      </c>
      <c r="BV183">
        <v>1747.8425</v>
      </c>
      <c r="BW183">
        <v>-28.678637500000001</v>
      </c>
      <c r="BX183">
        <v>1115.92</v>
      </c>
      <c r="BY183">
        <v>1142.4000000000001</v>
      </c>
      <c r="BZ183">
        <v>2.69538375</v>
      </c>
      <c r="CA183">
        <v>1107.4512500000001</v>
      </c>
      <c r="CB183">
        <v>30.5929</v>
      </c>
      <c r="CC183">
        <v>3.3657625000000002</v>
      </c>
      <c r="CD183">
        <v>3.09323375</v>
      </c>
      <c r="CE183">
        <v>25.9574</v>
      </c>
      <c r="CF183">
        <v>24.538487499999999</v>
      </c>
      <c r="CG183">
        <v>1200.0150000000001</v>
      </c>
      <c r="CH183">
        <v>0.49996437500000002</v>
      </c>
      <c r="CI183">
        <v>0.50003624999999996</v>
      </c>
      <c r="CJ183">
        <v>0</v>
      </c>
      <c r="CK183">
        <v>917.03300000000002</v>
      </c>
      <c r="CL183">
        <v>4.9990899999999998</v>
      </c>
      <c r="CM183">
        <v>10214.525</v>
      </c>
      <c r="CN183">
        <v>9557.848750000001</v>
      </c>
      <c r="CO183">
        <v>41.827749999999988</v>
      </c>
      <c r="CP183">
        <v>43.625</v>
      </c>
      <c r="CQ183">
        <v>42.625</v>
      </c>
      <c r="CR183">
        <v>42.686999999999998</v>
      </c>
      <c r="CS183">
        <v>43.16375</v>
      </c>
      <c r="CT183">
        <v>597.46374999999989</v>
      </c>
      <c r="CU183">
        <v>597.55124999999998</v>
      </c>
      <c r="CV183">
        <v>0</v>
      </c>
      <c r="CW183">
        <v>1676566051.5</v>
      </c>
      <c r="CX183">
        <v>0</v>
      </c>
      <c r="CY183">
        <v>1676559501.0999999</v>
      </c>
      <c r="CZ183" t="s">
        <v>356</v>
      </c>
      <c r="DA183">
        <v>1676559501.0999999</v>
      </c>
      <c r="DB183">
        <v>1676559496.5999999</v>
      </c>
      <c r="DC183">
        <v>9</v>
      </c>
      <c r="DD183">
        <v>-0.31900000000000001</v>
      </c>
      <c r="DE183">
        <v>0.04</v>
      </c>
      <c r="DF183">
        <v>-6.032</v>
      </c>
      <c r="DG183">
        <v>0.23799999999999999</v>
      </c>
      <c r="DH183">
        <v>416</v>
      </c>
      <c r="DI183">
        <v>31</v>
      </c>
      <c r="DJ183">
        <v>0.66</v>
      </c>
      <c r="DK183">
        <v>0.35</v>
      </c>
      <c r="DL183">
        <v>-28.455631707317071</v>
      </c>
      <c r="DM183">
        <v>-1.46702299651567</v>
      </c>
      <c r="DN183">
        <v>0.15466477430003309</v>
      </c>
      <c r="DO183">
        <v>0</v>
      </c>
      <c r="DP183">
        <v>2.691033170731707</v>
      </c>
      <c r="DQ183">
        <v>1.9773449477350609E-2</v>
      </c>
      <c r="DR183">
        <v>2.915990765002915E-3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371</v>
      </c>
      <c r="EA183">
        <v>3.2978399999999999</v>
      </c>
      <c r="EB183">
        <v>2.62548</v>
      </c>
      <c r="EC183">
        <v>0.19731799999999999</v>
      </c>
      <c r="ED183">
        <v>0.19827400000000001</v>
      </c>
      <c r="EE183">
        <v>0.13744799999999999</v>
      </c>
      <c r="EF183">
        <v>0.12856600000000001</v>
      </c>
      <c r="EG183">
        <v>24259.200000000001</v>
      </c>
      <c r="EH183">
        <v>24590.3</v>
      </c>
      <c r="EI183">
        <v>28118.5</v>
      </c>
      <c r="EJ183">
        <v>29520.1</v>
      </c>
      <c r="EK183">
        <v>33400.5</v>
      </c>
      <c r="EL183">
        <v>35698.9</v>
      </c>
      <c r="EM183">
        <v>39711</v>
      </c>
      <c r="EN183">
        <v>42167.1</v>
      </c>
      <c r="EO183">
        <v>2.0354199999999998</v>
      </c>
      <c r="EP183">
        <v>2.2107700000000001</v>
      </c>
      <c r="EQ183">
        <v>0.12479700000000001</v>
      </c>
      <c r="ER183">
        <v>0</v>
      </c>
      <c r="ES183">
        <v>30.079699999999999</v>
      </c>
      <c r="ET183">
        <v>999.9</v>
      </c>
      <c r="EU183">
        <v>76.7</v>
      </c>
      <c r="EV183">
        <v>32.1</v>
      </c>
      <c r="EW183">
        <v>36.426499999999997</v>
      </c>
      <c r="EX183">
        <v>56.460900000000002</v>
      </c>
      <c r="EY183">
        <v>-3.9943900000000001</v>
      </c>
      <c r="EZ183">
        <v>2</v>
      </c>
      <c r="FA183">
        <v>0.36923</v>
      </c>
      <c r="FB183">
        <v>-0.25223000000000001</v>
      </c>
      <c r="FC183">
        <v>20.2746</v>
      </c>
      <c r="FD183">
        <v>5.2195400000000003</v>
      </c>
      <c r="FE183">
        <v>12.006399999999999</v>
      </c>
      <c r="FF183">
        <v>4.9868499999999996</v>
      </c>
      <c r="FG183">
        <v>3.2845499999999999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1.8641799999999999</v>
      </c>
      <c r="FO183">
        <v>1.8602300000000001</v>
      </c>
      <c r="FP183">
        <v>1.8609599999999999</v>
      </c>
      <c r="FQ183">
        <v>1.8601799999999999</v>
      </c>
      <c r="FR183">
        <v>1.86188</v>
      </c>
      <c r="FS183">
        <v>1.8584499999999999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-7.58</v>
      </c>
      <c r="GH183">
        <v>0.22420000000000001</v>
      </c>
      <c r="GI183">
        <v>-4.3390407852367989</v>
      </c>
      <c r="GJ183">
        <v>-4.8024823865547416E-3</v>
      </c>
      <c r="GK183">
        <v>2.2541114550050859E-6</v>
      </c>
      <c r="GL183">
        <v>-5.2254267566753844E-10</v>
      </c>
      <c r="GM183">
        <v>0.224158448447625</v>
      </c>
      <c r="GN183">
        <v>0</v>
      </c>
      <c r="GO183">
        <v>0</v>
      </c>
      <c r="GP183">
        <v>0</v>
      </c>
      <c r="GQ183">
        <v>6</v>
      </c>
      <c r="GR183">
        <v>2068</v>
      </c>
      <c r="GS183">
        <v>3</v>
      </c>
      <c r="GT183">
        <v>31</v>
      </c>
      <c r="GU183">
        <v>109</v>
      </c>
      <c r="GV183">
        <v>109</v>
      </c>
      <c r="GW183">
        <v>3.0139200000000002</v>
      </c>
      <c r="GX183">
        <v>2.5</v>
      </c>
      <c r="GY183">
        <v>2.04834</v>
      </c>
      <c r="GZ183">
        <v>2.6281699999999999</v>
      </c>
      <c r="HA183">
        <v>2.1972700000000001</v>
      </c>
      <c r="HB183">
        <v>2.3144499999999999</v>
      </c>
      <c r="HC183">
        <v>37.385800000000003</v>
      </c>
      <c r="HD183">
        <v>14.4122</v>
      </c>
      <c r="HE183">
        <v>18</v>
      </c>
      <c r="HF183">
        <v>550.97</v>
      </c>
      <c r="HG183">
        <v>760.39700000000005</v>
      </c>
      <c r="HH183">
        <v>31.0014</v>
      </c>
      <c r="HI183">
        <v>32.128700000000002</v>
      </c>
      <c r="HJ183">
        <v>30.0002</v>
      </c>
      <c r="HK183">
        <v>32.068800000000003</v>
      </c>
      <c r="HL183">
        <v>32.0749</v>
      </c>
      <c r="HM183">
        <v>60.266199999999998</v>
      </c>
      <c r="HN183">
        <v>20.648199999999999</v>
      </c>
      <c r="HO183">
        <v>100</v>
      </c>
      <c r="HP183">
        <v>31</v>
      </c>
      <c r="HQ183">
        <v>1123.95</v>
      </c>
      <c r="HR183">
        <v>30.6891</v>
      </c>
      <c r="HS183">
        <v>99.111800000000002</v>
      </c>
      <c r="HT183">
        <v>97.807900000000004</v>
      </c>
    </row>
    <row r="184" spans="1:228" x14ac:dyDescent="0.2">
      <c r="A184">
        <v>169</v>
      </c>
      <c r="B184">
        <v>1676566043.5999999</v>
      </c>
      <c r="C184">
        <v>671.09999990463257</v>
      </c>
      <c r="D184" t="s">
        <v>697</v>
      </c>
      <c r="E184" t="s">
        <v>698</v>
      </c>
      <c r="F184">
        <v>4</v>
      </c>
      <c r="G184">
        <v>1676566041.5999999</v>
      </c>
      <c r="H184">
        <f t="shared" si="68"/>
        <v>3.0343930761575566E-3</v>
      </c>
      <c r="I184">
        <f t="shared" si="69"/>
        <v>3.0343930761575568</v>
      </c>
      <c r="J184">
        <f t="shared" si="70"/>
        <v>16.912076914540091</v>
      </c>
      <c r="K184">
        <f t="shared" si="71"/>
        <v>1085.957142857143</v>
      </c>
      <c r="L184">
        <f t="shared" si="72"/>
        <v>931.33662439690454</v>
      </c>
      <c r="M184">
        <f t="shared" si="73"/>
        <v>94.26178223053607</v>
      </c>
      <c r="N184">
        <f t="shared" si="74"/>
        <v>109.91112453886593</v>
      </c>
      <c r="O184">
        <f t="shared" si="75"/>
        <v>0.21426471681170398</v>
      </c>
      <c r="P184">
        <f t="shared" si="76"/>
        <v>2.7678923488636218</v>
      </c>
      <c r="Q184">
        <f t="shared" si="77"/>
        <v>0.20545817316944731</v>
      </c>
      <c r="R184">
        <f t="shared" si="78"/>
        <v>0.12917242959343656</v>
      </c>
      <c r="S184">
        <f t="shared" si="79"/>
        <v>226.11382123650566</v>
      </c>
      <c r="T184">
        <f t="shared" si="80"/>
        <v>32.819745400751238</v>
      </c>
      <c r="U184">
        <f t="shared" si="81"/>
        <v>32.108885714285712</v>
      </c>
      <c r="V184">
        <f t="shared" si="82"/>
        <v>4.8045911003071398</v>
      </c>
      <c r="W184">
        <f t="shared" si="83"/>
        <v>69.594820492993165</v>
      </c>
      <c r="X184">
        <f t="shared" si="84"/>
        <v>3.3701769482667978</v>
      </c>
      <c r="Y184">
        <f t="shared" si="85"/>
        <v>4.842568634265116</v>
      </c>
      <c r="Z184">
        <f t="shared" si="86"/>
        <v>1.4344141520403419</v>
      </c>
      <c r="AA184">
        <f t="shared" si="87"/>
        <v>-133.81673465854826</v>
      </c>
      <c r="AB184">
        <f t="shared" si="88"/>
        <v>20.784578143448961</v>
      </c>
      <c r="AC184">
        <f t="shared" si="89"/>
        <v>1.7059455826615542</v>
      </c>
      <c r="AD184">
        <f t="shared" si="90"/>
        <v>114.7876103040679</v>
      </c>
      <c r="AE184">
        <f t="shared" si="91"/>
        <v>27.928034583386761</v>
      </c>
      <c r="AF184">
        <f t="shared" si="92"/>
        <v>3.0262656353942696</v>
      </c>
      <c r="AG184">
        <f t="shared" si="93"/>
        <v>16.912076914540091</v>
      </c>
      <c r="AH184">
        <v>1148.706026460233</v>
      </c>
      <c r="AI184">
        <v>1126.050121212121</v>
      </c>
      <c r="AJ184">
        <v>1.773294582330502</v>
      </c>
      <c r="AK184">
        <v>60.312584789408973</v>
      </c>
      <c r="AL184">
        <f t="shared" si="94"/>
        <v>3.0343930761575568</v>
      </c>
      <c r="AM184">
        <v>30.596528238614731</v>
      </c>
      <c r="AN184">
        <v>33.303491515151507</v>
      </c>
      <c r="AO184">
        <v>1.107834211987696E-4</v>
      </c>
      <c r="AP184">
        <v>101.54</v>
      </c>
      <c r="AQ184">
        <v>120</v>
      </c>
      <c r="AR184">
        <v>18</v>
      </c>
      <c r="AS184">
        <f t="shared" si="95"/>
        <v>1</v>
      </c>
      <c r="AT184">
        <f t="shared" si="96"/>
        <v>0</v>
      </c>
      <c r="AU184">
        <f t="shared" si="97"/>
        <v>47460.320506889337</v>
      </c>
      <c r="AV184">
        <f t="shared" si="98"/>
        <v>1199.98</v>
      </c>
      <c r="AW184">
        <f t="shared" si="99"/>
        <v>1025.9091135940446</v>
      </c>
      <c r="AX184">
        <f t="shared" si="100"/>
        <v>0.85493851030354218</v>
      </c>
      <c r="AY184">
        <f t="shared" si="101"/>
        <v>0.18843132488583614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1676566041.5999999</v>
      </c>
      <c r="BF184">
        <v>1085.957142857143</v>
      </c>
      <c r="BG184">
        <v>1114.77</v>
      </c>
      <c r="BH184">
        <v>33.298428571428573</v>
      </c>
      <c r="BI184">
        <v>30.598014285714282</v>
      </c>
      <c r="BJ184">
        <v>1093.5342857142859</v>
      </c>
      <c r="BK184">
        <v>33.074285714285722</v>
      </c>
      <c r="BL184">
        <v>650.01042857142863</v>
      </c>
      <c r="BM184">
        <v>101.1112857142857</v>
      </c>
      <c r="BN184">
        <v>0.1000054142857143</v>
      </c>
      <c r="BO184">
        <v>32.248171428571432</v>
      </c>
      <c r="BP184">
        <v>32.108885714285712</v>
      </c>
      <c r="BQ184">
        <v>999.89999999999986</v>
      </c>
      <c r="BR184">
        <v>0</v>
      </c>
      <c r="BS184">
        <v>0</v>
      </c>
      <c r="BT184">
        <v>9005.6257142857139</v>
      </c>
      <c r="BU184">
        <v>0</v>
      </c>
      <c r="BV184">
        <v>1555.418571428572</v>
      </c>
      <c r="BW184">
        <v>-28.813014285714281</v>
      </c>
      <c r="BX184">
        <v>1123.3628571428569</v>
      </c>
      <c r="BY184">
        <v>1149.958571428572</v>
      </c>
      <c r="BZ184">
        <v>2.7004299999999999</v>
      </c>
      <c r="CA184">
        <v>1114.77</v>
      </c>
      <c r="CB184">
        <v>30.598014285714282</v>
      </c>
      <c r="CC184">
        <v>3.3668471428571429</v>
      </c>
      <c r="CD184">
        <v>3.0938057142857138</v>
      </c>
      <c r="CE184">
        <v>25.962871428571429</v>
      </c>
      <c r="CF184">
        <v>24.54157142857143</v>
      </c>
      <c r="CG184">
        <v>1199.98</v>
      </c>
      <c r="CH184">
        <v>0.49996685714285721</v>
      </c>
      <c r="CI184">
        <v>0.50003371428571419</v>
      </c>
      <c r="CJ184">
        <v>0</v>
      </c>
      <c r="CK184">
        <v>917.26185714285725</v>
      </c>
      <c r="CL184">
        <v>4.9990899999999998</v>
      </c>
      <c r="CM184">
        <v>10206.6</v>
      </c>
      <c r="CN184">
        <v>9557.5757142857146</v>
      </c>
      <c r="CO184">
        <v>41.811999999999998</v>
      </c>
      <c r="CP184">
        <v>43.651571428571437</v>
      </c>
      <c r="CQ184">
        <v>42.625</v>
      </c>
      <c r="CR184">
        <v>42.686999999999998</v>
      </c>
      <c r="CS184">
        <v>43.186999999999998</v>
      </c>
      <c r="CT184">
        <v>597.44999999999993</v>
      </c>
      <c r="CU184">
        <v>597.53</v>
      </c>
      <c r="CV184">
        <v>0</v>
      </c>
      <c r="CW184">
        <v>1676566055.0999999</v>
      </c>
      <c r="CX184">
        <v>0</v>
      </c>
      <c r="CY184">
        <v>1676559501.0999999</v>
      </c>
      <c r="CZ184" t="s">
        <v>356</v>
      </c>
      <c r="DA184">
        <v>1676559501.0999999</v>
      </c>
      <c r="DB184">
        <v>1676559496.5999999</v>
      </c>
      <c r="DC184">
        <v>9</v>
      </c>
      <c r="DD184">
        <v>-0.31900000000000001</v>
      </c>
      <c r="DE184">
        <v>0.04</v>
      </c>
      <c r="DF184">
        <v>-6.032</v>
      </c>
      <c r="DG184">
        <v>0.23799999999999999</v>
      </c>
      <c r="DH184">
        <v>416</v>
      </c>
      <c r="DI184">
        <v>31</v>
      </c>
      <c r="DJ184">
        <v>0.66</v>
      </c>
      <c r="DK184">
        <v>0.35</v>
      </c>
      <c r="DL184">
        <v>-28.5584512195122</v>
      </c>
      <c r="DM184">
        <v>-1.762570034843209</v>
      </c>
      <c r="DN184">
        <v>0.17733524008657059</v>
      </c>
      <c r="DO184">
        <v>0</v>
      </c>
      <c r="DP184">
        <v>2.6927551219512198</v>
      </c>
      <c r="DQ184">
        <v>4.0333797909407422E-2</v>
      </c>
      <c r="DR184">
        <v>4.3527127072616589E-3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371</v>
      </c>
      <c r="EA184">
        <v>3.2977099999999999</v>
      </c>
      <c r="EB184">
        <v>2.6253099999999998</v>
      </c>
      <c r="EC184">
        <v>0.19808999999999999</v>
      </c>
      <c r="ED184">
        <v>0.19903499999999999</v>
      </c>
      <c r="EE184">
        <v>0.137486</v>
      </c>
      <c r="EF184">
        <v>0.128581</v>
      </c>
      <c r="EG184">
        <v>24236</v>
      </c>
      <c r="EH184">
        <v>24566.7</v>
      </c>
      <c r="EI184">
        <v>28118.799999999999</v>
      </c>
      <c r="EJ184">
        <v>29519.8</v>
      </c>
      <c r="EK184">
        <v>33399.300000000003</v>
      </c>
      <c r="EL184">
        <v>35697.9</v>
      </c>
      <c r="EM184">
        <v>39711.300000000003</v>
      </c>
      <c r="EN184">
        <v>42166.6</v>
      </c>
      <c r="EO184">
        <v>2.0354199999999998</v>
      </c>
      <c r="EP184">
        <v>2.2107999999999999</v>
      </c>
      <c r="EQ184">
        <v>0.124089</v>
      </c>
      <c r="ER184">
        <v>0</v>
      </c>
      <c r="ES184">
        <v>30.099</v>
      </c>
      <c r="ET184">
        <v>999.9</v>
      </c>
      <c r="EU184">
        <v>76.7</v>
      </c>
      <c r="EV184">
        <v>32.1</v>
      </c>
      <c r="EW184">
        <v>36.429200000000002</v>
      </c>
      <c r="EX184">
        <v>56.520899999999997</v>
      </c>
      <c r="EY184">
        <v>-4.0464700000000002</v>
      </c>
      <c r="EZ184">
        <v>2</v>
      </c>
      <c r="FA184">
        <v>0.36913899999999999</v>
      </c>
      <c r="FB184">
        <v>-0.246836</v>
      </c>
      <c r="FC184">
        <v>20.2744</v>
      </c>
      <c r="FD184">
        <v>5.22058</v>
      </c>
      <c r="FE184">
        <v>12.005800000000001</v>
      </c>
      <c r="FF184">
        <v>4.9870999999999999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1.86581</v>
      </c>
      <c r="FM184">
        <v>1.8621799999999999</v>
      </c>
      <c r="FN184">
        <v>1.8641700000000001</v>
      </c>
      <c r="FO184">
        <v>1.8602700000000001</v>
      </c>
      <c r="FP184">
        <v>1.8609599999999999</v>
      </c>
      <c r="FQ184">
        <v>1.86019</v>
      </c>
      <c r="FR184">
        <v>1.86188</v>
      </c>
      <c r="FS184">
        <v>1.8584700000000001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-7.59</v>
      </c>
      <c r="GH184">
        <v>0.22420000000000001</v>
      </c>
      <c r="GI184">
        <v>-4.3390407852367989</v>
      </c>
      <c r="GJ184">
        <v>-4.8024823865547416E-3</v>
      </c>
      <c r="GK184">
        <v>2.2541114550050859E-6</v>
      </c>
      <c r="GL184">
        <v>-5.2254267566753844E-10</v>
      </c>
      <c r="GM184">
        <v>0.224158448447625</v>
      </c>
      <c r="GN184">
        <v>0</v>
      </c>
      <c r="GO184">
        <v>0</v>
      </c>
      <c r="GP184">
        <v>0</v>
      </c>
      <c r="GQ184">
        <v>6</v>
      </c>
      <c r="GR184">
        <v>2068</v>
      </c>
      <c r="GS184">
        <v>3</v>
      </c>
      <c r="GT184">
        <v>31</v>
      </c>
      <c r="GU184">
        <v>109</v>
      </c>
      <c r="GV184">
        <v>109.1</v>
      </c>
      <c r="GW184">
        <v>3.0285600000000001</v>
      </c>
      <c r="GX184">
        <v>2.5061</v>
      </c>
      <c r="GY184">
        <v>2.04834</v>
      </c>
      <c r="GZ184">
        <v>2.6269499999999999</v>
      </c>
      <c r="HA184">
        <v>2.1972700000000001</v>
      </c>
      <c r="HB184">
        <v>2.34863</v>
      </c>
      <c r="HC184">
        <v>37.385800000000003</v>
      </c>
      <c r="HD184">
        <v>14.420999999999999</v>
      </c>
      <c r="HE184">
        <v>18</v>
      </c>
      <c r="HF184">
        <v>550.97</v>
      </c>
      <c r="HG184">
        <v>760.43299999999999</v>
      </c>
      <c r="HH184">
        <v>31.0015</v>
      </c>
      <c r="HI184">
        <v>32.128700000000002</v>
      </c>
      <c r="HJ184">
        <v>30.0001</v>
      </c>
      <c r="HK184">
        <v>32.068800000000003</v>
      </c>
      <c r="HL184">
        <v>32.075699999999998</v>
      </c>
      <c r="HM184">
        <v>60.552399999999999</v>
      </c>
      <c r="HN184">
        <v>20.648199999999999</v>
      </c>
      <c r="HO184">
        <v>100</v>
      </c>
      <c r="HP184">
        <v>31</v>
      </c>
      <c r="HQ184">
        <v>1130.6500000000001</v>
      </c>
      <c r="HR184">
        <v>30.7209</v>
      </c>
      <c r="HS184">
        <v>99.112700000000004</v>
      </c>
      <c r="HT184">
        <v>97.806899999999999</v>
      </c>
    </row>
    <row r="185" spans="1:228" x14ac:dyDescent="0.2">
      <c r="A185">
        <v>170</v>
      </c>
      <c r="B185">
        <v>1676566047.5999999</v>
      </c>
      <c r="C185">
        <v>675.09999990463257</v>
      </c>
      <c r="D185" t="s">
        <v>699</v>
      </c>
      <c r="E185" t="s">
        <v>700</v>
      </c>
      <c r="F185">
        <v>4</v>
      </c>
      <c r="G185">
        <v>1676566045.2874999</v>
      </c>
      <c r="H185">
        <f t="shared" si="68"/>
        <v>3.0424532255173696E-3</v>
      </c>
      <c r="I185">
        <f t="shared" si="69"/>
        <v>3.0424532255173697</v>
      </c>
      <c r="J185">
        <f t="shared" si="70"/>
        <v>17.124793138914701</v>
      </c>
      <c r="K185">
        <f t="shared" si="71"/>
        <v>1092.2037499999999</v>
      </c>
      <c r="L185">
        <f t="shared" si="72"/>
        <v>935.74814931044727</v>
      </c>
      <c r="M185">
        <f t="shared" si="73"/>
        <v>94.707675843003159</v>
      </c>
      <c r="N185">
        <f t="shared" si="74"/>
        <v>110.54264845272463</v>
      </c>
      <c r="O185">
        <f t="shared" si="75"/>
        <v>0.21427199277392484</v>
      </c>
      <c r="P185">
        <f t="shared" si="76"/>
        <v>2.7653952329875482</v>
      </c>
      <c r="Q185">
        <f t="shared" si="77"/>
        <v>0.20545726329739852</v>
      </c>
      <c r="R185">
        <f t="shared" si="78"/>
        <v>0.12917254127349237</v>
      </c>
      <c r="S185">
        <f t="shared" si="79"/>
        <v>226.11750253362118</v>
      </c>
      <c r="T185">
        <f t="shared" si="80"/>
        <v>32.82815383184019</v>
      </c>
      <c r="U185">
        <f t="shared" si="81"/>
        <v>32.127274999999997</v>
      </c>
      <c r="V185">
        <f t="shared" si="82"/>
        <v>4.8095902058053044</v>
      </c>
      <c r="W185">
        <f t="shared" si="83"/>
        <v>69.580613324607953</v>
      </c>
      <c r="X185">
        <f t="shared" si="84"/>
        <v>3.3714152187974582</v>
      </c>
      <c r="Y185">
        <f t="shared" si="85"/>
        <v>4.8453370237901021</v>
      </c>
      <c r="Z185">
        <f t="shared" si="86"/>
        <v>1.4381749870078462</v>
      </c>
      <c r="AA185">
        <f t="shared" si="87"/>
        <v>-134.172187245316</v>
      </c>
      <c r="AB185">
        <f t="shared" si="88"/>
        <v>19.532390001756173</v>
      </c>
      <c r="AC185">
        <f t="shared" si="89"/>
        <v>1.6048416102126344</v>
      </c>
      <c r="AD185">
        <f t="shared" si="90"/>
        <v>113.082546900274</v>
      </c>
      <c r="AE185">
        <f t="shared" si="91"/>
        <v>27.83748897455229</v>
      </c>
      <c r="AF185">
        <f t="shared" si="92"/>
        <v>3.0262064915199836</v>
      </c>
      <c r="AG185">
        <f t="shared" si="93"/>
        <v>17.124793138914701</v>
      </c>
      <c r="AH185">
        <v>1155.6621824905101</v>
      </c>
      <c r="AI185">
        <v>1132.9655757575761</v>
      </c>
      <c r="AJ185">
        <v>1.729593383596373</v>
      </c>
      <c r="AK185">
        <v>60.312584789408973</v>
      </c>
      <c r="AL185">
        <f t="shared" si="94"/>
        <v>3.0424532255173697</v>
      </c>
      <c r="AM185">
        <v>30.60318114610391</v>
      </c>
      <c r="AN185">
        <v>33.317174545454542</v>
      </c>
      <c r="AO185">
        <v>1.2433154612991989E-4</v>
      </c>
      <c r="AP185">
        <v>101.54</v>
      </c>
      <c r="AQ185">
        <v>120</v>
      </c>
      <c r="AR185">
        <v>18</v>
      </c>
      <c r="AS185">
        <f t="shared" si="95"/>
        <v>1</v>
      </c>
      <c r="AT185">
        <f t="shared" si="96"/>
        <v>0</v>
      </c>
      <c r="AU185">
        <f t="shared" si="97"/>
        <v>47389.89814375576</v>
      </c>
      <c r="AV185">
        <f t="shared" si="98"/>
        <v>1200.00125</v>
      </c>
      <c r="AW185">
        <f t="shared" si="99"/>
        <v>1025.9271137479902</v>
      </c>
      <c r="AX185">
        <f t="shared" si="100"/>
        <v>0.85493837089585545</v>
      </c>
      <c r="AY185">
        <f t="shared" si="101"/>
        <v>0.18843105582900116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1676566045.2874999</v>
      </c>
      <c r="BF185">
        <v>1092.2037499999999</v>
      </c>
      <c r="BG185">
        <v>1120.95</v>
      </c>
      <c r="BH185">
        <v>33.310875000000003</v>
      </c>
      <c r="BI185">
        <v>30.610587500000001</v>
      </c>
      <c r="BJ185">
        <v>1099.7925</v>
      </c>
      <c r="BK185">
        <v>33.086749999999988</v>
      </c>
      <c r="BL185">
        <v>650.01987499999996</v>
      </c>
      <c r="BM185">
        <v>101.110625</v>
      </c>
      <c r="BN185">
        <v>0.1000222375</v>
      </c>
      <c r="BO185">
        <v>32.258287500000002</v>
      </c>
      <c r="BP185">
        <v>32.127274999999997</v>
      </c>
      <c r="BQ185">
        <v>999.9</v>
      </c>
      <c r="BR185">
        <v>0</v>
      </c>
      <c r="BS185">
        <v>0</v>
      </c>
      <c r="BT185">
        <v>8992.4200000000019</v>
      </c>
      <c r="BU185">
        <v>0</v>
      </c>
      <c r="BV185">
        <v>1612.6937499999999</v>
      </c>
      <c r="BW185">
        <v>-28.745962500000001</v>
      </c>
      <c r="BX185">
        <v>1129.8387499999999</v>
      </c>
      <c r="BY185">
        <v>1156.3462500000001</v>
      </c>
      <c r="BZ185">
        <v>2.7002975</v>
      </c>
      <c r="CA185">
        <v>1120.95</v>
      </c>
      <c r="CB185">
        <v>30.610587500000001</v>
      </c>
      <c r="CC185">
        <v>3.36808</v>
      </c>
      <c r="CD185">
        <v>3.09505125</v>
      </c>
      <c r="CE185">
        <v>25.969037499999999</v>
      </c>
      <c r="CF185">
        <v>24.548312500000002</v>
      </c>
      <c r="CG185">
        <v>1200.00125</v>
      </c>
      <c r="CH185">
        <v>0.499971375</v>
      </c>
      <c r="CI185">
        <v>0.50002900000000006</v>
      </c>
      <c r="CJ185">
        <v>0</v>
      </c>
      <c r="CK185">
        <v>917.68937500000004</v>
      </c>
      <c r="CL185">
        <v>4.9990899999999998</v>
      </c>
      <c r="CM185">
        <v>10211.65</v>
      </c>
      <c r="CN185">
        <v>9557.77</v>
      </c>
      <c r="CO185">
        <v>41.811999999999998</v>
      </c>
      <c r="CP185">
        <v>43.671499999999988</v>
      </c>
      <c r="CQ185">
        <v>42.625</v>
      </c>
      <c r="CR185">
        <v>42.694875000000003</v>
      </c>
      <c r="CS185">
        <v>43.155999999999999</v>
      </c>
      <c r="CT185">
        <v>597.46749999999997</v>
      </c>
      <c r="CU185">
        <v>597.53625</v>
      </c>
      <c r="CV185">
        <v>0</v>
      </c>
      <c r="CW185">
        <v>1676566059.3</v>
      </c>
      <c r="CX185">
        <v>0</v>
      </c>
      <c r="CY185">
        <v>1676559501.0999999</v>
      </c>
      <c r="CZ185" t="s">
        <v>356</v>
      </c>
      <c r="DA185">
        <v>1676559501.0999999</v>
      </c>
      <c r="DB185">
        <v>1676559496.5999999</v>
      </c>
      <c r="DC185">
        <v>9</v>
      </c>
      <c r="DD185">
        <v>-0.31900000000000001</v>
      </c>
      <c r="DE185">
        <v>0.04</v>
      </c>
      <c r="DF185">
        <v>-6.032</v>
      </c>
      <c r="DG185">
        <v>0.23799999999999999</v>
      </c>
      <c r="DH185">
        <v>416</v>
      </c>
      <c r="DI185">
        <v>31</v>
      </c>
      <c r="DJ185">
        <v>0.66</v>
      </c>
      <c r="DK185">
        <v>0.35</v>
      </c>
      <c r="DL185">
        <v>-28.643112195121951</v>
      </c>
      <c r="DM185">
        <v>-1.324741463414671</v>
      </c>
      <c r="DN185">
        <v>0.14434183544986251</v>
      </c>
      <c r="DO185">
        <v>0</v>
      </c>
      <c r="DP185">
        <v>2.695510731707317</v>
      </c>
      <c r="DQ185">
        <v>4.570703832752783E-2</v>
      </c>
      <c r="DR185">
        <v>5.097888319516521E-3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371</v>
      </c>
      <c r="EA185">
        <v>3.2976200000000002</v>
      </c>
      <c r="EB185">
        <v>2.6253099999999998</v>
      </c>
      <c r="EC185">
        <v>0.198852</v>
      </c>
      <c r="ED185">
        <v>0.19977600000000001</v>
      </c>
      <c r="EE185">
        <v>0.13752</v>
      </c>
      <c r="EF185">
        <v>0.12867300000000001</v>
      </c>
      <c r="EG185">
        <v>24212.9</v>
      </c>
      <c r="EH185">
        <v>24543.8</v>
      </c>
      <c r="EI185">
        <v>28118.799999999999</v>
      </c>
      <c r="EJ185">
        <v>29519.7</v>
      </c>
      <c r="EK185">
        <v>33398.199999999997</v>
      </c>
      <c r="EL185">
        <v>35694.1</v>
      </c>
      <c r="EM185">
        <v>39711.5</v>
      </c>
      <c r="EN185">
        <v>42166.5</v>
      </c>
      <c r="EO185">
        <v>2.0359699999999998</v>
      </c>
      <c r="EP185">
        <v>2.21095</v>
      </c>
      <c r="EQ185">
        <v>0.124574</v>
      </c>
      <c r="ER185">
        <v>0</v>
      </c>
      <c r="ES185">
        <v>30.119199999999999</v>
      </c>
      <c r="ET185">
        <v>999.9</v>
      </c>
      <c r="EU185">
        <v>76.7</v>
      </c>
      <c r="EV185">
        <v>32.1</v>
      </c>
      <c r="EW185">
        <v>36.424500000000002</v>
      </c>
      <c r="EX185">
        <v>56.940899999999999</v>
      </c>
      <c r="EY185">
        <v>-3.9663499999999998</v>
      </c>
      <c r="EZ185">
        <v>2</v>
      </c>
      <c r="FA185">
        <v>0.36924000000000001</v>
      </c>
      <c r="FB185">
        <v>-0.241702</v>
      </c>
      <c r="FC185">
        <v>20.2743</v>
      </c>
      <c r="FD185">
        <v>5.22058</v>
      </c>
      <c r="FE185">
        <v>12.007</v>
      </c>
      <c r="FF185">
        <v>4.9870999999999999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1.8657900000000001</v>
      </c>
      <c r="FM185">
        <v>1.8621799999999999</v>
      </c>
      <c r="FN185">
        <v>1.8641700000000001</v>
      </c>
      <c r="FO185">
        <v>1.8602300000000001</v>
      </c>
      <c r="FP185">
        <v>1.8609599999999999</v>
      </c>
      <c r="FQ185">
        <v>1.8601799999999999</v>
      </c>
      <c r="FR185">
        <v>1.8618699999999999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-7.6</v>
      </c>
      <c r="GH185">
        <v>0.22420000000000001</v>
      </c>
      <c r="GI185">
        <v>-4.3390407852367989</v>
      </c>
      <c r="GJ185">
        <v>-4.8024823865547416E-3</v>
      </c>
      <c r="GK185">
        <v>2.2541114550050859E-6</v>
      </c>
      <c r="GL185">
        <v>-5.2254267566753844E-10</v>
      </c>
      <c r="GM185">
        <v>0.224158448447625</v>
      </c>
      <c r="GN185">
        <v>0</v>
      </c>
      <c r="GO185">
        <v>0</v>
      </c>
      <c r="GP185">
        <v>0</v>
      </c>
      <c r="GQ185">
        <v>6</v>
      </c>
      <c r="GR185">
        <v>2068</v>
      </c>
      <c r="GS185">
        <v>3</v>
      </c>
      <c r="GT185">
        <v>31</v>
      </c>
      <c r="GU185">
        <v>109.1</v>
      </c>
      <c r="GV185">
        <v>109.2</v>
      </c>
      <c r="GW185">
        <v>3.0432100000000002</v>
      </c>
      <c r="GX185">
        <v>2.5122100000000001</v>
      </c>
      <c r="GY185">
        <v>2.04834</v>
      </c>
      <c r="GZ185">
        <v>2.6281699999999999</v>
      </c>
      <c r="HA185">
        <v>2.1972700000000001</v>
      </c>
      <c r="HB185">
        <v>2.3120099999999999</v>
      </c>
      <c r="HC185">
        <v>37.385800000000003</v>
      </c>
      <c r="HD185">
        <v>14.3947</v>
      </c>
      <c r="HE185">
        <v>18</v>
      </c>
      <c r="HF185">
        <v>551.34900000000005</v>
      </c>
      <c r="HG185">
        <v>760.57899999999995</v>
      </c>
      <c r="HH185">
        <v>31.0014</v>
      </c>
      <c r="HI185">
        <v>32.128700000000002</v>
      </c>
      <c r="HJ185">
        <v>30.0001</v>
      </c>
      <c r="HK185">
        <v>32.068800000000003</v>
      </c>
      <c r="HL185">
        <v>32.075699999999998</v>
      </c>
      <c r="HM185">
        <v>60.843800000000002</v>
      </c>
      <c r="HN185">
        <v>20.354800000000001</v>
      </c>
      <c r="HO185">
        <v>100</v>
      </c>
      <c r="HP185">
        <v>31</v>
      </c>
      <c r="HQ185">
        <v>1137.32</v>
      </c>
      <c r="HR185">
        <v>30.750599999999999</v>
      </c>
      <c r="HS185">
        <v>99.112799999999993</v>
      </c>
      <c r="HT185">
        <v>97.806700000000006</v>
      </c>
    </row>
    <row r="186" spans="1:228" x14ac:dyDescent="0.2">
      <c r="A186">
        <v>171</v>
      </c>
      <c r="B186">
        <v>1676566051.5999999</v>
      </c>
      <c r="C186">
        <v>679.09999990463257</v>
      </c>
      <c r="D186" t="s">
        <v>701</v>
      </c>
      <c r="E186" t="s">
        <v>702</v>
      </c>
      <c r="F186">
        <v>4</v>
      </c>
      <c r="G186">
        <v>1676566049.5999999</v>
      </c>
      <c r="H186">
        <f t="shared" si="68"/>
        <v>3.0182581838010549E-3</v>
      </c>
      <c r="I186">
        <f t="shared" si="69"/>
        <v>3.0182581838010547</v>
      </c>
      <c r="J186">
        <f t="shared" si="70"/>
        <v>17.234226302101877</v>
      </c>
      <c r="K186">
        <f t="shared" si="71"/>
        <v>1099.314285714285</v>
      </c>
      <c r="L186">
        <f t="shared" si="72"/>
        <v>940.41701393633718</v>
      </c>
      <c r="M186">
        <f t="shared" si="73"/>
        <v>95.181652865300165</v>
      </c>
      <c r="N186">
        <f t="shared" si="74"/>
        <v>111.26399159320809</v>
      </c>
      <c r="O186">
        <f t="shared" si="75"/>
        <v>0.21197475804277952</v>
      </c>
      <c r="P186">
        <f t="shared" si="76"/>
        <v>2.7639701316779641</v>
      </c>
      <c r="Q186">
        <f t="shared" si="77"/>
        <v>0.20333967454851323</v>
      </c>
      <c r="R186">
        <f t="shared" si="78"/>
        <v>0.12783381312204345</v>
      </c>
      <c r="S186">
        <f t="shared" si="79"/>
        <v>226.11029962045313</v>
      </c>
      <c r="T186">
        <f t="shared" si="80"/>
        <v>32.847675422813566</v>
      </c>
      <c r="U186">
        <f t="shared" si="81"/>
        <v>32.146314285714283</v>
      </c>
      <c r="V186">
        <f t="shared" si="82"/>
        <v>4.8147707831872415</v>
      </c>
      <c r="W186">
        <f t="shared" si="83"/>
        <v>69.567660903336431</v>
      </c>
      <c r="X186">
        <f t="shared" si="84"/>
        <v>3.373203758437282</v>
      </c>
      <c r="Y186">
        <f t="shared" si="85"/>
        <v>4.8488100859454146</v>
      </c>
      <c r="Z186">
        <f t="shared" si="86"/>
        <v>1.4415670247499595</v>
      </c>
      <c r="AA186">
        <f t="shared" si="87"/>
        <v>-133.10518590562651</v>
      </c>
      <c r="AB186">
        <f t="shared" si="88"/>
        <v>18.57530517758093</v>
      </c>
      <c r="AC186">
        <f t="shared" si="89"/>
        <v>1.5272295592957901</v>
      </c>
      <c r="AD186">
        <f t="shared" si="90"/>
        <v>113.10764845170334</v>
      </c>
      <c r="AE186">
        <f t="shared" si="91"/>
        <v>27.885057832053143</v>
      </c>
      <c r="AF186">
        <f t="shared" si="92"/>
        <v>2.9959483830256382</v>
      </c>
      <c r="AG186">
        <f t="shared" si="93"/>
        <v>17.234226302101877</v>
      </c>
      <c r="AH186">
        <v>1162.507035446283</v>
      </c>
      <c r="AI186">
        <v>1139.787333333333</v>
      </c>
      <c r="AJ186">
        <v>1.707645775508529</v>
      </c>
      <c r="AK186">
        <v>60.312584789408973</v>
      </c>
      <c r="AL186">
        <f t="shared" si="94"/>
        <v>3.0182581838010547</v>
      </c>
      <c r="AM186">
        <v>30.646568073679649</v>
      </c>
      <c r="AN186">
        <v>33.338684848484839</v>
      </c>
      <c r="AO186">
        <v>1.4970925370871261E-4</v>
      </c>
      <c r="AP186">
        <v>101.54</v>
      </c>
      <c r="AQ186">
        <v>119</v>
      </c>
      <c r="AR186">
        <v>18</v>
      </c>
      <c r="AS186">
        <f t="shared" si="95"/>
        <v>1</v>
      </c>
      <c r="AT186">
        <f t="shared" si="96"/>
        <v>0</v>
      </c>
      <c r="AU186">
        <f t="shared" si="97"/>
        <v>47348.664991414858</v>
      </c>
      <c r="AV186">
        <f t="shared" si="98"/>
        <v>1199.962857142857</v>
      </c>
      <c r="AW186">
        <f t="shared" si="99"/>
        <v>1025.8943065390947</v>
      </c>
      <c r="AX186">
        <f t="shared" si="100"/>
        <v>0.85493838449448001</v>
      </c>
      <c r="AY186">
        <f t="shared" si="101"/>
        <v>0.18843108207434658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1676566049.5999999</v>
      </c>
      <c r="BF186">
        <v>1099.314285714285</v>
      </c>
      <c r="BG186">
        <v>1128.0928571428569</v>
      </c>
      <c r="BH186">
        <v>33.328042857142862</v>
      </c>
      <c r="BI186">
        <v>30.654871428571429</v>
      </c>
      <c r="BJ186">
        <v>1106.9157142857141</v>
      </c>
      <c r="BK186">
        <v>33.103914285714282</v>
      </c>
      <c r="BL186">
        <v>650.03671428571431</v>
      </c>
      <c r="BM186">
        <v>101.11199999999999</v>
      </c>
      <c r="BN186">
        <v>0.10017657142857141</v>
      </c>
      <c r="BO186">
        <v>32.270971428571421</v>
      </c>
      <c r="BP186">
        <v>32.146314285714283</v>
      </c>
      <c r="BQ186">
        <v>999.89999999999986</v>
      </c>
      <c r="BR186">
        <v>0</v>
      </c>
      <c r="BS186">
        <v>0</v>
      </c>
      <c r="BT186">
        <v>8984.732857142857</v>
      </c>
      <c r="BU186">
        <v>0</v>
      </c>
      <c r="BV186">
        <v>1643.1228571428569</v>
      </c>
      <c r="BW186">
        <v>-28.77937142857143</v>
      </c>
      <c r="BX186">
        <v>1137.217142857143</v>
      </c>
      <c r="BY186">
        <v>1163.77</v>
      </c>
      <c r="BZ186">
        <v>2.673202857142857</v>
      </c>
      <c r="CA186">
        <v>1128.0928571428569</v>
      </c>
      <c r="CB186">
        <v>30.654871428571429</v>
      </c>
      <c r="CC186">
        <v>3.3698642857142862</v>
      </c>
      <c r="CD186">
        <v>3.0995728571428569</v>
      </c>
      <c r="CE186">
        <v>25.977985714285719</v>
      </c>
      <c r="CF186">
        <v>24.57272857142857</v>
      </c>
      <c r="CG186">
        <v>1199.962857142857</v>
      </c>
      <c r="CH186">
        <v>0.49997085714285711</v>
      </c>
      <c r="CI186">
        <v>0.5000297142857143</v>
      </c>
      <c r="CJ186">
        <v>0</v>
      </c>
      <c r="CK186">
        <v>917.80685714285721</v>
      </c>
      <c r="CL186">
        <v>4.9990899999999998</v>
      </c>
      <c r="CM186">
        <v>10221.22857142857</v>
      </c>
      <c r="CN186">
        <v>9557.442857142858</v>
      </c>
      <c r="CO186">
        <v>41.811999999999998</v>
      </c>
      <c r="CP186">
        <v>43.686999999999998</v>
      </c>
      <c r="CQ186">
        <v>42.625</v>
      </c>
      <c r="CR186">
        <v>42.732000000000014</v>
      </c>
      <c r="CS186">
        <v>43.186999999999998</v>
      </c>
      <c r="CT186">
        <v>597.44714285714292</v>
      </c>
      <c r="CU186">
        <v>597.51714285714286</v>
      </c>
      <c r="CV186">
        <v>0</v>
      </c>
      <c r="CW186">
        <v>1676566063.5</v>
      </c>
      <c r="CX186">
        <v>0</v>
      </c>
      <c r="CY186">
        <v>1676559501.0999999</v>
      </c>
      <c r="CZ186" t="s">
        <v>356</v>
      </c>
      <c r="DA186">
        <v>1676559501.0999999</v>
      </c>
      <c r="DB186">
        <v>1676559496.5999999</v>
      </c>
      <c r="DC186">
        <v>9</v>
      </c>
      <c r="DD186">
        <v>-0.31900000000000001</v>
      </c>
      <c r="DE186">
        <v>0.04</v>
      </c>
      <c r="DF186">
        <v>-6.032</v>
      </c>
      <c r="DG186">
        <v>0.23799999999999999</v>
      </c>
      <c r="DH186">
        <v>416</v>
      </c>
      <c r="DI186">
        <v>31</v>
      </c>
      <c r="DJ186">
        <v>0.66</v>
      </c>
      <c r="DK186">
        <v>0.35</v>
      </c>
      <c r="DL186">
        <v>-28.708482926829269</v>
      </c>
      <c r="DM186">
        <v>-0.68929547038328765</v>
      </c>
      <c r="DN186">
        <v>9.1906240406079434E-2</v>
      </c>
      <c r="DO186">
        <v>0</v>
      </c>
      <c r="DP186">
        <v>2.6930329268292681</v>
      </c>
      <c r="DQ186">
        <v>-3.5063832752610068E-2</v>
      </c>
      <c r="DR186">
        <v>9.52782478282466E-3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371</v>
      </c>
      <c r="EA186">
        <v>3.29765</v>
      </c>
      <c r="EB186">
        <v>2.6252900000000001</v>
      </c>
      <c r="EC186">
        <v>0.199602</v>
      </c>
      <c r="ED186">
        <v>0.20052700000000001</v>
      </c>
      <c r="EE186">
        <v>0.13758799999999999</v>
      </c>
      <c r="EF186">
        <v>0.12876699999999999</v>
      </c>
      <c r="EG186">
        <v>24190.6</v>
      </c>
      <c r="EH186">
        <v>24520.9</v>
      </c>
      <c r="EI186">
        <v>28119.3</v>
      </c>
      <c r="EJ186">
        <v>29519.9</v>
      </c>
      <c r="EK186">
        <v>33396.1</v>
      </c>
      <c r="EL186">
        <v>35690.400000000001</v>
      </c>
      <c r="EM186">
        <v>39712</v>
      </c>
      <c r="EN186">
        <v>42166.6</v>
      </c>
      <c r="EO186">
        <v>2.0370200000000001</v>
      </c>
      <c r="EP186">
        <v>2.2109700000000001</v>
      </c>
      <c r="EQ186">
        <v>0.123754</v>
      </c>
      <c r="ER186">
        <v>0</v>
      </c>
      <c r="ES186">
        <v>30.141300000000001</v>
      </c>
      <c r="ET186">
        <v>999.9</v>
      </c>
      <c r="EU186">
        <v>76.7</v>
      </c>
      <c r="EV186">
        <v>32.1</v>
      </c>
      <c r="EW186">
        <v>36.427599999999998</v>
      </c>
      <c r="EX186">
        <v>57.000900000000001</v>
      </c>
      <c r="EY186">
        <v>-3.9142600000000001</v>
      </c>
      <c r="EZ186">
        <v>2</v>
      </c>
      <c r="FA186">
        <v>0.36913400000000002</v>
      </c>
      <c r="FB186">
        <v>-0.23691200000000001</v>
      </c>
      <c r="FC186">
        <v>20.2744</v>
      </c>
      <c r="FD186">
        <v>5.2199900000000001</v>
      </c>
      <c r="FE186">
        <v>12.007099999999999</v>
      </c>
      <c r="FF186">
        <v>4.9867499999999998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1.86578</v>
      </c>
      <c r="FM186">
        <v>1.8621799999999999</v>
      </c>
      <c r="FN186">
        <v>1.8641700000000001</v>
      </c>
      <c r="FO186">
        <v>1.86022</v>
      </c>
      <c r="FP186">
        <v>1.8609599999999999</v>
      </c>
      <c r="FQ186">
        <v>1.8601799999999999</v>
      </c>
      <c r="FR186">
        <v>1.86188</v>
      </c>
      <c r="FS186">
        <v>1.8584799999999999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-7.61</v>
      </c>
      <c r="GH186">
        <v>0.22409999999999999</v>
      </c>
      <c r="GI186">
        <v>-4.3390407852367989</v>
      </c>
      <c r="GJ186">
        <v>-4.8024823865547416E-3</v>
      </c>
      <c r="GK186">
        <v>2.2541114550050859E-6</v>
      </c>
      <c r="GL186">
        <v>-5.2254267566753844E-10</v>
      </c>
      <c r="GM186">
        <v>0.224158448447625</v>
      </c>
      <c r="GN186">
        <v>0</v>
      </c>
      <c r="GO186">
        <v>0</v>
      </c>
      <c r="GP186">
        <v>0</v>
      </c>
      <c r="GQ186">
        <v>6</v>
      </c>
      <c r="GR186">
        <v>2068</v>
      </c>
      <c r="GS186">
        <v>3</v>
      </c>
      <c r="GT186">
        <v>31</v>
      </c>
      <c r="GU186">
        <v>109.2</v>
      </c>
      <c r="GV186">
        <v>109.2</v>
      </c>
      <c r="GW186">
        <v>3.0566399999999998</v>
      </c>
      <c r="GX186">
        <v>2.5158700000000001</v>
      </c>
      <c r="GY186">
        <v>2.04834</v>
      </c>
      <c r="GZ186">
        <v>2.6269499999999999</v>
      </c>
      <c r="HA186">
        <v>2.1972700000000001</v>
      </c>
      <c r="HB186">
        <v>2.2802699999999998</v>
      </c>
      <c r="HC186">
        <v>37.385800000000003</v>
      </c>
      <c r="HD186">
        <v>14.385999999999999</v>
      </c>
      <c r="HE186">
        <v>18</v>
      </c>
      <c r="HF186">
        <v>552.072</v>
      </c>
      <c r="HG186">
        <v>760.60299999999995</v>
      </c>
      <c r="HH186">
        <v>31.0014</v>
      </c>
      <c r="HI186">
        <v>32.128700000000002</v>
      </c>
      <c r="HJ186">
        <v>30.0001</v>
      </c>
      <c r="HK186">
        <v>32.068800000000003</v>
      </c>
      <c r="HL186">
        <v>32.075699999999998</v>
      </c>
      <c r="HM186">
        <v>61.131300000000003</v>
      </c>
      <c r="HN186">
        <v>20.354800000000001</v>
      </c>
      <c r="HO186">
        <v>100</v>
      </c>
      <c r="HP186">
        <v>31</v>
      </c>
      <c r="HQ186">
        <v>1144</v>
      </c>
      <c r="HR186">
        <v>30.756399999999999</v>
      </c>
      <c r="HS186">
        <v>99.114400000000003</v>
      </c>
      <c r="HT186">
        <v>97.807000000000002</v>
      </c>
    </row>
    <row r="187" spans="1:228" x14ac:dyDescent="0.2">
      <c r="A187">
        <v>172</v>
      </c>
      <c r="B187">
        <v>1676566055.5999999</v>
      </c>
      <c r="C187">
        <v>683.09999990463257</v>
      </c>
      <c r="D187" t="s">
        <v>703</v>
      </c>
      <c r="E187" t="s">
        <v>704</v>
      </c>
      <c r="F187">
        <v>4</v>
      </c>
      <c r="G187">
        <v>1676566053.2874999</v>
      </c>
      <c r="H187">
        <f t="shared" si="68"/>
        <v>3.0634718385841673E-3</v>
      </c>
      <c r="I187">
        <f t="shared" si="69"/>
        <v>3.0634718385841673</v>
      </c>
      <c r="J187">
        <f t="shared" si="70"/>
        <v>17.181797634832854</v>
      </c>
      <c r="K187">
        <f t="shared" si="71"/>
        <v>1105.4962499999999</v>
      </c>
      <c r="L187">
        <f t="shared" si="72"/>
        <v>948.58370258243315</v>
      </c>
      <c r="M187">
        <f t="shared" si="73"/>
        <v>96.007089114720657</v>
      </c>
      <c r="N187">
        <f t="shared" si="74"/>
        <v>111.88836230350077</v>
      </c>
      <c r="O187">
        <f t="shared" si="75"/>
        <v>0.21491923700011434</v>
      </c>
      <c r="P187">
        <f t="shared" si="76"/>
        <v>2.766387756326588</v>
      </c>
      <c r="Q187">
        <f t="shared" si="77"/>
        <v>0.20605539931225353</v>
      </c>
      <c r="R187">
        <f t="shared" si="78"/>
        <v>0.12955054273132904</v>
      </c>
      <c r="S187">
        <f t="shared" si="79"/>
        <v>226.10898144745283</v>
      </c>
      <c r="T187">
        <f t="shared" si="80"/>
        <v>32.84640885862887</v>
      </c>
      <c r="U187">
        <f t="shared" si="81"/>
        <v>32.163437500000001</v>
      </c>
      <c r="V187">
        <f t="shared" si="82"/>
        <v>4.8194341468644559</v>
      </c>
      <c r="W187">
        <f t="shared" si="83"/>
        <v>69.572162170856927</v>
      </c>
      <c r="X187">
        <f t="shared" si="84"/>
        <v>3.3756266633036707</v>
      </c>
      <c r="Y187">
        <f t="shared" si="85"/>
        <v>4.8519789495886716</v>
      </c>
      <c r="Z187">
        <f t="shared" si="86"/>
        <v>1.4438074835607853</v>
      </c>
      <c r="AA187">
        <f t="shared" si="87"/>
        <v>-135.09910808156178</v>
      </c>
      <c r="AB187">
        <f t="shared" si="88"/>
        <v>17.762752259241712</v>
      </c>
      <c r="AC187">
        <f t="shared" si="89"/>
        <v>1.4593522963275078</v>
      </c>
      <c r="AD187">
        <f t="shared" si="90"/>
        <v>110.23197792146026</v>
      </c>
      <c r="AE187">
        <f t="shared" si="91"/>
        <v>27.915286662705274</v>
      </c>
      <c r="AF187">
        <f t="shared" si="92"/>
        <v>3.0072094475605473</v>
      </c>
      <c r="AG187">
        <f t="shared" si="93"/>
        <v>17.181797634832854</v>
      </c>
      <c r="AH187">
        <v>1169.538675758271</v>
      </c>
      <c r="AI187">
        <v>1146.7684242424241</v>
      </c>
      <c r="AJ187">
        <v>1.7346037963717189</v>
      </c>
      <c r="AK187">
        <v>60.312584789408973</v>
      </c>
      <c r="AL187">
        <f t="shared" si="94"/>
        <v>3.0634718385841673</v>
      </c>
      <c r="AM187">
        <v>30.66814166173161</v>
      </c>
      <c r="AN187">
        <v>33.361494545454541</v>
      </c>
      <c r="AO187">
        <v>6.4446060606140176E-3</v>
      </c>
      <c r="AP187">
        <v>101.54</v>
      </c>
      <c r="AQ187">
        <v>119</v>
      </c>
      <c r="AR187">
        <v>18</v>
      </c>
      <c r="AS187">
        <f t="shared" si="95"/>
        <v>1</v>
      </c>
      <c r="AT187">
        <f t="shared" si="96"/>
        <v>0</v>
      </c>
      <c r="AU187">
        <f t="shared" si="97"/>
        <v>47413.493972243057</v>
      </c>
      <c r="AV187">
        <f t="shared" si="98"/>
        <v>1199.95625</v>
      </c>
      <c r="AW187">
        <f t="shared" si="99"/>
        <v>1025.8886199209599</v>
      </c>
      <c r="AX187">
        <f t="shared" si="100"/>
        <v>0.85493835289491593</v>
      </c>
      <c r="AY187">
        <f t="shared" si="101"/>
        <v>0.18843102108718784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1676566053.2874999</v>
      </c>
      <c r="BF187">
        <v>1105.4962499999999</v>
      </c>
      <c r="BG187">
        <v>1134.3325</v>
      </c>
      <c r="BH187">
        <v>33.352374999999988</v>
      </c>
      <c r="BI187">
        <v>30.669112500000001</v>
      </c>
      <c r="BJ187">
        <v>1113.1087500000001</v>
      </c>
      <c r="BK187">
        <v>33.128225</v>
      </c>
      <c r="BL187">
        <v>650.00987499999997</v>
      </c>
      <c r="BM187">
        <v>101.111</v>
      </c>
      <c r="BN187">
        <v>9.9983125000000006E-2</v>
      </c>
      <c r="BO187">
        <v>32.282537499999997</v>
      </c>
      <c r="BP187">
        <v>32.163437500000001</v>
      </c>
      <c r="BQ187">
        <v>999.9</v>
      </c>
      <c r="BR187">
        <v>0</v>
      </c>
      <c r="BS187">
        <v>0</v>
      </c>
      <c r="BT187">
        <v>8997.6574999999993</v>
      </c>
      <c r="BU187">
        <v>0</v>
      </c>
      <c r="BV187">
        <v>1677.6524999999999</v>
      </c>
      <c r="BW187">
        <v>-28.840924999999999</v>
      </c>
      <c r="BX187">
        <v>1143.6387500000001</v>
      </c>
      <c r="BY187">
        <v>1170.2249999999999</v>
      </c>
      <c r="BZ187">
        <v>2.68324125</v>
      </c>
      <c r="CA187">
        <v>1134.3325</v>
      </c>
      <c r="CB187">
        <v>30.669112500000001</v>
      </c>
      <c r="CC187">
        <v>3.37229</v>
      </c>
      <c r="CD187">
        <v>3.1009837500000001</v>
      </c>
      <c r="CE187">
        <v>25.990124999999999</v>
      </c>
      <c r="CF187">
        <v>24.580312500000002</v>
      </c>
      <c r="CG187">
        <v>1199.95625</v>
      </c>
      <c r="CH187">
        <v>0.499971375</v>
      </c>
      <c r="CI187">
        <v>0.50002900000000006</v>
      </c>
      <c r="CJ187">
        <v>0</v>
      </c>
      <c r="CK187">
        <v>917.90037499999994</v>
      </c>
      <c r="CL187">
        <v>4.9990899999999998</v>
      </c>
      <c r="CM187">
        <v>10225.112499999999</v>
      </c>
      <c r="CN187">
        <v>9557.4037500000013</v>
      </c>
      <c r="CO187">
        <v>41.819875000000003</v>
      </c>
      <c r="CP187">
        <v>43.686999999999998</v>
      </c>
      <c r="CQ187">
        <v>42.625</v>
      </c>
      <c r="CR187">
        <v>42.75</v>
      </c>
      <c r="CS187">
        <v>43.186999999999998</v>
      </c>
      <c r="CT187">
        <v>597.44499999999994</v>
      </c>
      <c r="CU187">
        <v>597.51249999999993</v>
      </c>
      <c r="CV187">
        <v>0</v>
      </c>
      <c r="CW187">
        <v>1676566067.0999999</v>
      </c>
      <c r="CX187">
        <v>0</v>
      </c>
      <c r="CY187">
        <v>1676559501.0999999</v>
      </c>
      <c r="CZ187" t="s">
        <v>356</v>
      </c>
      <c r="DA187">
        <v>1676559501.0999999</v>
      </c>
      <c r="DB187">
        <v>1676559496.5999999</v>
      </c>
      <c r="DC187">
        <v>9</v>
      </c>
      <c r="DD187">
        <v>-0.31900000000000001</v>
      </c>
      <c r="DE187">
        <v>0.04</v>
      </c>
      <c r="DF187">
        <v>-6.032</v>
      </c>
      <c r="DG187">
        <v>0.23799999999999999</v>
      </c>
      <c r="DH187">
        <v>416</v>
      </c>
      <c r="DI187">
        <v>31</v>
      </c>
      <c r="DJ187">
        <v>0.66</v>
      </c>
      <c r="DK187">
        <v>0.35</v>
      </c>
      <c r="DL187">
        <v>-28.76174146341463</v>
      </c>
      <c r="DM187">
        <v>-0.48322996515682459</v>
      </c>
      <c r="DN187">
        <v>7.249242845445511E-2</v>
      </c>
      <c r="DO187">
        <v>0</v>
      </c>
      <c r="DP187">
        <v>2.6908543902439019</v>
      </c>
      <c r="DQ187">
        <v>-6.5940627177702354E-2</v>
      </c>
      <c r="DR187">
        <v>1.073880654875637E-2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371</v>
      </c>
      <c r="EA187">
        <v>3.2978200000000002</v>
      </c>
      <c r="EB187">
        <v>2.6252200000000001</v>
      </c>
      <c r="EC187">
        <v>0.20036499999999999</v>
      </c>
      <c r="ED187">
        <v>0.20127100000000001</v>
      </c>
      <c r="EE187">
        <v>0.137651</v>
      </c>
      <c r="EF187">
        <v>0.12878800000000001</v>
      </c>
      <c r="EG187">
        <v>24166.7</v>
      </c>
      <c r="EH187">
        <v>24497.7</v>
      </c>
      <c r="EI187">
        <v>28118.400000000001</v>
      </c>
      <c r="EJ187">
        <v>29519.5</v>
      </c>
      <c r="EK187">
        <v>33392.300000000003</v>
      </c>
      <c r="EL187">
        <v>35689.4</v>
      </c>
      <c r="EM187">
        <v>39710.400000000001</v>
      </c>
      <c r="EN187">
        <v>42166.400000000001</v>
      </c>
      <c r="EO187">
        <v>2.0372499999999998</v>
      </c>
      <c r="EP187">
        <v>2.2107700000000001</v>
      </c>
      <c r="EQ187">
        <v>0.12360500000000001</v>
      </c>
      <c r="ER187">
        <v>0</v>
      </c>
      <c r="ES187">
        <v>30.1648</v>
      </c>
      <c r="ET187">
        <v>999.9</v>
      </c>
      <c r="EU187">
        <v>76.7</v>
      </c>
      <c r="EV187">
        <v>32.1</v>
      </c>
      <c r="EW187">
        <v>36.425800000000002</v>
      </c>
      <c r="EX187">
        <v>56.9709</v>
      </c>
      <c r="EY187">
        <v>-3.9783599999999999</v>
      </c>
      <c r="EZ187">
        <v>2</v>
      </c>
      <c r="FA187">
        <v>0.36912299999999998</v>
      </c>
      <c r="FB187">
        <v>-0.232653</v>
      </c>
      <c r="FC187">
        <v>20.2744</v>
      </c>
      <c r="FD187">
        <v>5.2193899999999998</v>
      </c>
      <c r="FE187">
        <v>12.0055</v>
      </c>
      <c r="FF187">
        <v>4.98665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1.8621799999999999</v>
      </c>
      <c r="FN187">
        <v>1.8641700000000001</v>
      </c>
      <c r="FO187">
        <v>1.86022</v>
      </c>
      <c r="FP187">
        <v>1.8609599999999999</v>
      </c>
      <c r="FQ187">
        <v>1.8602000000000001</v>
      </c>
      <c r="FR187">
        <v>1.86188</v>
      </c>
      <c r="FS187">
        <v>1.8584499999999999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-7.62</v>
      </c>
      <c r="GH187">
        <v>0.22420000000000001</v>
      </c>
      <c r="GI187">
        <v>-4.3390407852367989</v>
      </c>
      <c r="GJ187">
        <v>-4.8024823865547416E-3</v>
      </c>
      <c r="GK187">
        <v>2.2541114550050859E-6</v>
      </c>
      <c r="GL187">
        <v>-5.2254267566753844E-10</v>
      </c>
      <c r="GM187">
        <v>0.224158448447625</v>
      </c>
      <c r="GN187">
        <v>0</v>
      </c>
      <c r="GO187">
        <v>0</v>
      </c>
      <c r="GP187">
        <v>0</v>
      </c>
      <c r="GQ187">
        <v>6</v>
      </c>
      <c r="GR187">
        <v>2068</v>
      </c>
      <c r="GS187">
        <v>3</v>
      </c>
      <c r="GT187">
        <v>31</v>
      </c>
      <c r="GU187">
        <v>109.2</v>
      </c>
      <c r="GV187">
        <v>109.3</v>
      </c>
      <c r="GW187">
        <v>3.0712899999999999</v>
      </c>
      <c r="GX187">
        <v>2.49756</v>
      </c>
      <c r="GY187">
        <v>2.04834</v>
      </c>
      <c r="GZ187">
        <v>2.6281699999999999</v>
      </c>
      <c r="HA187">
        <v>2.1972700000000001</v>
      </c>
      <c r="HB187">
        <v>2.32422</v>
      </c>
      <c r="HC187">
        <v>37.361800000000002</v>
      </c>
      <c r="HD187">
        <v>14.403499999999999</v>
      </c>
      <c r="HE187">
        <v>18</v>
      </c>
      <c r="HF187">
        <v>552.23299999999995</v>
      </c>
      <c r="HG187">
        <v>760.40899999999999</v>
      </c>
      <c r="HH187">
        <v>31.001300000000001</v>
      </c>
      <c r="HI187">
        <v>32.128700000000002</v>
      </c>
      <c r="HJ187">
        <v>30.0001</v>
      </c>
      <c r="HK187">
        <v>32.069499999999998</v>
      </c>
      <c r="HL187">
        <v>32.075699999999998</v>
      </c>
      <c r="HM187">
        <v>61.420999999999999</v>
      </c>
      <c r="HN187">
        <v>20.354800000000001</v>
      </c>
      <c r="HO187">
        <v>100</v>
      </c>
      <c r="HP187">
        <v>31</v>
      </c>
      <c r="HQ187">
        <v>1150.68</v>
      </c>
      <c r="HR187">
        <v>30.764399999999998</v>
      </c>
      <c r="HS187">
        <v>99.110799999999998</v>
      </c>
      <c r="HT187">
        <v>97.806200000000004</v>
      </c>
    </row>
    <row r="188" spans="1:228" x14ac:dyDescent="0.2">
      <c r="A188">
        <v>173</v>
      </c>
      <c r="B188">
        <v>1676566059.0999999</v>
      </c>
      <c r="C188">
        <v>686.59999990463257</v>
      </c>
      <c r="D188" t="s">
        <v>705</v>
      </c>
      <c r="E188" t="s">
        <v>706</v>
      </c>
      <c r="F188">
        <v>4</v>
      </c>
      <c r="G188">
        <v>1676566056.7249999</v>
      </c>
      <c r="H188">
        <f t="shared" si="68"/>
        <v>3.0426729060729785E-3</v>
      </c>
      <c r="I188">
        <f t="shared" si="69"/>
        <v>3.0426729060729785</v>
      </c>
      <c r="J188">
        <f t="shared" si="70"/>
        <v>17.191596582238482</v>
      </c>
      <c r="K188">
        <f t="shared" si="71"/>
        <v>1111.2162499999999</v>
      </c>
      <c r="L188">
        <f t="shared" si="72"/>
        <v>953.09832881738078</v>
      </c>
      <c r="M188">
        <f t="shared" si="73"/>
        <v>96.464234238882753</v>
      </c>
      <c r="N188">
        <f t="shared" si="74"/>
        <v>112.46754022017765</v>
      </c>
      <c r="O188">
        <f t="shared" si="75"/>
        <v>0.2132532532296943</v>
      </c>
      <c r="P188">
        <f t="shared" si="76"/>
        <v>2.7704656267965451</v>
      </c>
      <c r="Q188">
        <f t="shared" si="77"/>
        <v>0.20453558589922877</v>
      </c>
      <c r="R188">
        <f t="shared" si="78"/>
        <v>0.12858829315144682</v>
      </c>
      <c r="S188">
        <f t="shared" si="79"/>
        <v>226.11574386117744</v>
      </c>
      <c r="T188">
        <f t="shared" si="80"/>
        <v>32.859880262583332</v>
      </c>
      <c r="U188">
        <f t="shared" si="81"/>
        <v>32.172287500000003</v>
      </c>
      <c r="V188">
        <f t="shared" si="82"/>
        <v>4.8218459108673066</v>
      </c>
      <c r="W188">
        <f t="shared" si="83"/>
        <v>69.571325493707931</v>
      </c>
      <c r="X188">
        <f t="shared" si="84"/>
        <v>3.3772118294113587</v>
      </c>
      <c r="Y188">
        <f t="shared" si="85"/>
        <v>4.8543157765720526</v>
      </c>
      <c r="Z188">
        <f t="shared" si="86"/>
        <v>1.444634081455948</v>
      </c>
      <c r="AA188">
        <f t="shared" si="87"/>
        <v>-134.18187515781835</v>
      </c>
      <c r="AB188">
        <f t="shared" si="88"/>
        <v>17.740393499604533</v>
      </c>
      <c r="AC188">
        <f t="shared" si="89"/>
        <v>1.4554942916987934</v>
      </c>
      <c r="AD188">
        <f t="shared" si="90"/>
        <v>111.1297564946624</v>
      </c>
      <c r="AE188">
        <f t="shared" si="91"/>
        <v>27.87723313241256</v>
      </c>
      <c r="AF188">
        <f t="shared" si="92"/>
        <v>3.0115994562767479</v>
      </c>
      <c r="AG188">
        <f t="shared" si="93"/>
        <v>17.191596582238482</v>
      </c>
      <c r="AH188">
        <v>1175.505505514456</v>
      </c>
      <c r="AI188">
        <v>1152.7941212121209</v>
      </c>
      <c r="AJ188">
        <v>1.7161868327995771</v>
      </c>
      <c r="AK188">
        <v>60.312584789408973</v>
      </c>
      <c r="AL188">
        <f t="shared" si="94"/>
        <v>3.0426729060729785</v>
      </c>
      <c r="AM188">
        <v>30.670616554285729</v>
      </c>
      <c r="AN188">
        <v>33.37417030303029</v>
      </c>
      <c r="AO188">
        <v>1.8114324194347161E-3</v>
      </c>
      <c r="AP188">
        <v>101.54</v>
      </c>
      <c r="AQ188">
        <v>119</v>
      </c>
      <c r="AR188">
        <v>18</v>
      </c>
      <c r="AS188">
        <f t="shared" si="95"/>
        <v>1</v>
      </c>
      <c r="AT188">
        <f t="shared" si="96"/>
        <v>0</v>
      </c>
      <c r="AU188">
        <f t="shared" si="97"/>
        <v>47524.624160755324</v>
      </c>
      <c r="AV188">
        <f t="shared" si="98"/>
        <v>1199.9925000000001</v>
      </c>
      <c r="AW188">
        <f t="shared" si="99"/>
        <v>1025.9195760938742</v>
      </c>
      <c r="AX188">
        <f t="shared" si="100"/>
        <v>0.85493832344274989</v>
      </c>
      <c r="AY188">
        <f t="shared" si="101"/>
        <v>0.18843096424450773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1676566056.7249999</v>
      </c>
      <c r="BF188">
        <v>1111.2162499999999</v>
      </c>
      <c r="BG188">
        <v>1140.0374999999999</v>
      </c>
      <c r="BH188">
        <v>33.367962499999997</v>
      </c>
      <c r="BI188">
        <v>30.68085</v>
      </c>
      <c r="BJ188">
        <v>1118.8375000000001</v>
      </c>
      <c r="BK188">
        <v>33.143812500000003</v>
      </c>
      <c r="BL188">
        <v>650.015625</v>
      </c>
      <c r="BM188">
        <v>101.111375</v>
      </c>
      <c r="BN188">
        <v>9.9834087500000002E-2</v>
      </c>
      <c r="BO188">
        <v>32.291062500000002</v>
      </c>
      <c r="BP188">
        <v>32.172287500000003</v>
      </c>
      <c r="BQ188">
        <v>999.9</v>
      </c>
      <c r="BR188">
        <v>0</v>
      </c>
      <c r="BS188">
        <v>0</v>
      </c>
      <c r="BT188">
        <v>9019.2987499999981</v>
      </c>
      <c r="BU188">
        <v>0</v>
      </c>
      <c r="BV188">
        <v>1694.3150000000001</v>
      </c>
      <c r="BW188">
        <v>-28.823975000000001</v>
      </c>
      <c r="BX188">
        <v>1149.57375</v>
      </c>
      <c r="BY188">
        <v>1176.1212499999999</v>
      </c>
      <c r="BZ188">
        <v>2.6871187499999998</v>
      </c>
      <c r="CA188">
        <v>1140.0374999999999</v>
      </c>
      <c r="CB188">
        <v>30.68085</v>
      </c>
      <c r="CC188">
        <v>3.3738825000000001</v>
      </c>
      <c r="CD188">
        <v>3.10218375</v>
      </c>
      <c r="CE188">
        <v>25.998100000000001</v>
      </c>
      <c r="CF188">
        <v>24.586762499999999</v>
      </c>
      <c r="CG188">
        <v>1199.9925000000001</v>
      </c>
      <c r="CH188">
        <v>0.49997312500000002</v>
      </c>
      <c r="CI188">
        <v>0.50002725000000003</v>
      </c>
      <c r="CJ188">
        <v>0</v>
      </c>
      <c r="CK188">
        <v>917.96675000000005</v>
      </c>
      <c r="CL188">
        <v>4.9990899999999998</v>
      </c>
      <c r="CM188">
        <v>10230.862499999999</v>
      </c>
      <c r="CN188">
        <v>9557.7024999999994</v>
      </c>
      <c r="CO188">
        <v>41.835625</v>
      </c>
      <c r="CP188">
        <v>43.686999999999998</v>
      </c>
      <c r="CQ188">
        <v>42.625</v>
      </c>
      <c r="CR188">
        <v>42.75</v>
      </c>
      <c r="CS188">
        <v>43.186999999999998</v>
      </c>
      <c r="CT188">
        <v>597.46375</v>
      </c>
      <c r="CU188">
        <v>597.52874999999995</v>
      </c>
      <c r="CV188">
        <v>0</v>
      </c>
      <c r="CW188">
        <v>1676566070.7</v>
      </c>
      <c r="CX188">
        <v>0</v>
      </c>
      <c r="CY188">
        <v>1676559501.0999999</v>
      </c>
      <c r="CZ188" t="s">
        <v>356</v>
      </c>
      <c r="DA188">
        <v>1676559501.0999999</v>
      </c>
      <c r="DB188">
        <v>1676559496.5999999</v>
      </c>
      <c r="DC188">
        <v>9</v>
      </c>
      <c r="DD188">
        <v>-0.31900000000000001</v>
      </c>
      <c r="DE188">
        <v>0.04</v>
      </c>
      <c r="DF188">
        <v>-6.032</v>
      </c>
      <c r="DG188">
        <v>0.23799999999999999</v>
      </c>
      <c r="DH188">
        <v>416</v>
      </c>
      <c r="DI188">
        <v>31</v>
      </c>
      <c r="DJ188">
        <v>0.66</v>
      </c>
      <c r="DK188">
        <v>0.35</v>
      </c>
      <c r="DL188">
        <v>-28.794019512195121</v>
      </c>
      <c r="DM188">
        <v>-0.16907665505226979</v>
      </c>
      <c r="DN188">
        <v>4.5942807603516572E-2</v>
      </c>
      <c r="DO188">
        <v>0</v>
      </c>
      <c r="DP188">
        <v>2.689529268292683</v>
      </c>
      <c r="DQ188">
        <v>-6.4875261324043421E-2</v>
      </c>
      <c r="DR188">
        <v>1.1263663873484899E-2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371</v>
      </c>
      <c r="EA188">
        <v>3.29766</v>
      </c>
      <c r="EB188">
        <v>2.6253299999999999</v>
      </c>
      <c r="EC188">
        <v>0.201014</v>
      </c>
      <c r="ED188">
        <v>0.20191500000000001</v>
      </c>
      <c r="EE188">
        <v>0.137684</v>
      </c>
      <c r="EF188">
        <v>0.128918</v>
      </c>
      <c r="EG188">
        <v>24147.200000000001</v>
      </c>
      <c r="EH188">
        <v>24478.2</v>
      </c>
      <c r="EI188">
        <v>28118.5</v>
      </c>
      <c r="EJ188">
        <v>29519.9</v>
      </c>
      <c r="EK188">
        <v>33391</v>
      </c>
      <c r="EL188">
        <v>35684.400000000001</v>
      </c>
      <c r="EM188">
        <v>39710.300000000003</v>
      </c>
      <c r="EN188">
        <v>42166.7</v>
      </c>
      <c r="EO188">
        <v>2.03695</v>
      </c>
      <c r="EP188">
        <v>2.2111499999999999</v>
      </c>
      <c r="EQ188">
        <v>0.122368</v>
      </c>
      <c r="ER188">
        <v>0</v>
      </c>
      <c r="ES188">
        <v>30.184699999999999</v>
      </c>
      <c r="ET188">
        <v>999.9</v>
      </c>
      <c r="EU188">
        <v>76.7</v>
      </c>
      <c r="EV188">
        <v>32.1</v>
      </c>
      <c r="EW188">
        <v>36.427399999999999</v>
      </c>
      <c r="EX188">
        <v>57.000900000000001</v>
      </c>
      <c r="EY188">
        <v>-4.1065699999999996</v>
      </c>
      <c r="EZ188">
        <v>2</v>
      </c>
      <c r="FA188">
        <v>0.36919999999999997</v>
      </c>
      <c r="FB188">
        <v>-0.23023399999999999</v>
      </c>
      <c r="FC188">
        <v>20.2744</v>
      </c>
      <c r="FD188">
        <v>5.2201399999999998</v>
      </c>
      <c r="FE188">
        <v>12.0059</v>
      </c>
      <c r="FF188">
        <v>4.9867499999999998</v>
      </c>
      <c r="FG188">
        <v>3.2844799999999998</v>
      </c>
      <c r="FH188">
        <v>9999</v>
      </c>
      <c r="FI188">
        <v>9999</v>
      </c>
      <c r="FJ188">
        <v>9999</v>
      </c>
      <c r="FK188">
        <v>999.9</v>
      </c>
      <c r="FL188">
        <v>1.8657900000000001</v>
      </c>
      <c r="FM188">
        <v>1.8621799999999999</v>
      </c>
      <c r="FN188">
        <v>1.8641700000000001</v>
      </c>
      <c r="FO188">
        <v>1.8602099999999999</v>
      </c>
      <c r="FP188">
        <v>1.86097</v>
      </c>
      <c r="FQ188">
        <v>1.8602000000000001</v>
      </c>
      <c r="FR188">
        <v>1.8618699999999999</v>
      </c>
      <c r="FS188">
        <v>1.85846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-7.63</v>
      </c>
      <c r="GH188">
        <v>0.22420000000000001</v>
      </c>
      <c r="GI188">
        <v>-4.3390407852367989</v>
      </c>
      <c r="GJ188">
        <v>-4.8024823865547416E-3</v>
      </c>
      <c r="GK188">
        <v>2.2541114550050859E-6</v>
      </c>
      <c r="GL188">
        <v>-5.2254267566753844E-10</v>
      </c>
      <c r="GM188">
        <v>0.224158448447625</v>
      </c>
      <c r="GN188">
        <v>0</v>
      </c>
      <c r="GO188">
        <v>0</v>
      </c>
      <c r="GP188">
        <v>0</v>
      </c>
      <c r="GQ188">
        <v>6</v>
      </c>
      <c r="GR188">
        <v>2068</v>
      </c>
      <c r="GS188">
        <v>3</v>
      </c>
      <c r="GT188">
        <v>31</v>
      </c>
      <c r="GU188">
        <v>109.3</v>
      </c>
      <c r="GV188">
        <v>109.4</v>
      </c>
      <c r="GW188">
        <v>3.0822799999999999</v>
      </c>
      <c r="GX188">
        <v>2.5097700000000001</v>
      </c>
      <c r="GY188">
        <v>2.04834</v>
      </c>
      <c r="GZ188">
        <v>2.6281699999999999</v>
      </c>
      <c r="HA188">
        <v>2.1972700000000001</v>
      </c>
      <c r="HB188">
        <v>2.3107899999999999</v>
      </c>
      <c r="HC188">
        <v>37.361800000000002</v>
      </c>
      <c r="HD188">
        <v>14.4297</v>
      </c>
      <c r="HE188">
        <v>18</v>
      </c>
      <c r="HF188">
        <v>552.04600000000005</v>
      </c>
      <c r="HG188">
        <v>760.78300000000002</v>
      </c>
      <c r="HH188">
        <v>31.001100000000001</v>
      </c>
      <c r="HI188">
        <v>32.1297</v>
      </c>
      <c r="HJ188">
        <v>30.0001</v>
      </c>
      <c r="HK188">
        <v>32.071599999999997</v>
      </c>
      <c r="HL188">
        <v>32.076599999999999</v>
      </c>
      <c r="HM188">
        <v>61.647599999999997</v>
      </c>
      <c r="HN188">
        <v>20.081600000000002</v>
      </c>
      <c r="HO188">
        <v>100</v>
      </c>
      <c r="HP188">
        <v>31</v>
      </c>
      <c r="HQ188">
        <v>1157.3599999999999</v>
      </c>
      <c r="HR188">
        <v>30.774000000000001</v>
      </c>
      <c r="HS188">
        <v>99.110699999999994</v>
      </c>
      <c r="HT188">
        <v>97.807199999999995</v>
      </c>
    </row>
    <row r="189" spans="1:228" x14ac:dyDescent="0.2">
      <c r="A189">
        <v>174</v>
      </c>
      <c r="B189">
        <v>1676566063.0999999</v>
      </c>
      <c r="C189">
        <v>690.59999990463257</v>
      </c>
      <c r="D189" t="s">
        <v>707</v>
      </c>
      <c r="E189" t="s">
        <v>708</v>
      </c>
      <c r="F189">
        <v>4</v>
      </c>
      <c r="G189">
        <v>1676566061.0999999</v>
      </c>
      <c r="H189">
        <f t="shared" si="68"/>
        <v>3.0352400941278893E-3</v>
      </c>
      <c r="I189">
        <f t="shared" si="69"/>
        <v>3.0352400941278894</v>
      </c>
      <c r="J189">
        <f t="shared" si="70"/>
        <v>17.261765334306947</v>
      </c>
      <c r="K189">
        <f t="shared" si="71"/>
        <v>1118.4785714285711</v>
      </c>
      <c r="L189">
        <f t="shared" si="72"/>
        <v>959.31465007823101</v>
      </c>
      <c r="M189">
        <f t="shared" si="73"/>
        <v>97.092326430765638</v>
      </c>
      <c r="N189">
        <f t="shared" si="74"/>
        <v>113.20132195844542</v>
      </c>
      <c r="O189">
        <f t="shared" si="75"/>
        <v>0.21269925034628573</v>
      </c>
      <c r="P189">
        <f t="shared" si="76"/>
        <v>2.7695187122569953</v>
      </c>
      <c r="Q189">
        <f t="shared" si="77"/>
        <v>0.20402299291809764</v>
      </c>
      <c r="R189">
        <f t="shared" si="78"/>
        <v>0.1282644069567942</v>
      </c>
      <c r="S189">
        <f t="shared" si="79"/>
        <v>226.11328252221969</v>
      </c>
      <c r="T189">
        <f t="shared" si="80"/>
        <v>32.866280629099748</v>
      </c>
      <c r="U189">
        <f t="shared" si="81"/>
        <v>32.181714285714293</v>
      </c>
      <c r="V189">
        <f t="shared" si="82"/>
        <v>4.8244160134832779</v>
      </c>
      <c r="W189">
        <f t="shared" si="83"/>
        <v>69.606957234521644</v>
      </c>
      <c r="X189">
        <f t="shared" si="84"/>
        <v>3.3797448335319635</v>
      </c>
      <c r="Y189">
        <f t="shared" si="85"/>
        <v>4.8554698665319274</v>
      </c>
      <c r="Z189">
        <f t="shared" si="86"/>
        <v>1.4446711799513143</v>
      </c>
      <c r="AA189">
        <f t="shared" si="87"/>
        <v>-133.85408815103992</v>
      </c>
      <c r="AB189">
        <f t="shared" si="88"/>
        <v>16.95525025125691</v>
      </c>
      <c r="AC189">
        <f t="shared" si="89"/>
        <v>1.391646798143924</v>
      </c>
      <c r="AD189">
        <f t="shared" si="90"/>
        <v>110.6060914205806</v>
      </c>
      <c r="AE189">
        <f t="shared" si="91"/>
        <v>27.906290347705273</v>
      </c>
      <c r="AF189">
        <f t="shared" si="92"/>
        <v>2.9427544425321899</v>
      </c>
      <c r="AG189">
        <f t="shared" si="93"/>
        <v>17.261765334306947</v>
      </c>
      <c r="AH189">
        <v>1182.454753304331</v>
      </c>
      <c r="AI189">
        <v>1159.680848484848</v>
      </c>
      <c r="AJ189">
        <v>1.7143721499429601</v>
      </c>
      <c r="AK189">
        <v>60.312584789408973</v>
      </c>
      <c r="AL189">
        <f t="shared" si="94"/>
        <v>3.0352400941278894</v>
      </c>
      <c r="AM189">
        <v>30.747859900000009</v>
      </c>
      <c r="AN189">
        <v>33.409032727272717</v>
      </c>
      <c r="AO189">
        <v>7.5641731601856239E-3</v>
      </c>
      <c r="AP189">
        <v>101.54</v>
      </c>
      <c r="AQ189">
        <v>119</v>
      </c>
      <c r="AR189">
        <v>18</v>
      </c>
      <c r="AS189">
        <f t="shared" si="95"/>
        <v>1</v>
      </c>
      <c r="AT189">
        <f t="shared" si="96"/>
        <v>0</v>
      </c>
      <c r="AU189">
        <f t="shared" si="97"/>
        <v>47497.840494780787</v>
      </c>
      <c r="AV189">
        <f t="shared" si="98"/>
        <v>1199.977142857143</v>
      </c>
      <c r="AW189">
        <f t="shared" si="99"/>
        <v>1025.9066707369013</v>
      </c>
      <c r="AX189">
        <f t="shared" si="100"/>
        <v>0.85493851015713496</v>
      </c>
      <c r="AY189">
        <f t="shared" si="101"/>
        <v>0.18843132460327072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1676566061.0999999</v>
      </c>
      <c r="BF189">
        <v>1118.4785714285711</v>
      </c>
      <c r="BG189">
        <v>1147.277142857143</v>
      </c>
      <c r="BH189">
        <v>33.393357142857141</v>
      </c>
      <c r="BI189">
        <v>30.767614285714281</v>
      </c>
      <c r="BJ189">
        <v>1126.1142857142861</v>
      </c>
      <c r="BK189">
        <v>33.169199999999996</v>
      </c>
      <c r="BL189">
        <v>649.98428571428565</v>
      </c>
      <c r="BM189">
        <v>101.1101428571428</v>
      </c>
      <c r="BN189">
        <v>9.9951685714285698E-2</v>
      </c>
      <c r="BO189">
        <v>32.295271428571432</v>
      </c>
      <c r="BP189">
        <v>32.181714285714293</v>
      </c>
      <c r="BQ189">
        <v>999.89999999999986</v>
      </c>
      <c r="BR189">
        <v>0</v>
      </c>
      <c r="BS189">
        <v>0</v>
      </c>
      <c r="BT189">
        <v>9014.3728571428583</v>
      </c>
      <c r="BU189">
        <v>0</v>
      </c>
      <c r="BV189">
        <v>1643.6014285714291</v>
      </c>
      <c r="BW189">
        <v>-28.797785714285709</v>
      </c>
      <c r="BX189">
        <v>1157.1185714285709</v>
      </c>
      <c r="BY189">
        <v>1183.6957142857141</v>
      </c>
      <c r="BZ189">
        <v>2.6257600000000001</v>
      </c>
      <c r="CA189">
        <v>1147.277142857143</v>
      </c>
      <c r="CB189">
        <v>30.767614285714281</v>
      </c>
      <c r="CC189">
        <v>3.3764099999999999</v>
      </c>
      <c r="CD189">
        <v>3.110918571428571</v>
      </c>
      <c r="CE189">
        <v>26.01077142857142</v>
      </c>
      <c r="CF189">
        <v>24.633785714285722</v>
      </c>
      <c r="CG189">
        <v>1199.977142857143</v>
      </c>
      <c r="CH189">
        <v>0.49996685714285721</v>
      </c>
      <c r="CI189">
        <v>0.50003357142857141</v>
      </c>
      <c r="CJ189">
        <v>0</v>
      </c>
      <c r="CK189">
        <v>918.04114285714297</v>
      </c>
      <c r="CL189">
        <v>4.9990899999999998</v>
      </c>
      <c r="CM189">
        <v>10187.77142857143</v>
      </c>
      <c r="CN189">
        <v>9557.5685714285737</v>
      </c>
      <c r="CO189">
        <v>41.838999999999999</v>
      </c>
      <c r="CP189">
        <v>43.713999999999999</v>
      </c>
      <c r="CQ189">
        <v>42.625</v>
      </c>
      <c r="CR189">
        <v>42.75</v>
      </c>
      <c r="CS189">
        <v>43.186999999999998</v>
      </c>
      <c r="CT189">
        <v>597.44857142857131</v>
      </c>
      <c r="CU189">
        <v>597.52857142857135</v>
      </c>
      <c r="CV189">
        <v>0</v>
      </c>
      <c r="CW189">
        <v>1676566074.9000001</v>
      </c>
      <c r="CX189">
        <v>0</v>
      </c>
      <c r="CY189">
        <v>1676559501.0999999</v>
      </c>
      <c r="CZ189" t="s">
        <v>356</v>
      </c>
      <c r="DA189">
        <v>1676559501.0999999</v>
      </c>
      <c r="DB189">
        <v>1676559496.5999999</v>
      </c>
      <c r="DC189">
        <v>9</v>
      </c>
      <c r="DD189">
        <v>-0.31900000000000001</v>
      </c>
      <c r="DE189">
        <v>0.04</v>
      </c>
      <c r="DF189">
        <v>-6.032</v>
      </c>
      <c r="DG189">
        <v>0.23799999999999999</v>
      </c>
      <c r="DH189">
        <v>416</v>
      </c>
      <c r="DI189">
        <v>31</v>
      </c>
      <c r="DJ189">
        <v>0.66</v>
      </c>
      <c r="DK189">
        <v>0.35</v>
      </c>
      <c r="DL189">
        <v>-28.79306585365854</v>
      </c>
      <c r="DM189">
        <v>-0.22204181184670591</v>
      </c>
      <c r="DN189">
        <v>4.4056508113990117E-2</v>
      </c>
      <c r="DO189">
        <v>0</v>
      </c>
      <c r="DP189">
        <v>2.6761258536585371</v>
      </c>
      <c r="DQ189">
        <v>-0.1990632752613257</v>
      </c>
      <c r="DR189">
        <v>2.5892803876056979E-2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3.2978000000000001</v>
      </c>
      <c r="EB189">
        <v>2.6254</v>
      </c>
      <c r="EC189">
        <v>0.20175499999999999</v>
      </c>
      <c r="ED189">
        <v>0.202649</v>
      </c>
      <c r="EE189">
        <v>0.13778899999999999</v>
      </c>
      <c r="EF189">
        <v>0.12912100000000001</v>
      </c>
      <c r="EG189">
        <v>24124.799999999999</v>
      </c>
      <c r="EH189">
        <v>24455.7</v>
      </c>
      <c r="EI189">
        <v>28118.6</v>
      </c>
      <c r="EJ189">
        <v>29519.9</v>
      </c>
      <c r="EK189">
        <v>33387.199999999997</v>
      </c>
      <c r="EL189">
        <v>35676.199999999997</v>
      </c>
      <c r="EM189">
        <v>39710.6</v>
      </c>
      <c r="EN189">
        <v>42166.8</v>
      </c>
      <c r="EO189">
        <v>2.0372300000000001</v>
      </c>
      <c r="EP189">
        <v>2.2111000000000001</v>
      </c>
      <c r="EQ189">
        <v>0.12207</v>
      </c>
      <c r="ER189">
        <v>0</v>
      </c>
      <c r="ES189">
        <v>30.2056</v>
      </c>
      <c r="ET189">
        <v>999.9</v>
      </c>
      <c r="EU189">
        <v>76.7</v>
      </c>
      <c r="EV189">
        <v>32.1</v>
      </c>
      <c r="EW189">
        <v>36.427900000000001</v>
      </c>
      <c r="EX189">
        <v>56.820900000000002</v>
      </c>
      <c r="EY189">
        <v>-4.1506400000000001</v>
      </c>
      <c r="EZ189">
        <v>2</v>
      </c>
      <c r="FA189">
        <v>0.36925799999999998</v>
      </c>
      <c r="FB189">
        <v>-0.22753300000000001</v>
      </c>
      <c r="FC189">
        <v>20.2745</v>
      </c>
      <c r="FD189">
        <v>5.2198399999999996</v>
      </c>
      <c r="FE189">
        <v>12.005800000000001</v>
      </c>
      <c r="FF189">
        <v>4.98665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1.86582</v>
      </c>
      <c r="FM189">
        <v>1.8621799999999999</v>
      </c>
      <c r="FN189">
        <v>1.8641700000000001</v>
      </c>
      <c r="FO189">
        <v>1.86026</v>
      </c>
      <c r="FP189">
        <v>1.8609599999999999</v>
      </c>
      <c r="FQ189">
        <v>1.86019</v>
      </c>
      <c r="FR189">
        <v>1.8618600000000001</v>
      </c>
      <c r="FS189">
        <v>1.8584400000000001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-7.64</v>
      </c>
      <c r="GH189">
        <v>0.22420000000000001</v>
      </c>
      <c r="GI189">
        <v>-4.3390407852367989</v>
      </c>
      <c r="GJ189">
        <v>-4.8024823865547416E-3</v>
      </c>
      <c r="GK189">
        <v>2.2541114550050859E-6</v>
      </c>
      <c r="GL189">
        <v>-5.2254267566753844E-10</v>
      </c>
      <c r="GM189">
        <v>0.224158448447625</v>
      </c>
      <c r="GN189">
        <v>0</v>
      </c>
      <c r="GO189">
        <v>0</v>
      </c>
      <c r="GP189">
        <v>0</v>
      </c>
      <c r="GQ189">
        <v>6</v>
      </c>
      <c r="GR189">
        <v>2068</v>
      </c>
      <c r="GS189">
        <v>3</v>
      </c>
      <c r="GT189">
        <v>31</v>
      </c>
      <c r="GU189">
        <v>109.4</v>
      </c>
      <c r="GV189">
        <v>109.4</v>
      </c>
      <c r="GW189">
        <v>3.0969199999999999</v>
      </c>
      <c r="GX189">
        <v>2.49878</v>
      </c>
      <c r="GY189">
        <v>2.04834</v>
      </c>
      <c r="GZ189">
        <v>2.6281699999999999</v>
      </c>
      <c r="HA189">
        <v>2.1972700000000001</v>
      </c>
      <c r="HB189">
        <v>2.3120099999999999</v>
      </c>
      <c r="HC189">
        <v>37.385800000000003</v>
      </c>
      <c r="HD189">
        <v>14.4472</v>
      </c>
      <c r="HE189">
        <v>18</v>
      </c>
      <c r="HF189">
        <v>552.23599999999999</v>
      </c>
      <c r="HG189">
        <v>760.76099999999997</v>
      </c>
      <c r="HH189">
        <v>31.000900000000001</v>
      </c>
      <c r="HI189">
        <v>32.131599999999999</v>
      </c>
      <c r="HJ189">
        <v>30.0001</v>
      </c>
      <c r="HK189">
        <v>32.071599999999997</v>
      </c>
      <c r="HL189">
        <v>32.078499999999998</v>
      </c>
      <c r="HM189">
        <v>61.938600000000001</v>
      </c>
      <c r="HN189">
        <v>20.081600000000002</v>
      </c>
      <c r="HO189">
        <v>100</v>
      </c>
      <c r="HP189">
        <v>31</v>
      </c>
      <c r="HQ189">
        <v>1164.05</v>
      </c>
      <c r="HR189">
        <v>30.748799999999999</v>
      </c>
      <c r="HS189">
        <v>99.1113</v>
      </c>
      <c r="HT189">
        <v>97.807299999999998</v>
      </c>
    </row>
    <row r="190" spans="1:228" x14ac:dyDescent="0.2">
      <c r="A190">
        <v>175</v>
      </c>
      <c r="B190">
        <v>1676566067.0999999</v>
      </c>
      <c r="C190">
        <v>694.59999990463257</v>
      </c>
      <c r="D190" t="s">
        <v>709</v>
      </c>
      <c r="E190" t="s">
        <v>710</v>
      </c>
      <c r="F190">
        <v>4</v>
      </c>
      <c r="G190">
        <v>1676566064.7874999</v>
      </c>
      <c r="H190">
        <f t="shared" si="68"/>
        <v>3.0407070497800626E-3</v>
      </c>
      <c r="I190">
        <f t="shared" si="69"/>
        <v>3.0407070497800626</v>
      </c>
      <c r="J190">
        <f t="shared" si="70"/>
        <v>17.378896812987534</v>
      </c>
      <c r="K190">
        <f t="shared" si="71"/>
        <v>1124.5137500000001</v>
      </c>
      <c r="L190">
        <f t="shared" si="72"/>
        <v>964.74104989382499</v>
      </c>
      <c r="M190">
        <f t="shared" si="73"/>
        <v>97.641850963203709</v>
      </c>
      <c r="N190">
        <f t="shared" si="74"/>
        <v>113.81251372651487</v>
      </c>
      <c r="O190">
        <f t="shared" si="75"/>
        <v>0.21336947378427396</v>
      </c>
      <c r="P190">
        <f t="shared" si="76"/>
        <v>2.7689352374919629</v>
      </c>
      <c r="Q190">
        <f t="shared" si="77"/>
        <v>0.20463789973024402</v>
      </c>
      <c r="R190">
        <f t="shared" si="78"/>
        <v>0.1286534101178719</v>
      </c>
      <c r="S190">
        <f t="shared" si="79"/>
        <v>226.11655948626014</v>
      </c>
      <c r="T190">
        <f t="shared" si="80"/>
        <v>32.868959001798807</v>
      </c>
      <c r="U190">
        <f t="shared" si="81"/>
        <v>32.188775</v>
      </c>
      <c r="V190">
        <f t="shared" si="82"/>
        <v>4.8263418154443096</v>
      </c>
      <c r="W190">
        <f t="shared" si="83"/>
        <v>69.667454208885005</v>
      </c>
      <c r="X190">
        <f t="shared" si="84"/>
        <v>3.3834543620529489</v>
      </c>
      <c r="Y190">
        <f t="shared" si="85"/>
        <v>4.8565781547123645</v>
      </c>
      <c r="Z190">
        <f t="shared" si="86"/>
        <v>1.4428874533913607</v>
      </c>
      <c r="AA190">
        <f t="shared" si="87"/>
        <v>-134.09518089530076</v>
      </c>
      <c r="AB190">
        <f t="shared" si="88"/>
        <v>16.500909392234735</v>
      </c>
      <c r="AC190">
        <f t="shared" si="89"/>
        <v>1.3547148712960475</v>
      </c>
      <c r="AD190">
        <f t="shared" si="90"/>
        <v>109.87700285449016</v>
      </c>
      <c r="AE190">
        <f t="shared" si="91"/>
        <v>28.04713274703429</v>
      </c>
      <c r="AF190">
        <f t="shared" si="92"/>
        <v>2.9558308673111284</v>
      </c>
      <c r="AG190">
        <f t="shared" si="93"/>
        <v>17.378896812987534</v>
      </c>
      <c r="AH190">
        <v>1189.4097631553061</v>
      </c>
      <c r="AI190">
        <v>1166.52096969697</v>
      </c>
      <c r="AJ190">
        <v>1.7159357452625681</v>
      </c>
      <c r="AK190">
        <v>60.312584789408973</v>
      </c>
      <c r="AL190">
        <f t="shared" si="94"/>
        <v>3.0407070497800626</v>
      </c>
      <c r="AM190">
        <v>30.79207442484849</v>
      </c>
      <c r="AN190">
        <v>33.445044242424252</v>
      </c>
      <c r="AO190">
        <v>9.598787878786744E-3</v>
      </c>
      <c r="AP190">
        <v>101.54</v>
      </c>
      <c r="AQ190">
        <v>119</v>
      </c>
      <c r="AR190">
        <v>18</v>
      </c>
      <c r="AS190">
        <f t="shared" si="95"/>
        <v>1</v>
      </c>
      <c r="AT190">
        <f t="shared" si="96"/>
        <v>0</v>
      </c>
      <c r="AU190">
        <f t="shared" si="97"/>
        <v>47481.12163029542</v>
      </c>
      <c r="AV190">
        <f t="shared" si="98"/>
        <v>1199.9962499999999</v>
      </c>
      <c r="AW190">
        <f t="shared" si="99"/>
        <v>1025.922838593917</v>
      </c>
      <c r="AX190">
        <f t="shared" si="100"/>
        <v>0.85493837051067212</v>
      </c>
      <c r="AY190">
        <f t="shared" si="101"/>
        <v>0.18843105508559727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1676566064.7874999</v>
      </c>
      <c r="BF190">
        <v>1124.5137500000001</v>
      </c>
      <c r="BG190">
        <v>1153.46875</v>
      </c>
      <c r="BH190">
        <v>33.429900000000004</v>
      </c>
      <c r="BI190">
        <v>30.7929125</v>
      </c>
      <c r="BJ190">
        <v>1132.1600000000001</v>
      </c>
      <c r="BK190">
        <v>33.205750000000002</v>
      </c>
      <c r="BL190">
        <v>650.06400000000008</v>
      </c>
      <c r="BM190">
        <v>101.110375</v>
      </c>
      <c r="BN190">
        <v>0.1000492625</v>
      </c>
      <c r="BO190">
        <v>32.299312499999999</v>
      </c>
      <c r="BP190">
        <v>32.188775</v>
      </c>
      <c r="BQ190">
        <v>999.9</v>
      </c>
      <c r="BR190">
        <v>0</v>
      </c>
      <c r="BS190">
        <v>0</v>
      </c>
      <c r="BT190">
        <v>9011.25</v>
      </c>
      <c r="BU190">
        <v>0</v>
      </c>
      <c r="BV190">
        <v>1393.385</v>
      </c>
      <c r="BW190">
        <v>-28.954462500000002</v>
      </c>
      <c r="BX190">
        <v>1163.40625</v>
      </c>
      <c r="BY190">
        <v>1190.115</v>
      </c>
      <c r="BZ190">
        <v>2.6369862500000001</v>
      </c>
      <c r="CA190">
        <v>1153.46875</v>
      </c>
      <c r="CB190">
        <v>30.7929125</v>
      </c>
      <c r="CC190">
        <v>3.3801125000000001</v>
      </c>
      <c r="CD190">
        <v>3.1134875000000002</v>
      </c>
      <c r="CE190">
        <v>26.029287499999999</v>
      </c>
      <c r="CF190">
        <v>24.647612500000001</v>
      </c>
      <c r="CG190">
        <v>1199.9962499999999</v>
      </c>
      <c r="CH190">
        <v>0.499971375</v>
      </c>
      <c r="CI190">
        <v>0.50002912499999996</v>
      </c>
      <c r="CJ190">
        <v>0</v>
      </c>
      <c r="CK190">
        <v>918.41374999999994</v>
      </c>
      <c r="CL190">
        <v>4.9990899999999998</v>
      </c>
      <c r="CM190">
        <v>10168.9375</v>
      </c>
      <c r="CN190">
        <v>9557.7187500000018</v>
      </c>
      <c r="CO190">
        <v>41.827749999999988</v>
      </c>
      <c r="CP190">
        <v>43.742125000000001</v>
      </c>
      <c r="CQ190">
        <v>42.625</v>
      </c>
      <c r="CR190">
        <v>42.75</v>
      </c>
      <c r="CS190">
        <v>43.186999999999998</v>
      </c>
      <c r="CT190">
        <v>597.46374999999989</v>
      </c>
      <c r="CU190">
        <v>597.53250000000003</v>
      </c>
      <c r="CV190">
        <v>0</v>
      </c>
      <c r="CW190">
        <v>1676566079.0999999</v>
      </c>
      <c r="CX190">
        <v>0</v>
      </c>
      <c r="CY190">
        <v>1676559501.0999999</v>
      </c>
      <c r="CZ190" t="s">
        <v>356</v>
      </c>
      <c r="DA190">
        <v>1676559501.0999999</v>
      </c>
      <c r="DB190">
        <v>1676559496.5999999</v>
      </c>
      <c r="DC190">
        <v>9</v>
      </c>
      <c r="DD190">
        <v>-0.31900000000000001</v>
      </c>
      <c r="DE190">
        <v>0.04</v>
      </c>
      <c r="DF190">
        <v>-6.032</v>
      </c>
      <c r="DG190">
        <v>0.23799999999999999</v>
      </c>
      <c r="DH190">
        <v>416</v>
      </c>
      <c r="DI190">
        <v>31</v>
      </c>
      <c r="DJ190">
        <v>0.66</v>
      </c>
      <c r="DK190">
        <v>0.35</v>
      </c>
      <c r="DL190">
        <v>-28.831036585365862</v>
      </c>
      <c r="DM190">
        <v>-0.58066620209062336</v>
      </c>
      <c r="DN190">
        <v>7.7880457976835932E-2</v>
      </c>
      <c r="DO190">
        <v>0</v>
      </c>
      <c r="DP190">
        <v>2.6633209756097558</v>
      </c>
      <c r="DQ190">
        <v>-0.19240013937281891</v>
      </c>
      <c r="DR190">
        <v>2.590302720842453E-2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3.2976899999999998</v>
      </c>
      <c r="EB190">
        <v>2.6254</v>
      </c>
      <c r="EC190">
        <v>0.20249300000000001</v>
      </c>
      <c r="ED190">
        <v>0.20339499999999999</v>
      </c>
      <c r="EE190">
        <v>0.13789100000000001</v>
      </c>
      <c r="EF190">
        <v>0.12914200000000001</v>
      </c>
      <c r="EG190">
        <v>24102.2</v>
      </c>
      <c r="EH190">
        <v>24432.6</v>
      </c>
      <c r="EI190">
        <v>28118.400000000001</v>
      </c>
      <c r="EJ190">
        <v>29519.8</v>
      </c>
      <c r="EK190">
        <v>33383.199999999997</v>
      </c>
      <c r="EL190">
        <v>35675.1</v>
      </c>
      <c r="EM190">
        <v>39710.5</v>
      </c>
      <c r="EN190">
        <v>42166.5</v>
      </c>
      <c r="EO190">
        <v>2.03762</v>
      </c>
      <c r="EP190">
        <v>2.2111700000000001</v>
      </c>
      <c r="EQ190">
        <v>0.12099</v>
      </c>
      <c r="ER190">
        <v>0</v>
      </c>
      <c r="ES190">
        <v>30.226400000000002</v>
      </c>
      <c r="ET190">
        <v>999.9</v>
      </c>
      <c r="EU190">
        <v>76.7</v>
      </c>
      <c r="EV190">
        <v>32.1</v>
      </c>
      <c r="EW190">
        <v>36.427799999999998</v>
      </c>
      <c r="EX190">
        <v>56.700899999999997</v>
      </c>
      <c r="EY190">
        <v>-4.0705099999999996</v>
      </c>
      <c r="EZ190">
        <v>2</v>
      </c>
      <c r="FA190">
        <v>0.36912299999999998</v>
      </c>
      <c r="FB190">
        <v>-0.22728200000000001</v>
      </c>
      <c r="FC190">
        <v>20.2745</v>
      </c>
      <c r="FD190">
        <v>5.2195400000000003</v>
      </c>
      <c r="FE190">
        <v>12.0062</v>
      </c>
      <c r="FF190">
        <v>4.9868499999999996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1.86581</v>
      </c>
      <c r="FM190">
        <v>1.8621799999999999</v>
      </c>
      <c r="FN190">
        <v>1.8641799999999999</v>
      </c>
      <c r="FO190">
        <v>1.8602399999999999</v>
      </c>
      <c r="FP190">
        <v>1.8609599999999999</v>
      </c>
      <c r="FQ190">
        <v>1.86019</v>
      </c>
      <c r="FR190">
        <v>1.86188</v>
      </c>
      <c r="FS190">
        <v>1.85843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-7.65</v>
      </c>
      <c r="GH190">
        <v>0.22409999999999999</v>
      </c>
      <c r="GI190">
        <v>-4.3390407852367989</v>
      </c>
      <c r="GJ190">
        <v>-4.8024823865547416E-3</v>
      </c>
      <c r="GK190">
        <v>2.2541114550050859E-6</v>
      </c>
      <c r="GL190">
        <v>-5.2254267566753844E-10</v>
      </c>
      <c r="GM190">
        <v>0.224158448447625</v>
      </c>
      <c r="GN190">
        <v>0</v>
      </c>
      <c r="GO190">
        <v>0</v>
      </c>
      <c r="GP190">
        <v>0</v>
      </c>
      <c r="GQ190">
        <v>6</v>
      </c>
      <c r="GR190">
        <v>2068</v>
      </c>
      <c r="GS190">
        <v>3</v>
      </c>
      <c r="GT190">
        <v>31</v>
      </c>
      <c r="GU190">
        <v>109.4</v>
      </c>
      <c r="GV190">
        <v>109.5</v>
      </c>
      <c r="GW190">
        <v>3.1115699999999999</v>
      </c>
      <c r="GX190">
        <v>2.50244</v>
      </c>
      <c r="GY190">
        <v>2.04834</v>
      </c>
      <c r="GZ190">
        <v>2.6281699999999999</v>
      </c>
      <c r="HA190">
        <v>2.1972700000000001</v>
      </c>
      <c r="HB190">
        <v>2.3339799999999999</v>
      </c>
      <c r="HC190">
        <v>37.385800000000003</v>
      </c>
      <c r="HD190">
        <v>14.4297</v>
      </c>
      <c r="HE190">
        <v>18</v>
      </c>
      <c r="HF190">
        <v>552.51099999999997</v>
      </c>
      <c r="HG190">
        <v>760.83399999999995</v>
      </c>
      <c r="HH190">
        <v>31.000399999999999</v>
      </c>
      <c r="HI190">
        <v>32.131599999999999</v>
      </c>
      <c r="HJ190">
        <v>30.0001</v>
      </c>
      <c r="HK190">
        <v>32.071599999999997</v>
      </c>
      <c r="HL190">
        <v>32.078499999999998</v>
      </c>
      <c r="HM190">
        <v>62.228000000000002</v>
      </c>
      <c r="HN190">
        <v>20.081600000000002</v>
      </c>
      <c r="HO190">
        <v>100</v>
      </c>
      <c r="HP190">
        <v>31</v>
      </c>
      <c r="HQ190">
        <v>1170.73</v>
      </c>
      <c r="HR190">
        <v>30.748799999999999</v>
      </c>
      <c r="HS190">
        <v>99.110900000000001</v>
      </c>
      <c r="HT190">
        <v>97.806799999999996</v>
      </c>
    </row>
    <row r="191" spans="1:228" x14ac:dyDescent="0.2">
      <c r="A191">
        <v>176</v>
      </c>
      <c r="B191">
        <v>1676566071.0999999</v>
      </c>
      <c r="C191">
        <v>698.59999990463257</v>
      </c>
      <c r="D191" t="s">
        <v>711</v>
      </c>
      <c r="E191" t="s">
        <v>712</v>
      </c>
      <c r="F191">
        <v>4</v>
      </c>
      <c r="G191">
        <v>1676566069.0999999</v>
      </c>
      <c r="H191">
        <f t="shared" si="68"/>
        <v>3.034754935316832E-3</v>
      </c>
      <c r="I191">
        <f t="shared" si="69"/>
        <v>3.0347549353168319</v>
      </c>
      <c r="J191">
        <f t="shared" si="70"/>
        <v>17.307811650908988</v>
      </c>
      <c r="K191">
        <f t="shared" si="71"/>
        <v>1131.6728571428571</v>
      </c>
      <c r="L191">
        <f t="shared" si="72"/>
        <v>972.33089248717204</v>
      </c>
      <c r="M191">
        <f t="shared" si="73"/>
        <v>98.411685013354969</v>
      </c>
      <c r="N191">
        <f t="shared" si="74"/>
        <v>114.53902536247517</v>
      </c>
      <c r="O191">
        <f t="shared" si="75"/>
        <v>0.21337980196969231</v>
      </c>
      <c r="P191">
        <f t="shared" si="76"/>
        <v>2.7671504190244245</v>
      </c>
      <c r="Q191">
        <f t="shared" si="77"/>
        <v>0.20464201677824798</v>
      </c>
      <c r="R191">
        <f t="shared" si="78"/>
        <v>0.1286565003561039</v>
      </c>
      <c r="S191">
        <f t="shared" si="79"/>
        <v>226.11498137942598</v>
      </c>
      <c r="T191">
        <f t="shared" si="80"/>
        <v>32.872729907861363</v>
      </c>
      <c r="U191">
        <f t="shared" si="81"/>
        <v>32.189814285714277</v>
      </c>
      <c r="V191">
        <f t="shared" si="82"/>
        <v>4.82662533595476</v>
      </c>
      <c r="W191">
        <f t="shared" si="83"/>
        <v>69.724893500142031</v>
      </c>
      <c r="X191">
        <f t="shared" si="84"/>
        <v>3.3865912738736057</v>
      </c>
      <c r="Y191">
        <f t="shared" si="85"/>
        <v>4.8570762949486719</v>
      </c>
      <c r="Z191">
        <f t="shared" si="86"/>
        <v>1.4400340620811543</v>
      </c>
      <c r="AA191">
        <f t="shared" si="87"/>
        <v>-133.8326926474723</v>
      </c>
      <c r="AB191">
        <f t="shared" si="88"/>
        <v>16.606156050549981</v>
      </c>
      <c r="AC191">
        <f t="shared" si="89"/>
        <v>1.3642540700144248</v>
      </c>
      <c r="AD191">
        <f t="shared" si="90"/>
        <v>110.25269885251809</v>
      </c>
      <c r="AE191">
        <f t="shared" si="91"/>
        <v>28.120662741418013</v>
      </c>
      <c r="AF191">
        <f t="shared" si="92"/>
        <v>2.9831508962412205</v>
      </c>
      <c r="AG191">
        <f t="shared" si="93"/>
        <v>17.307811650908988</v>
      </c>
      <c r="AH191">
        <v>1196.384818891863</v>
      </c>
      <c r="AI191">
        <v>1173.4653333333331</v>
      </c>
      <c r="AJ191">
        <v>1.741503756338072</v>
      </c>
      <c r="AK191">
        <v>60.312584789408973</v>
      </c>
      <c r="AL191">
        <f t="shared" si="94"/>
        <v>3.0347549353168319</v>
      </c>
      <c r="AM191">
        <v>30.79709394034634</v>
      </c>
      <c r="AN191">
        <v>33.468153333333319</v>
      </c>
      <c r="AO191">
        <v>5.8963809523738123E-3</v>
      </c>
      <c r="AP191">
        <v>101.54</v>
      </c>
      <c r="AQ191">
        <v>119</v>
      </c>
      <c r="AR191">
        <v>18</v>
      </c>
      <c r="AS191">
        <f t="shared" si="95"/>
        <v>1</v>
      </c>
      <c r="AT191">
        <f t="shared" si="96"/>
        <v>0</v>
      </c>
      <c r="AU191">
        <f t="shared" si="97"/>
        <v>47431.638886458102</v>
      </c>
      <c r="AV191">
        <f t="shared" si="98"/>
        <v>1199.985714285714</v>
      </c>
      <c r="AW191">
        <f t="shared" si="99"/>
        <v>1025.9140421655054</v>
      </c>
      <c r="AX191">
        <f t="shared" si="100"/>
        <v>0.85493854631109178</v>
      </c>
      <c r="AY191">
        <f t="shared" si="101"/>
        <v>0.18843139438040718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1676566069.0999999</v>
      </c>
      <c r="BF191">
        <v>1131.6728571428571</v>
      </c>
      <c r="BG191">
        <v>1160.748571428571</v>
      </c>
      <c r="BH191">
        <v>33.460328571428583</v>
      </c>
      <c r="BI191">
        <v>30.79861428571429</v>
      </c>
      <c r="BJ191">
        <v>1139.3328571428569</v>
      </c>
      <c r="BK191">
        <v>33.23618571428571</v>
      </c>
      <c r="BL191">
        <v>649.9571428571428</v>
      </c>
      <c r="BM191">
        <v>101.1121428571429</v>
      </c>
      <c r="BN191">
        <v>9.9991585714285708E-2</v>
      </c>
      <c r="BO191">
        <v>32.301128571428578</v>
      </c>
      <c r="BP191">
        <v>32.189814285714277</v>
      </c>
      <c r="BQ191">
        <v>999.89999999999986</v>
      </c>
      <c r="BR191">
        <v>0</v>
      </c>
      <c r="BS191">
        <v>0</v>
      </c>
      <c r="BT191">
        <v>9001.6071428571431</v>
      </c>
      <c r="BU191">
        <v>0</v>
      </c>
      <c r="BV191">
        <v>1540.971428571429</v>
      </c>
      <c r="BW191">
        <v>-29.07404285714286</v>
      </c>
      <c r="BX191">
        <v>1170.851428571428</v>
      </c>
      <c r="BY191">
        <v>1197.6342857142861</v>
      </c>
      <c r="BZ191">
        <v>2.6617471428571431</v>
      </c>
      <c r="CA191">
        <v>1160.748571428571</v>
      </c>
      <c r="CB191">
        <v>30.79861428571429</v>
      </c>
      <c r="CC191">
        <v>3.3832414285714281</v>
      </c>
      <c r="CD191">
        <v>3.114105714285714</v>
      </c>
      <c r="CE191">
        <v>26.044942857142861</v>
      </c>
      <c r="CF191">
        <v>24.650942857142859</v>
      </c>
      <c r="CG191">
        <v>1199.985714285714</v>
      </c>
      <c r="CH191">
        <v>0.49996471428571432</v>
      </c>
      <c r="CI191">
        <v>0.50003599999999992</v>
      </c>
      <c r="CJ191">
        <v>0</v>
      </c>
      <c r="CK191">
        <v>918.97528571428563</v>
      </c>
      <c r="CL191">
        <v>4.9990899999999998</v>
      </c>
      <c r="CM191">
        <v>10226.742857142861</v>
      </c>
      <c r="CN191">
        <v>9557.6057142857135</v>
      </c>
      <c r="CO191">
        <v>41.821000000000012</v>
      </c>
      <c r="CP191">
        <v>43.75</v>
      </c>
      <c r="CQ191">
        <v>42.625</v>
      </c>
      <c r="CR191">
        <v>42.75</v>
      </c>
      <c r="CS191">
        <v>43.186999999999998</v>
      </c>
      <c r="CT191">
        <v>597.45142857142855</v>
      </c>
      <c r="CU191">
        <v>597.53428571428572</v>
      </c>
      <c r="CV191">
        <v>0</v>
      </c>
      <c r="CW191">
        <v>1676566082.7</v>
      </c>
      <c r="CX191">
        <v>0</v>
      </c>
      <c r="CY191">
        <v>1676559501.0999999</v>
      </c>
      <c r="CZ191" t="s">
        <v>356</v>
      </c>
      <c r="DA191">
        <v>1676559501.0999999</v>
      </c>
      <c r="DB191">
        <v>1676559496.5999999</v>
      </c>
      <c r="DC191">
        <v>9</v>
      </c>
      <c r="DD191">
        <v>-0.31900000000000001</v>
      </c>
      <c r="DE191">
        <v>0.04</v>
      </c>
      <c r="DF191">
        <v>-6.032</v>
      </c>
      <c r="DG191">
        <v>0.23799999999999999</v>
      </c>
      <c r="DH191">
        <v>416</v>
      </c>
      <c r="DI191">
        <v>31</v>
      </c>
      <c r="DJ191">
        <v>0.66</v>
      </c>
      <c r="DK191">
        <v>0.35</v>
      </c>
      <c r="DL191">
        <v>-28.896158536585371</v>
      </c>
      <c r="DM191">
        <v>-0.85915818815334366</v>
      </c>
      <c r="DN191">
        <v>0.10661401311732149</v>
      </c>
      <c r="DO191">
        <v>0</v>
      </c>
      <c r="DP191">
        <v>2.6596585365853662</v>
      </c>
      <c r="DQ191">
        <v>-0.12901275261324011</v>
      </c>
      <c r="DR191">
        <v>2.4448946863545418E-2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3.29758</v>
      </c>
      <c r="EB191">
        <v>2.6253299999999999</v>
      </c>
      <c r="EC191">
        <v>0.20324600000000001</v>
      </c>
      <c r="ED191">
        <v>0.20413500000000001</v>
      </c>
      <c r="EE191">
        <v>0.13795099999999999</v>
      </c>
      <c r="EF191">
        <v>0.12915499999999999</v>
      </c>
      <c r="EG191">
        <v>24079.3</v>
      </c>
      <c r="EH191">
        <v>24409.9</v>
      </c>
      <c r="EI191">
        <v>28118.2</v>
      </c>
      <c r="EJ191">
        <v>29519.9</v>
      </c>
      <c r="EK191">
        <v>33380.9</v>
      </c>
      <c r="EL191">
        <v>35674.800000000003</v>
      </c>
      <c r="EM191">
        <v>39710.400000000001</v>
      </c>
      <c r="EN191">
        <v>42166.6</v>
      </c>
      <c r="EO191">
        <v>2.0377000000000001</v>
      </c>
      <c r="EP191">
        <v>2.21123</v>
      </c>
      <c r="EQ191">
        <v>0.119925</v>
      </c>
      <c r="ER191">
        <v>0</v>
      </c>
      <c r="ES191">
        <v>30.244800000000001</v>
      </c>
      <c r="ET191">
        <v>999.9</v>
      </c>
      <c r="EU191">
        <v>76.7</v>
      </c>
      <c r="EV191">
        <v>32.1</v>
      </c>
      <c r="EW191">
        <v>36.427199999999999</v>
      </c>
      <c r="EX191">
        <v>57.180900000000001</v>
      </c>
      <c r="EY191">
        <v>-4.0665100000000001</v>
      </c>
      <c r="EZ191">
        <v>2</v>
      </c>
      <c r="FA191">
        <v>0.36924299999999999</v>
      </c>
      <c r="FB191">
        <v>-0.227293</v>
      </c>
      <c r="FC191">
        <v>20.2743</v>
      </c>
      <c r="FD191">
        <v>5.2192400000000001</v>
      </c>
      <c r="FE191">
        <v>12.0061</v>
      </c>
      <c r="FF191">
        <v>4.9863999999999997</v>
      </c>
      <c r="FG191">
        <v>3.2844799999999998</v>
      </c>
      <c r="FH191">
        <v>9999</v>
      </c>
      <c r="FI191">
        <v>9999</v>
      </c>
      <c r="FJ191">
        <v>9999</v>
      </c>
      <c r="FK191">
        <v>999.9</v>
      </c>
      <c r="FL191">
        <v>1.86582</v>
      </c>
      <c r="FM191">
        <v>1.8621799999999999</v>
      </c>
      <c r="FN191">
        <v>1.8641700000000001</v>
      </c>
      <c r="FO191">
        <v>1.8602399999999999</v>
      </c>
      <c r="FP191">
        <v>1.8609599999999999</v>
      </c>
      <c r="FQ191">
        <v>1.86019</v>
      </c>
      <c r="FR191">
        <v>1.86188</v>
      </c>
      <c r="FS191">
        <v>1.85843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-7.67</v>
      </c>
      <c r="GH191">
        <v>0.22409999999999999</v>
      </c>
      <c r="GI191">
        <v>-4.3390407852367989</v>
      </c>
      <c r="GJ191">
        <v>-4.8024823865547416E-3</v>
      </c>
      <c r="GK191">
        <v>2.2541114550050859E-6</v>
      </c>
      <c r="GL191">
        <v>-5.2254267566753844E-10</v>
      </c>
      <c r="GM191">
        <v>0.224158448447625</v>
      </c>
      <c r="GN191">
        <v>0</v>
      </c>
      <c r="GO191">
        <v>0</v>
      </c>
      <c r="GP191">
        <v>0</v>
      </c>
      <c r="GQ191">
        <v>6</v>
      </c>
      <c r="GR191">
        <v>2068</v>
      </c>
      <c r="GS191">
        <v>3</v>
      </c>
      <c r="GT191">
        <v>31</v>
      </c>
      <c r="GU191">
        <v>109.5</v>
      </c>
      <c r="GV191">
        <v>109.6</v>
      </c>
      <c r="GW191">
        <v>3.12622</v>
      </c>
      <c r="GX191">
        <v>2.5097700000000001</v>
      </c>
      <c r="GY191">
        <v>2.04834</v>
      </c>
      <c r="GZ191">
        <v>2.6281699999999999</v>
      </c>
      <c r="HA191">
        <v>2.1972700000000001</v>
      </c>
      <c r="HB191">
        <v>2.3290999999999999</v>
      </c>
      <c r="HC191">
        <v>37.409799999999997</v>
      </c>
      <c r="HD191">
        <v>14.4297</v>
      </c>
      <c r="HE191">
        <v>18</v>
      </c>
      <c r="HF191">
        <v>552.56299999999999</v>
      </c>
      <c r="HG191">
        <v>760.88300000000004</v>
      </c>
      <c r="HH191">
        <v>31.0002</v>
      </c>
      <c r="HI191">
        <v>32.131599999999999</v>
      </c>
      <c r="HJ191">
        <v>30</v>
      </c>
      <c r="HK191">
        <v>32.071599999999997</v>
      </c>
      <c r="HL191">
        <v>32.078499999999998</v>
      </c>
      <c r="HM191">
        <v>62.515799999999999</v>
      </c>
      <c r="HN191">
        <v>20.081600000000002</v>
      </c>
      <c r="HO191">
        <v>100</v>
      </c>
      <c r="HP191">
        <v>31</v>
      </c>
      <c r="HQ191">
        <v>1177.4100000000001</v>
      </c>
      <c r="HR191">
        <v>30.748799999999999</v>
      </c>
      <c r="HS191">
        <v>99.110500000000002</v>
      </c>
      <c r="HT191">
        <v>97.807100000000005</v>
      </c>
    </row>
    <row r="192" spans="1:228" x14ac:dyDescent="0.2">
      <c r="A192">
        <v>177</v>
      </c>
      <c r="B192">
        <v>1676566075.0999999</v>
      </c>
      <c r="C192">
        <v>702.59999990463257</v>
      </c>
      <c r="D192" t="s">
        <v>713</v>
      </c>
      <c r="E192" t="s">
        <v>714</v>
      </c>
      <c r="F192">
        <v>4</v>
      </c>
      <c r="G192">
        <v>1676566072.7874999</v>
      </c>
      <c r="H192">
        <f t="shared" si="68"/>
        <v>3.0236383886546414E-3</v>
      </c>
      <c r="I192">
        <f t="shared" si="69"/>
        <v>3.0236383886546414</v>
      </c>
      <c r="J192">
        <f t="shared" si="70"/>
        <v>17.239284030976755</v>
      </c>
      <c r="K192">
        <f t="shared" si="71"/>
        <v>1137.84375</v>
      </c>
      <c r="L192">
        <f t="shared" si="72"/>
        <v>978.22361510274106</v>
      </c>
      <c r="M192">
        <f t="shared" si="73"/>
        <v>99.008735923749086</v>
      </c>
      <c r="N192">
        <f t="shared" si="74"/>
        <v>115.16433423497578</v>
      </c>
      <c r="O192">
        <f t="shared" si="75"/>
        <v>0.21232551180628936</v>
      </c>
      <c r="P192">
        <f t="shared" si="76"/>
        <v>2.7676963463146165</v>
      </c>
      <c r="Q192">
        <f t="shared" si="77"/>
        <v>0.20367360794139808</v>
      </c>
      <c r="R192">
        <f t="shared" si="78"/>
        <v>0.1280439670294985</v>
      </c>
      <c r="S192">
        <f t="shared" si="79"/>
        <v>226.13149982261268</v>
      </c>
      <c r="T192">
        <f t="shared" si="80"/>
        <v>32.880321009985607</v>
      </c>
      <c r="U192">
        <f t="shared" si="81"/>
        <v>32.202062499999997</v>
      </c>
      <c r="V192">
        <f t="shared" si="82"/>
        <v>4.829967780897471</v>
      </c>
      <c r="W192">
        <f t="shared" si="83"/>
        <v>69.74449283052391</v>
      </c>
      <c r="X192">
        <f t="shared" si="84"/>
        <v>3.3884155154119155</v>
      </c>
      <c r="Y192">
        <f t="shared" si="85"/>
        <v>4.8583269845342745</v>
      </c>
      <c r="Z192">
        <f t="shared" si="86"/>
        <v>1.4415522654855555</v>
      </c>
      <c r="AA192">
        <f t="shared" si="87"/>
        <v>-133.3424529396697</v>
      </c>
      <c r="AB192">
        <f t="shared" si="88"/>
        <v>15.462098206908118</v>
      </c>
      <c r="AC192">
        <f t="shared" si="89"/>
        <v>1.2701200284964735</v>
      </c>
      <c r="AD192">
        <f t="shared" si="90"/>
        <v>109.52126511834759</v>
      </c>
      <c r="AE192">
        <f t="shared" si="91"/>
        <v>28.04381098913554</v>
      </c>
      <c r="AF192">
        <f t="shared" si="92"/>
        <v>2.9984251887525226</v>
      </c>
      <c r="AG192">
        <f t="shared" si="93"/>
        <v>17.239284030976755</v>
      </c>
      <c r="AH192">
        <v>1203.2496681886821</v>
      </c>
      <c r="AI192">
        <v>1180.4106060606059</v>
      </c>
      <c r="AJ192">
        <v>1.737729471354432</v>
      </c>
      <c r="AK192">
        <v>60.312584789408973</v>
      </c>
      <c r="AL192">
        <f t="shared" si="94"/>
        <v>3.0236383886546414</v>
      </c>
      <c r="AM192">
        <v>30.8022987726407</v>
      </c>
      <c r="AN192">
        <v>33.486538181818183</v>
      </c>
      <c r="AO192">
        <v>2.1515113035118099E-3</v>
      </c>
      <c r="AP192">
        <v>101.54</v>
      </c>
      <c r="AQ192">
        <v>118</v>
      </c>
      <c r="AR192">
        <v>18</v>
      </c>
      <c r="AS192">
        <f t="shared" si="95"/>
        <v>1</v>
      </c>
      <c r="AT192">
        <f t="shared" si="96"/>
        <v>0</v>
      </c>
      <c r="AU192">
        <f t="shared" si="97"/>
        <v>47445.985964777814</v>
      </c>
      <c r="AV192">
        <f t="shared" si="98"/>
        <v>1200.0787499999999</v>
      </c>
      <c r="AW192">
        <f t="shared" si="99"/>
        <v>1025.9930574210427</v>
      </c>
      <c r="AX192">
        <f t="shared" si="100"/>
        <v>0.85493810920411917</v>
      </c>
      <c r="AY192">
        <f t="shared" si="101"/>
        <v>0.18843055076395004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1676566072.7874999</v>
      </c>
      <c r="BF192">
        <v>1137.84375</v>
      </c>
      <c r="BG192">
        <v>1166.8800000000001</v>
      </c>
      <c r="BH192">
        <v>33.478137500000003</v>
      </c>
      <c r="BI192">
        <v>30.8029875</v>
      </c>
      <c r="BJ192">
        <v>1145.5125</v>
      </c>
      <c r="BK192">
        <v>33.253974999999997</v>
      </c>
      <c r="BL192">
        <v>649.99199999999996</v>
      </c>
      <c r="BM192">
        <v>101.11275000000001</v>
      </c>
      <c r="BN192">
        <v>0.100034475</v>
      </c>
      <c r="BO192">
        <v>32.305687499999998</v>
      </c>
      <c r="BP192">
        <v>32.202062499999997</v>
      </c>
      <c r="BQ192">
        <v>999.9</v>
      </c>
      <c r="BR192">
        <v>0</v>
      </c>
      <c r="BS192">
        <v>0</v>
      </c>
      <c r="BT192">
        <v>9004.4537500000006</v>
      </c>
      <c r="BU192">
        <v>0</v>
      </c>
      <c r="BV192">
        <v>1435.13625</v>
      </c>
      <c r="BW192">
        <v>-29.0364</v>
      </c>
      <c r="BX192">
        <v>1177.2562499999999</v>
      </c>
      <c r="BY192">
        <v>1203.9662499999999</v>
      </c>
      <c r="BZ192">
        <v>2.6751550000000002</v>
      </c>
      <c r="CA192">
        <v>1166.8800000000001</v>
      </c>
      <c r="CB192">
        <v>30.8029875</v>
      </c>
      <c r="CC192">
        <v>3.3850625000000001</v>
      </c>
      <c r="CD192">
        <v>3.1145700000000001</v>
      </c>
      <c r="CE192">
        <v>26.0540375</v>
      </c>
      <c r="CF192">
        <v>24.653449999999999</v>
      </c>
      <c r="CG192">
        <v>1200.0787499999999</v>
      </c>
      <c r="CH192">
        <v>0.49997987500000002</v>
      </c>
      <c r="CI192">
        <v>0.500020625</v>
      </c>
      <c r="CJ192">
        <v>0</v>
      </c>
      <c r="CK192">
        <v>918.94049999999993</v>
      </c>
      <c r="CL192">
        <v>4.9990899999999998</v>
      </c>
      <c r="CM192">
        <v>10130.262500000001</v>
      </c>
      <c r="CN192">
        <v>9558.4087500000005</v>
      </c>
      <c r="CO192">
        <v>41.811999999999998</v>
      </c>
      <c r="CP192">
        <v>43.75</v>
      </c>
      <c r="CQ192">
        <v>42.625</v>
      </c>
      <c r="CR192">
        <v>42.75</v>
      </c>
      <c r="CS192">
        <v>43.186999999999998</v>
      </c>
      <c r="CT192">
        <v>597.5162499999999</v>
      </c>
      <c r="CU192">
        <v>597.56375000000003</v>
      </c>
      <c r="CV192">
        <v>0</v>
      </c>
      <c r="CW192">
        <v>1676566086.9000001</v>
      </c>
      <c r="CX192">
        <v>0</v>
      </c>
      <c r="CY192">
        <v>1676559501.0999999</v>
      </c>
      <c r="CZ192" t="s">
        <v>356</v>
      </c>
      <c r="DA192">
        <v>1676559501.0999999</v>
      </c>
      <c r="DB192">
        <v>1676559496.5999999</v>
      </c>
      <c r="DC192">
        <v>9</v>
      </c>
      <c r="DD192">
        <v>-0.31900000000000001</v>
      </c>
      <c r="DE192">
        <v>0.04</v>
      </c>
      <c r="DF192">
        <v>-6.032</v>
      </c>
      <c r="DG192">
        <v>0.23799999999999999</v>
      </c>
      <c r="DH192">
        <v>416</v>
      </c>
      <c r="DI192">
        <v>31</v>
      </c>
      <c r="DJ192">
        <v>0.66</v>
      </c>
      <c r="DK192">
        <v>0.35</v>
      </c>
      <c r="DL192">
        <v>-28.934236585365849</v>
      </c>
      <c r="DM192">
        <v>-1.0072222996516289</v>
      </c>
      <c r="DN192">
        <v>0.114770502193317</v>
      </c>
      <c r="DO192">
        <v>0</v>
      </c>
      <c r="DP192">
        <v>2.6588534146341458</v>
      </c>
      <c r="DQ192">
        <v>-4.1592334494751594E-3</v>
      </c>
      <c r="DR192">
        <v>2.3831293078716669E-2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371</v>
      </c>
      <c r="EA192">
        <v>3.29758</v>
      </c>
      <c r="EB192">
        <v>2.6253600000000001</v>
      </c>
      <c r="EC192">
        <v>0.20399200000000001</v>
      </c>
      <c r="ED192">
        <v>0.20486699999999999</v>
      </c>
      <c r="EE192">
        <v>0.13800599999999999</v>
      </c>
      <c r="EF192">
        <v>0.12916800000000001</v>
      </c>
      <c r="EG192">
        <v>24056.799999999999</v>
      </c>
      <c r="EH192">
        <v>24387.3</v>
      </c>
      <c r="EI192">
        <v>28118.400000000001</v>
      </c>
      <c r="EJ192">
        <v>29519.8</v>
      </c>
      <c r="EK192">
        <v>33378.400000000001</v>
      </c>
      <c r="EL192">
        <v>35674.400000000001</v>
      </c>
      <c r="EM192">
        <v>39710</v>
      </c>
      <c r="EN192">
        <v>42166.8</v>
      </c>
      <c r="EO192">
        <v>2.0381999999999998</v>
      </c>
      <c r="EP192">
        <v>2.2113200000000002</v>
      </c>
      <c r="EQ192">
        <v>0.119962</v>
      </c>
      <c r="ER192">
        <v>0</v>
      </c>
      <c r="ES192">
        <v>30.262499999999999</v>
      </c>
      <c r="ET192">
        <v>999.9</v>
      </c>
      <c r="EU192">
        <v>76.7</v>
      </c>
      <c r="EV192">
        <v>32.1</v>
      </c>
      <c r="EW192">
        <v>36.427500000000002</v>
      </c>
      <c r="EX192">
        <v>56.5809</v>
      </c>
      <c r="EY192">
        <v>-3.9382999999999999</v>
      </c>
      <c r="EZ192">
        <v>2</v>
      </c>
      <c r="FA192">
        <v>0.36920700000000001</v>
      </c>
      <c r="FB192">
        <v>-0.227712</v>
      </c>
      <c r="FC192">
        <v>20.2743</v>
      </c>
      <c r="FD192">
        <v>5.2193899999999998</v>
      </c>
      <c r="FE192">
        <v>12.0062</v>
      </c>
      <c r="FF192">
        <v>4.9866000000000001</v>
      </c>
      <c r="FG192">
        <v>3.2844500000000001</v>
      </c>
      <c r="FH192">
        <v>9999</v>
      </c>
      <c r="FI192">
        <v>9999</v>
      </c>
      <c r="FJ192">
        <v>9999</v>
      </c>
      <c r="FK192">
        <v>999.9</v>
      </c>
      <c r="FL192">
        <v>1.86582</v>
      </c>
      <c r="FM192">
        <v>1.8621799999999999</v>
      </c>
      <c r="FN192">
        <v>1.8641700000000001</v>
      </c>
      <c r="FO192">
        <v>1.86022</v>
      </c>
      <c r="FP192">
        <v>1.86097</v>
      </c>
      <c r="FQ192">
        <v>1.86019</v>
      </c>
      <c r="FR192">
        <v>1.86188</v>
      </c>
      <c r="FS192">
        <v>1.85843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-7.67</v>
      </c>
      <c r="GH192">
        <v>0.22409999999999999</v>
      </c>
      <c r="GI192">
        <v>-4.3390407852367989</v>
      </c>
      <c r="GJ192">
        <v>-4.8024823865547416E-3</v>
      </c>
      <c r="GK192">
        <v>2.2541114550050859E-6</v>
      </c>
      <c r="GL192">
        <v>-5.2254267566753844E-10</v>
      </c>
      <c r="GM192">
        <v>0.224158448447625</v>
      </c>
      <c r="GN192">
        <v>0</v>
      </c>
      <c r="GO192">
        <v>0</v>
      </c>
      <c r="GP192">
        <v>0</v>
      </c>
      <c r="GQ192">
        <v>6</v>
      </c>
      <c r="GR192">
        <v>2068</v>
      </c>
      <c r="GS192">
        <v>3</v>
      </c>
      <c r="GT192">
        <v>31</v>
      </c>
      <c r="GU192">
        <v>109.6</v>
      </c>
      <c r="GV192">
        <v>109.6</v>
      </c>
      <c r="GW192">
        <v>3.1408700000000001</v>
      </c>
      <c r="GX192">
        <v>2.5122100000000001</v>
      </c>
      <c r="GY192">
        <v>2.04834</v>
      </c>
      <c r="GZ192">
        <v>2.6281699999999999</v>
      </c>
      <c r="HA192">
        <v>2.1972700000000001</v>
      </c>
      <c r="HB192">
        <v>2.2619600000000002</v>
      </c>
      <c r="HC192">
        <v>37.385800000000003</v>
      </c>
      <c r="HD192">
        <v>14.420999999999999</v>
      </c>
      <c r="HE192">
        <v>18</v>
      </c>
      <c r="HF192">
        <v>552.928</v>
      </c>
      <c r="HG192">
        <v>761.00800000000004</v>
      </c>
      <c r="HH192">
        <v>31</v>
      </c>
      <c r="HI192">
        <v>32.132599999999996</v>
      </c>
      <c r="HJ192">
        <v>30.0001</v>
      </c>
      <c r="HK192">
        <v>32.073999999999998</v>
      </c>
      <c r="HL192">
        <v>32.080800000000004</v>
      </c>
      <c r="HM192">
        <v>62.800800000000002</v>
      </c>
      <c r="HN192">
        <v>20.081600000000002</v>
      </c>
      <c r="HO192">
        <v>100</v>
      </c>
      <c r="HP192">
        <v>31</v>
      </c>
      <c r="HQ192">
        <v>1184.0899999999999</v>
      </c>
      <c r="HR192">
        <v>30.7437</v>
      </c>
      <c r="HS192">
        <v>99.110100000000003</v>
      </c>
      <c r="HT192">
        <v>97.807100000000005</v>
      </c>
    </row>
    <row r="193" spans="1:228" x14ac:dyDescent="0.2">
      <c r="A193">
        <v>178</v>
      </c>
      <c r="B193">
        <v>1676566079.0999999</v>
      </c>
      <c r="C193">
        <v>706.59999990463257</v>
      </c>
      <c r="D193" t="s">
        <v>715</v>
      </c>
      <c r="E193" t="s">
        <v>716</v>
      </c>
      <c r="F193">
        <v>4</v>
      </c>
      <c r="G193">
        <v>1676566077.0999999</v>
      </c>
      <c r="H193">
        <f t="shared" si="68"/>
        <v>3.0704873243863479E-3</v>
      </c>
      <c r="I193">
        <f t="shared" si="69"/>
        <v>3.070487324386348</v>
      </c>
      <c r="J193">
        <f t="shared" si="70"/>
        <v>17.231779897470794</v>
      </c>
      <c r="K193">
        <f t="shared" si="71"/>
        <v>1145.0771428571429</v>
      </c>
      <c r="L193">
        <f t="shared" si="72"/>
        <v>987.21787986698553</v>
      </c>
      <c r="M193">
        <f t="shared" si="73"/>
        <v>99.918234285464251</v>
      </c>
      <c r="N193">
        <f t="shared" si="74"/>
        <v>115.89547613374445</v>
      </c>
      <c r="O193">
        <f t="shared" si="75"/>
        <v>0.21550647907094558</v>
      </c>
      <c r="P193">
        <f t="shared" si="76"/>
        <v>2.7691446921470764</v>
      </c>
      <c r="Q193">
        <f t="shared" si="77"/>
        <v>0.20660369404084084</v>
      </c>
      <c r="R193">
        <f t="shared" si="78"/>
        <v>0.12989654156888222</v>
      </c>
      <c r="S193">
        <f t="shared" si="79"/>
        <v>226.1126199060954</v>
      </c>
      <c r="T193">
        <f t="shared" si="80"/>
        <v>32.874632894671393</v>
      </c>
      <c r="U193">
        <f t="shared" si="81"/>
        <v>32.215914285714277</v>
      </c>
      <c r="V193">
        <f t="shared" si="82"/>
        <v>4.8337502559207968</v>
      </c>
      <c r="W193">
        <f t="shared" si="83"/>
        <v>69.761574905194053</v>
      </c>
      <c r="X193">
        <f t="shared" si="84"/>
        <v>3.3906808734070855</v>
      </c>
      <c r="Y193">
        <f t="shared" si="85"/>
        <v>4.8603846430001312</v>
      </c>
      <c r="Z193">
        <f t="shared" si="86"/>
        <v>1.4430693825137113</v>
      </c>
      <c r="AA193">
        <f t="shared" si="87"/>
        <v>-135.40849100543795</v>
      </c>
      <c r="AB193">
        <f t="shared" si="88"/>
        <v>14.521664084722788</v>
      </c>
      <c r="AC193">
        <f t="shared" si="89"/>
        <v>1.1923700964147157</v>
      </c>
      <c r="AD193">
        <f t="shared" si="90"/>
        <v>106.41816308179496</v>
      </c>
      <c r="AE193">
        <f t="shared" si="91"/>
        <v>28.031058378547115</v>
      </c>
      <c r="AF193">
        <f t="shared" si="92"/>
        <v>3.0194391938515195</v>
      </c>
      <c r="AG193">
        <f t="shared" si="93"/>
        <v>17.231779897470794</v>
      </c>
      <c r="AH193">
        <v>1210.235834900092</v>
      </c>
      <c r="AI193">
        <v>1187.3827272727269</v>
      </c>
      <c r="AJ193">
        <v>1.743717477315232</v>
      </c>
      <c r="AK193">
        <v>60.312584789408973</v>
      </c>
      <c r="AL193">
        <f t="shared" si="94"/>
        <v>3.070487324386348</v>
      </c>
      <c r="AM193">
        <v>30.806061595281388</v>
      </c>
      <c r="AN193">
        <v>33.508705454545442</v>
      </c>
      <c r="AO193">
        <v>5.8877748917739612E-3</v>
      </c>
      <c r="AP193">
        <v>101.54</v>
      </c>
      <c r="AQ193">
        <v>118</v>
      </c>
      <c r="AR193">
        <v>18</v>
      </c>
      <c r="AS193">
        <f t="shared" si="95"/>
        <v>1</v>
      </c>
      <c r="AT193">
        <f t="shared" si="96"/>
        <v>0</v>
      </c>
      <c r="AU193">
        <f t="shared" si="97"/>
        <v>47484.75107440725</v>
      </c>
      <c r="AV193">
        <f t="shared" si="98"/>
        <v>1199.974285714286</v>
      </c>
      <c r="AW193">
        <f t="shared" si="99"/>
        <v>1025.904163681915</v>
      </c>
      <c r="AX193">
        <f t="shared" si="100"/>
        <v>0.85493845651137801</v>
      </c>
      <c r="AY193">
        <f t="shared" si="101"/>
        <v>0.18843122106695948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1676566077.0999999</v>
      </c>
      <c r="BF193">
        <v>1145.0771428571429</v>
      </c>
      <c r="BG193">
        <v>1174.1428571428571</v>
      </c>
      <c r="BH193">
        <v>33.500800000000012</v>
      </c>
      <c r="BI193">
        <v>30.80705714285714</v>
      </c>
      <c r="BJ193">
        <v>1152.757142857143</v>
      </c>
      <c r="BK193">
        <v>33.276671428571433</v>
      </c>
      <c r="BL193">
        <v>650.01428571428573</v>
      </c>
      <c r="BM193">
        <v>101.1118571428571</v>
      </c>
      <c r="BN193">
        <v>0.1000802857142857</v>
      </c>
      <c r="BO193">
        <v>32.313185714285723</v>
      </c>
      <c r="BP193">
        <v>32.215914285714277</v>
      </c>
      <c r="BQ193">
        <v>999.89999999999986</v>
      </c>
      <c r="BR193">
        <v>0</v>
      </c>
      <c r="BS193">
        <v>0</v>
      </c>
      <c r="BT193">
        <v>9012.2314285714292</v>
      </c>
      <c r="BU193">
        <v>0</v>
      </c>
      <c r="BV193">
        <v>963.58114285714271</v>
      </c>
      <c r="BW193">
        <v>-29.06372857142857</v>
      </c>
      <c r="BX193">
        <v>1184.768571428571</v>
      </c>
      <c r="BY193">
        <v>1211.462857142857</v>
      </c>
      <c r="BZ193">
        <v>2.693755714285714</v>
      </c>
      <c r="CA193">
        <v>1174.1428571428571</v>
      </c>
      <c r="CB193">
        <v>30.80705714285714</v>
      </c>
      <c r="CC193">
        <v>3.38733</v>
      </c>
      <c r="CD193">
        <v>3.11496</v>
      </c>
      <c r="CE193">
        <v>26.065357142857138</v>
      </c>
      <c r="CF193">
        <v>24.655528571428569</v>
      </c>
      <c r="CG193">
        <v>1199.974285714286</v>
      </c>
      <c r="CH193">
        <v>0.49996685714285721</v>
      </c>
      <c r="CI193">
        <v>0.50003371428571419</v>
      </c>
      <c r="CJ193">
        <v>0</v>
      </c>
      <c r="CK193">
        <v>919.37914285714294</v>
      </c>
      <c r="CL193">
        <v>4.9990899999999998</v>
      </c>
      <c r="CM193">
        <v>10070.77142857143</v>
      </c>
      <c r="CN193">
        <v>9557.5485714285714</v>
      </c>
      <c r="CO193">
        <v>41.847999999999999</v>
      </c>
      <c r="CP193">
        <v>43.811999999999998</v>
      </c>
      <c r="CQ193">
        <v>42.625</v>
      </c>
      <c r="CR193">
        <v>42.75</v>
      </c>
      <c r="CS193">
        <v>43.186999999999998</v>
      </c>
      <c r="CT193">
        <v>597.44999999999993</v>
      </c>
      <c r="CU193">
        <v>597.52571428571423</v>
      </c>
      <c r="CV193">
        <v>0</v>
      </c>
      <c r="CW193">
        <v>1676566091.0999999</v>
      </c>
      <c r="CX193">
        <v>0</v>
      </c>
      <c r="CY193">
        <v>1676559501.0999999</v>
      </c>
      <c r="CZ193" t="s">
        <v>356</v>
      </c>
      <c r="DA193">
        <v>1676559501.0999999</v>
      </c>
      <c r="DB193">
        <v>1676559496.5999999</v>
      </c>
      <c r="DC193">
        <v>9</v>
      </c>
      <c r="DD193">
        <v>-0.31900000000000001</v>
      </c>
      <c r="DE193">
        <v>0.04</v>
      </c>
      <c r="DF193">
        <v>-6.032</v>
      </c>
      <c r="DG193">
        <v>0.23799999999999999</v>
      </c>
      <c r="DH193">
        <v>416</v>
      </c>
      <c r="DI193">
        <v>31</v>
      </c>
      <c r="DJ193">
        <v>0.66</v>
      </c>
      <c r="DK193">
        <v>0.35</v>
      </c>
      <c r="DL193">
        <v>-28.982087804878049</v>
      </c>
      <c r="DM193">
        <v>-0.86372822299654073</v>
      </c>
      <c r="DN193">
        <v>0.1061011303016091</v>
      </c>
      <c r="DO193">
        <v>0</v>
      </c>
      <c r="DP193">
        <v>2.6593663414634152</v>
      </c>
      <c r="DQ193">
        <v>0.21879052264808019</v>
      </c>
      <c r="DR193">
        <v>2.454043221796183E-2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3.2977699999999999</v>
      </c>
      <c r="EB193">
        <v>2.62534</v>
      </c>
      <c r="EC193">
        <v>0.20472799999999999</v>
      </c>
      <c r="ED193">
        <v>0.205596</v>
      </c>
      <c r="EE193">
        <v>0.13805999999999999</v>
      </c>
      <c r="EF193">
        <v>0.12917400000000001</v>
      </c>
      <c r="EG193">
        <v>24034.1</v>
      </c>
      <c r="EH193">
        <v>24364.7</v>
      </c>
      <c r="EI193">
        <v>28117.9</v>
      </c>
      <c r="EJ193">
        <v>29519.599999999999</v>
      </c>
      <c r="EK193">
        <v>33376.199999999997</v>
      </c>
      <c r="EL193">
        <v>35673.9</v>
      </c>
      <c r="EM193">
        <v>39709.800000000003</v>
      </c>
      <c r="EN193">
        <v>42166.400000000001</v>
      </c>
      <c r="EO193">
        <v>2.0386000000000002</v>
      </c>
      <c r="EP193">
        <v>2.21123</v>
      </c>
      <c r="EQ193">
        <v>0.11966400000000001</v>
      </c>
      <c r="ER193">
        <v>0</v>
      </c>
      <c r="ES193">
        <v>30.280200000000001</v>
      </c>
      <c r="ET193">
        <v>999.9</v>
      </c>
      <c r="EU193">
        <v>76.7</v>
      </c>
      <c r="EV193">
        <v>32.1</v>
      </c>
      <c r="EW193">
        <v>36.427300000000002</v>
      </c>
      <c r="EX193">
        <v>56.550899999999999</v>
      </c>
      <c r="EY193">
        <v>-4.09856</v>
      </c>
      <c r="EZ193">
        <v>2</v>
      </c>
      <c r="FA193">
        <v>0.369251</v>
      </c>
      <c r="FB193">
        <v>-0.22808800000000001</v>
      </c>
      <c r="FC193">
        <v>20.2743</v>
      </c>
      <c r="FD193">
        <v>5.2198399999999996</v>
      </c>
      <c r="FE193">
        <v>12.0062</v>
      </c>
      <c r="FF193">
        <v>4.9865500000000003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1.86582</v>
      </c>
      <c r="FM193">
        <v>1.8621799999999999</v>
      </c>
      <c r="FN193">
        <v>1.8641700000000001</v>
      </c>
      <c r="FO193">
        <v>1.8602399999999999</v>
      </c>
      <c r="FP193">
        <v>1.8609599999999999</v>
      </c>
      <c r="FQ193">
        <v>1.8601799999999999</v>
      </c>
      <c r="FR193">
        <v>1.86188</v>
      </c>
      <c r="FS193">
        <v>1.8584400000000001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-7.69</v>
      </c>
      <c r="GH193">
        <v>0.22420000000000001</v>
      </c>
      <c r="GI193">
        <v>-4.3390407852367989</v>
      </c>
      <c r="GJ193">
        <v>-4.8024823865547416E-3</v>
      </c>
      <c r="GK193">
        <v>2.2541114550050859E-6</v>
      </c>
      <c r="GL193">
        <v>-5.2254267566753844E-10</v>
      </c>
      <c r="GM193">
        <v>0.224158448447625</v>
      </c>
      <c r="GN193">
        <v>0</v>
      </c>
      <c r="GO193">
        <v>0</v>
      </c>
      <c r="GP193">
        <v>0</v>
      </c>
      <c r="GQ193">
        <v>6</v>
      </c>
      <c r="GR193">
        <v>2068</v>
      </c>
      <c r="GS193">
        <v>3</v>
      </c>
      <c r="GT193">
        <v>31</v>
      </c>
      <c r="GU193">
        <v>109.6</v>
      </c>
      <c r="GV193">
        <v>109.7</v>
      </c>
      <c r="GW193">
        <v>3.1543000000000001</v>
      </c>
      <c r="GX193">
        <v>2.50122</v>
      </c>
      <c r="GY193">
        <v>2.04834</v>
      </c>
      <c r="GZ193">
        <v>2.6281699999999999</v>
      </c>
      <c r="HA193">
        <v>2.1972700000000001</v>
      </c>
      <c r="HB193">
        <v>2.32544</v>
      </c>
      <c r="HC193">
        <v>37.409799999999997</v>
      </c>
      <c r="HD193">
        <v>14.4472</v>
      </c>
      <c r="HE193">
        <v>18</v>
      </c>
      <c r="HF193">
        <v>553.20799999999997</v>
      </c>
      <c r="HG193">
        <v>760.91800000000001</v>
      </c>
      <c r="HH193">
        <v>31</v>
      </c>
      <c r="HI193">
        <v>32.134399999999999</v>
      </c>
      <c r="HJ193">
        <v>30.0001</v>
      </c>
      <c r="HK193">
        <v>32.074399999999997</v>
      </c>
      <c r="HL193">
        <v>32.081299999999999</v>
      </c>
      <c r="HM193">
        <v>63.087000000000003</v>
      </c>
      <c r="HN193">
        <v>20.081600000000002</v>
      </c>
      <c r="HO193">
        <v>100</v>
      </c>
      <c r="HP193">
        <v>31</v>
      </c>
      <c r="HQ193">
        <v>1190.77</v>
      </c>
      <c r="HR193">
        <v>30.720800000000001</v>
      </c>
      <c r="HS193">
        <v>99.109099999999998</v>
      </c>
      <c r="HT193">
        <v>97.806399999999996</v>
      </c>
    </row>
    <row r="194" spans="1:228" x14ac:dyDescent="0.2">
      <c r="A194">
        <v>179</v>
      </c>
      <c r="B194">
        <v>1676566083.0999999</v>
      </c>
      <c r="C194">
        <v>710.59999990463257</v>
      </c>
      <c r="D194" t="s">
        <v>717</v>
      </c>
      <c r="E194" t="s">
        <v>718</v>
      </c>
      <c r="F194">
        <v>4</v>
      </c>
      <c r="G194">
        <v>1676566080.7874999</v>
      </c>
      <c r="H194">
        <f t="shared" si="68"/>
        <v>3.0510968474189329E-3</v>
      </c>
      <c r="I194">
        <f t="shared" si="69"/>
        <v>3.0510968474189331</v>
      </c>
      <c r="J194">
        <f t="shared" si="70"/>
        <v>17.266029825782795</v>
      </c>
      <c r="K194">
        <f t="shared" si="71"/>
        <v>1151.1575</v>
      </c>
      <c r="L194">
        <f t="shared" si="72"/>
        <v>991.83761449216502</v>
      </c>
      <c r="M194">
        <f t="shared" si="73"/>
        <v>100.385749729049</v>
      </c>
      <c r="N194">
        <f t="shared" si="74"/>
        <v>116.51081488060522</v>
      </c>
      <c r="O194">
        <f t="shared" si="75"/>
        <v>0.21379506675680662</v>
      </c>
      <c r="P194">
        <f t="shared" si="76"/>
        <v>2.7642835754288049</v>
      </c>
      <c r="Q194">
        <f t="shared" si="77"/>
        <v>0.20501529553560391</v>
      </c>
      <c r="R194">
        <f t="shared" si="78"/>
        <v>0.12889334297006838</v>
      </c>
      <c r="S194">
        <f t="shared" si="79"/>
        <v>226.1099418223809</v>
      </c>
      <c r="T194">
        <f t="shared" si="80"/>
        <v>32.887791566199368</v>
      </c>
      <c r="U194">
        <f t="shared" si="81"/>
        <v>32.228312500000001</v>
      </c>
      <c r="V194">
        <f t="shared" si="82"/>
        <v>4.837137994044614</v>
      </c>
      <c r="W194">
        <f t="shared" si="83"/>
        <v>69.763507815229403</v>
      </c>
      <c r="X194">
        <f t="shared" si="84"/>
        <v>3.3921085710794299</v>
      </c>
      <c r="Y194">
        <f t="shared" si="85"/>
        <v>4.8622964602977303</v>
      </c>
      <c r="Z194">
        <f t="shared" si="86"/>
        <v>1.4450294229651841</v>
      </c>
      <c r="AA194">
        <f t="shared" si="87"/>
        <v>-134.55337097117493</v>
      </c>
      <c r="AB194">
        <f t="shared" si="88"/>
        <v>13.686364103783914</v>
      </c>
      <c r="AC194">
        <f t="shared" si="89"/>
        <v>1.1258671628471877</v>
      </c>
      <c r="AD194">
        <f t="shared" si="90"/>
        <v>106.36880211783708</v>
      </c>
      <c r="AE194">
        <f t="shared" si="91"/>
        <v>28.07792945172908</v>
      </c>
      <c r="AF194">
        <f t="shared" si="92"/>
        <v>3.0348198568976579</v>
      </c>
      <c r="AG194">
        <f t="shared" si="93"/>
        <v>17.266029825782795</v>
      </c>
      <c r="AH194">
        <v>1217.0938967053689</v>
      </c>
      <c r="AI194">
        <v>1194.2461212121209</v>
      </c>
      <c r="AJ194">
        <v>1.7331675885122459</v>
      </c>
      <c r="AK194">
        <v>60.312584789408973</v>
      </c>
      <c r="AL194">
        <f t="shared" si="94"/>
        <v>3.0510968474189331</v>
      </c>
      <c r="AM194">
        <v>30.806631622294379</v>
      </c>
      <c r="AN194">
        <v>33.521562424242433</v>
      </c>
      <c r="AO194">
        <v>1.147151515153827E-3</v>
      </c>
      <c r="AP194">
        <v>101.54</v>
      </c>
      <c r="AQ194">
        <v>118</v>
      </c>
      <c r="AR194">
        <v>18</v>
      </c>
      <c r="AS194">
        <f t="shared" si="95"/>
        <v>1</v>
      </c>
      <c r="AT194">
        <f t="shared" si="96"/>
        <v>0</v>
      </c>
      <c r="AU194">
        <f t="shared" si="97"/>
        <v>47349.673347503151</v>
      </c>
      <c r="AV194">
        <f t="shared" si="98"/>
        <v>1199.96</v>
      </c>
      <c r="AW194">
        <f t="shared" si="99"/>
        <v>1025.8919574209226</v>
      </c>
      <c r="AX194">
        <f t="shared" si="100"/>
        <v>0.85493846246618443</v>
      </c>
      <c r="AY194">
        <f t="shared" si="101"/>
        <v>0.18843123255973607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1676566080.7874999</v>
      </c>
      <c r="BF194">
        <v>1151.1575</v>
      </c>
      <c r="BG194">
        <v>1180.30125</v>
      </c>
      <c r="BH194">
        <v>33.514925000000012</v>
      </c>
      <c r="BI194">
        <v>30.8073625</v>
      </c>
      <c r="BJ194">
        <v>1158.8487500000001</v>
      </c>
      <c r="BK194">
        <v>33.2907625</v>
      </c>
      <c r="BL194">
        <v>649.98125000000005</v>
      </c>
      <c r="BM194">
        <v>101.111875</v>
      </c>
      <c r="BN194">
        <v>0.10000511250000001</v>
      </c>
      <c r="BO194">
        <v>32.320149999999998</v>
      </c>
      <c r="BP194">
        <v>32.228312500000001</v>
      </c>
      <c r="BQ194">
        <v>999.9</v>
      </c>
      <c r="BR194">
        <v>0</v>
      </c>
      <c r="BS194">
        <v>0</v>
      </c>
      <c r="BT194">
        <v>8986.4074999999993</v>
      </c>
      <c r="BU194">
        <v>0</v>
      </c>
      <c r="BV194">
        <v>847.74787500000002</v>
      </c>
      <c r="BW194">
        <v>-29.143350000000002</v>
      </c>
      <c r="BX194">
        <v>1191.0787499999999</v>
      </c>
      <c r="BY194">
        <v>1217.82</v>
      </c>
      <c r="BZ194">
        <v>2.70755875</v>
      </c>
      <c r="CA194">
        <v>1180.30125</v>
      </c>
      <c r="CB194">
        <v>30.8073625</v>
      </c>
      <c r="CC194">
        <v>3.3887550000000002</v>
      </c>
      <c r="CD194">
        <v>3.1149887500000002</v>
      </c>
      <c r="CE194">
        <v>26.07245</v>
      </c>
      <c r="CF194">
        <v>24.655687499999999</v>
      </c>
      <c r="CG194">
        <v>1199.96</v>
      </c>
      <c r="CH194">
        <v>0.49996600000000002</v>
      </c>
      <c r="CI194">
        <v>0.50003462500000007</v>
      </c>
      <c r="CJ194">
        <v>0</v>
      </c>
      <c r="CK194">
        <v>919.76637500000004</v>
      </c>
      <c r="CL194">
        <v>4.9990899999999998</v>
      </c>
      <c r="CM194">
        <v>10080.3375</v>
      </c>
      <c r="CN194">
        <v>9557.4249999999993</v>
      </c>
      <c r="CO194">
        <v>41.851374999999997</v>
      </c>
      <c r="CP194">
        <v>43.811999999999998</v>
      </c>
      <c r="CQ194">
        <v>42.625</v>
      </c>
      <c r="CR194">
        <v>42.75</v>
      </c>
      <c r="CS194">
        <v>43.186999999999998</v>
      </c>
      <c r="CT194">
        <v>597.4425</v>
      </c>
      <c r="CU194">
        <v>597.51874999999995</v>
      </c>
      <c r="CV194">
        <v>0</v>
      </c>
      <c r="CW194">
        <v>1676566094.7</v>
      </c>
      <c r="CX194">
        <v>0</v>
      </c>
      <c r="CY194">
        <v>1676559501.0999999</v>
      </c>
      <c r="CZ194" t="s">
        <v>356</v>
      </c>
      <c r="DA194">
        <v>1676559501.0999999</v>
      </c>
      <c r="DB194">
        <v>1676559496.5999999</v>
      </c>
      <c r="DC194">
        <v>9</v>
      </c>
      <c r="DD194">
        <v>-0.31900000000000001</v>
      </c>
      <c r="DE194">
        <v>0.04</v>
      </c>
      <c r="DF194">
        <v>-6.032</v>
      </c>
      <c r="DG194">
        <v>0.23799999999999999</v>
      </c>
      <c r="DH194">
        <v>416</v>
      </c>
      <c r="DI194">
        <v>31</v>
      </c>
      <c r="DJ194">
        <v>0.66</v>
      </c>
      <c r="DK194">
        <v>0.35</v>
      </c>
      <c r="DL194">
        <v>-29.050421951219509</v>
      </c>
      <c r="DM194">
        <v>-0.62384320557490525</v>
      </c>
      <c r="DN194">
        <v>7.7864085813726724E-2</v>
      </c>
      <c r="DO194">
        <v>0</v>
      </c>
      <c r="DP194">
        <v>2.6734153658536579</v>
      </c>
      <c r="DQ194">
        <v>0.26345498257840189</v>
      </c>
      <c r="DR194">
        <v>2.6151697244511499E-2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3.2976000000000001</v>
      </c>
      <c r="EB194">
        <v>2.62527</v>
      </c>
      <c r="EC194">
        <v>0.20546800000000001</v>
      </c>
      <c r="ED194">
        <v>0.20632500000000001</v>
      </c>
      <c r="EE194">
        <v>0.138099</v>
      </c>
      <c r="EF194">
        <v>0.12917400000000001</v>
      </c>
      <c r="EG194">
        <v>24011.8</v>
      </c>
      <c r="EH194">
        <v>24342.5</v>
      </c>
      <c r="EI194">
        <v>28118</v>
      </c>
      <c r="EJ194">
        <v>29519.8</v>
      </c>
      <c r="EK194">
        <v>33374.9</v>
      </c>
      <c r="EL194">
        <v>35674.199999999997</v>
      </c>
      <c r="EM194">
        <v>39710</v>
      </c>
      <c r="EN194">
        <v>42166.7</v>
      </c>
      <c r="EO194">
        <v>2.0386000000000002</v>
      </c>
      <c r="EP194">
        <v>2.2111499999999999</v>
      </c>
      <c r="EQ194">
        <v>0.118904</v>
      </c>
      <c r="ER194">
        <v>0</v>
      </c>
      <c r="ES194">
        <v>30.297999999999998</v>
      </c>
      <c r="ET194">
        <v>999.9</v>
      </c>
      <c r="EU194">
        <v>76.7</v>
      </c>
      <c r="EV194">
        <v>32.1</v>
      </c>
      <c r="EW194">
        <v>36.4268</v>
      </c>
      <c r="EX194">
        <v>56.730899999999998</v>
      </c>
      <c r="EY194">
        <v>-3.9222800000000002</v>
      </c>
      <c r="EZ194">
        <v>2</v>
      </c>
      <c r="FA194">
        <v>0.36966199999999999</v>
      </c>
      <c r="FB194">
        <v>-0.2253</v>
      </c>
      <c r="FC194">
        <v>20.2743</v>
      </c>
      <c r="FD194">
        <v>5.2196899999999999</v>
      </c>
      <c r="FE194">
        <v>12.0068</v>
      </c>
      <c r="FF194">
        <v>4.9866999999999999</v>
      </c>
      <c r="FG194">
        <v>3.2845499999999999</v>
      </c>
      <c r="FH194">
        <v>9999</v>
      </c>
      <c r="FI194">
        <v>9999</v>
      </c>
      <c r="FJ194">
        <v>9999</v>
      </c>
      <c r="FK194">
        <v>999.9</v>
      </c>
      <c r="FL194">
        <v>1.8658300000000001</v>
      </c>
      <c r="FM194">
        <v>1.8621799999999999</v>
      </c>
      <c r="FN194">
        <v>1.8641700000000001</v>
      </c>
      <c r="FO194">
        <v>1.86026</v>
      </c>
      <c r="FP194">
        <v>1.8609599999999999</v>
      </c>
      <c r="FQ194">
        <v>1.8601700000000001</v>
      </c>
      <c r="FR194">
        <v>1.86188</v>
      </c>
      <c r="FS194">
        <v>1.8584499999999999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-7.7</v>
      </c>
      <c r="GH194">
        <v>0.22420000000000001</v>
      </c>
      <c r="GI194">
        <v>-4.3390407852367989</v>
      </c>
      <c r="GJ194">
        <v>-4.8024823865547416E-3</v>
      </c>
      <c r="GK194">
        <v>2.2541114550050859E-6</v>
      </c>
      <c r="GL194">
        <v>-5.2254267566753844E-10</v>
      </c>
      <c r="GM194">
        <v>0.224158448447625</v>
      </c>
      <c r="GN194">
        <v>0</v>
      </c>
      <c r="GO194">
        <v>0</v>
      </c>
      <c r="GP194">
        <v>0</v>
      </c>
      <c r="GQ194">
        <v>6</v>
      </c>
      <c r="GR194">
        <v>2068</v>
      </c>
      <c r="GS194">
        <v>3</v>
      </c>
      <c r="GT194">
        <v>31</v>
      </c>
      <c r="GU194">
        <v>109.7</v>
      </c>
      <c r="GV194">
        <v>109.8</v>
      </c>
      <c r="GW194">
        <v>3.1689500000000002</v>
      </c>
      <c r="GX194">
        <v>2.5097700000000001</v>
      </c>
      <c r="GY194">
        <v>2.04834</v>
      </c>
      <c r="GZ194">
        <v>2.6281699999999999</v>
      </c>
      <c r="HA194">
        <v>2.1972700000000001</v>
      </c>
      <c r="HB194">
        <v>2.3107899999999999</v>
      </c>
      <c r="HC194">
        <v>37.385800000000003</v>
      </c>
      <c r="HD194">
        <v>14.3947</v>
      </c>
      <c r="HE194">
        <v>18</v>
      </c>
      <c r="HF194">
        <v>553.20799999999997</v>
      </c>
      <c r="HG194">
        <v>760.84500000000003</v>
      </c>
      <c r="HH194">
        <v>31.000399999999999</v>
      </c>
      <c r="HI194">
        <v>32.134399999999999</v>
      </c>
      <c r="HJ194">
        <v>30.0001</v>
      </c>
      <c r="HK194">
        <v>32.074399999999997</v>
      </c>
      <c r="HL194">
        <v>32.081299999999999</v>
      </c>
      <c r="HM194">
        <v>63.371699999999997</v>
      </c>
      <c r="HN194">
        <v>20.353999999999999</v>
      </c>
      <c r="HO194">
        <v>100</v>
      </c>
      <c r="HP194">
        <v>31</v>
      </c>
      <c r="HQ194">
        <v>1197.45</v>
      </c>
      <c r="HR194">
        <v>30.691600000000001</v>
      </c>
      <c r="HS194">
        <v>99.1096</v>
      </c>
      <c r="HT194">
        <v>97.807000000000002</v>
      </c>
    </row>
    <row r="195" spans="1:228" x14ac:dyDescent="0.2">
      <c r="A195">
        <v>180</v>
      </c>
      <c r="B195">
        <v>1676566087.0999999</v>
      </c>
      <c r="C195">
        <v>714.59999990463257</v>
      </c>
      <c r="D195" t="s">
        <v>719</v>
      </c>
      <c r="E195" t="s">
        <v>720</v>
      </c>
      <c r="F195">
        <v>4</v>
      </c>
      <c r="G195">
        <v>1676566085.0999999</v>
      </c>
      <c r="H195">
        <f t="shared" si="68"/>
        <v>3.0588212409536895E-3</v>
      </c>
      <c r="I195">
        <f t="shared" si="69"/>
        <v>3.0588212409536895</v>
      </c>
      <c r="J195">
        <f t="shared" si="70"/>
        <v>17.508872987569013</v>
      </c>
      <c r="K195">
        <f t="shared" si="71"/>
        <v>1158.398571428572</v>
      </c>
      <c r="L195">
        <f t="shared" si="72"/>
        <v>997.39973111334018</v>
      </c>
      <c r="M195">
        <f t="shared" si="73"/>
        <v>100.94559910090065</v>
      </c>
      <c r="N195">
        <f t="shared" si="74"/>
        <v>117.24009355803271</v>
      </c>
      <c r="O195">
        <f t="shared" si="75"/>
        <v>0.2143675915048332</v>
      </c>
      <c r="P195">
        <f t="shared" si="76"/>
        <v>2.7668770143121759</v>
      </c>
      <c r="Q195">
        <f t="shared" si="77"/>
        <v>0.20554968470530466</v>
      </c>
      <c r="R195">
        <f t="shared" si="78"/>
        <v>0.12923058182496833</v>
      </c>
      <c r="S195">
        <f t="shared" si="79"/>
        <v>226.13046219235838</v>
      </c>
      <c r="T195">
        <f t="shared" si="80"/>
        <v>32.896719233493876</v>
      </c>
      <c r="U195">
        <f t="shared" si="81"/>
        <v>32.231942857142847</v>
      </c>
      <c r="V195">
        <f t="shared" si="82"/>
        <v>4.8381303585795692</v>
      </c>
      <c r="W195">
        <f t="shared" si="83"/>
        <v>69.742482950860222</v>
      </c>
      <c r="X195">
        <f t="shared" si="84"/>
        <v>3.3932712231209794</v>
      </c>
      <c r="Y195">
        <f t="shared" si="85"/>
        <v>4.8654293330965013</v>
      </c>
      <c r="Z195">
        <f t="shared" si="86"/>
        <v>1.4448591354585898</v>
      </c>
      <c r="AA195">
        <f t="shared" si="87"/>
        <v>-134.89401672605771</v>
      </c>
      <c r="AB195">
        <f t="shared" si="88"/>
        <v>14.859251179745842</v>
      </c>
      <c r="AC195">
        <f t="shared" si="89"/>
        <v>1.2212956653091296</v>
      </c>
      <c r="AD195">
        <f t="shared" si="90"/>
        <v>107.31699231135563</v>
      </c>
      <c r="AE195">
        <f t="shared" si="91"/>
        <v>28.043901474626317</v>
      </c>
      <c r="AF195">
        <f t="shared" si="92"/>
        <v>3.0726319876030956</v>
      </c>
      <c r="AG195">
        <f t="shared" si="93"/>
        <v>17.508872987569013</v>
      </c>
      <c r="AH195">
        <v>1224.061305468392</v>
      </c>
      <c r="AI195">
        <v>1201.104909090908</v>
      </c>
      <c r="AJ195">
        <v>1.7002166210763261</v>
      </c>
      <c r="AK195">
        <v>60.312584789408973</v>
      </c>
      <c r="AL195">
        <f t="shared" si="94"/>
        <v>3.0588212409536895</v>
      </c>
      <c r="AM195">
        <v>30.800683107359301</v>
      </c>
      <c r="AN195">
        <v>33.526268484848472</v>
      </c>
      <c r="AO195">
        <v>5.3698508898510392E-4</v>
      </c>
      <c r="AP195">
        <v>101.54</v>
      </c>
      <c r="AQ195">
        <v>118</v>
      </c>
      <c r="AR195">
        <v>18</v>
      </c>
      <c r="AS195">
        <f t="shared" si="95"/>
        <v>1</v>
      </c>
      <c r="AT195">
        <f t="shared" si="96"/>
        <v>0</v>
      </c>
      <c r="AU195">
        <f t="shared" si="97"/>
        <v>47419.352147461221</v>
      </c>
      <c r="AV195">
        <f t="shared" si="98"/>
        <v>1200.075714285714</v>
      </c>
      <c r="AW195">
        <f t="shared" si="99"/>
        <v>1025.9902208250558</v>
      </c>
      <c r="AX195">
        <f t="shared" si="100"/>
        <v>0.8549379081766737</v>
      </c>
      <c r="AY195">
        <f t="shared" si="101"/>
        <v>0.18843016278098038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1676566085.0999999</v>
      </c>
      <c r="BF195">
        <v>1158.398571428572</v>
      </c>
      <c r="BG195">
        <v>1187.5714285714289</v>
      </c>
      <c r="BH195">
        <v>33.527442857142873</v>
      </c>
      <c r="BI195">
        <v>30.786200000000001</v>
      </c>
      <c r="BJ195">
        <v>1166.0985714285709</v>
      </c>
      <c r="BK195">
        <v>33.3033</v>
      </c>
      <c r="BL195">
        <v>649.98571428571438</v>
      </c>
      <c r="BM195">
        <v>101.1088571428571</v>
      </c>
      <c r="BN195">
        <v>9.9911971428571444E-2</v>
      </c>
      <c r="BO195">
        <v>32.331557142857143</v>
      </c>
      <c r="BP195">
        <v>32.231942857142847</v>
      </c>
      <c r="BQ195">
        <v>999.89999999999986</v>
      </c>
      <c r="BR195">
        <v>0</v>
      </c>
      <c r="BS195">
        <v>0</v>
      </c>
      <c r="BT195">
        <v>9000.4471428571433</v>
      </c>
      <c r="BU195">
        <v>0</v>
      </c>
      <c r="BV195">
        <v>1189.7541428571431</v>
      </c>
      <c r="BW195">
        <v>-29.173442857142849</v>
      </c>
      <c r="BX195">
        <v>1198.5828571428569</v>
      </c>
      <c r="BY195">
        <v>1225.2942857142859</v>
      </c>
      <c r="BZ195">
        <v>2.7412357142857142</v>
      </c>
      <c r="CA195">
        <v>1187.5714285714289</v>
      </c>
      <c r="CB195">
        <v>30.786200000000001</v>
      </c>
      <c r="CC195">
        <v>3.3899214285714292</v>
      </c>
      <c r="CD195">
        <v>3.112758571428571</v>
      </c>
      <c r="CE195">
        <v>26.078271428571419</v>
      </c>
      <c r="CF195">
        <v>24.643685714285709</v>
      </c>
      <c r="CG195">
        <v>1200.075714285714</v>
      </c>
      <c r="CH195">
        <v>0.49998671428571428</v>
      </c>
      <c r="CI195">
        <v>0.50001371428571428</v>
      </c>
      <c r="CJ195">
        <v>0</v>
      </c>
      <c r="CK195">
        <v>919.55357142857144</v>
      </c>
      <c r="CL195">
        <v>4.9990899999999998</v>
      </c>
      <c r="CM195">
        <v>10110.6</v>
      </c>
      <c r="CN195">
        <v>9558.4271428571428</v>
      </c>
      <c r="CO195">
        <v>41.847999999999999</v>
      </c>
      <c r="CP195">
        <v>43.811999999999998</v>
      </c>
      <c r="CQ195">
        <v>42.651571428571422</v>
      </c>
      <c r="CR195">
        <v>42.767714285714291</v>
      </c>
      <c r="CS195">
        <v>43.186999999999998</v>
      </c>
      <c r="CT195">
        <v>597.52285714285711</v>
      </c>
      <c r="CU195">
        <v>597.55428571428558</v>
      </c>
      <c r="CV195">
        <v>0</v>
      </c>
      <c r="CW195">
        <v>1676566098.9000001</v>
      </c>
      <c r="CX195">
        <v>0</v>
      </c>
      <c r="CY195">
        <v>1676559501.0999999</v>
      </c>
      <c r="CZ195" t="s">
        <v>356</v>
      </c>
      <c r="DA195">
        <v>1676559501.0999999</v>
      </c>
      <c r="DB195">
        <v>1676559496.5999999</v>
      </c>
      <c r="DC195">
        <v>9</v>
      </c>
      <c r="DD195">
        <v>-0.31900000000000001</v>
      </c>
      <c r="DE195">
        <v>0.04</v>
      </c>
      <c r="DF195">
        <v>-6.032</v>
      </c>
      <c r="DG195">
        <v>0.23799999999999999</v>
      </c>
      <c r="DH195">
        <v>416</v>
      </c>
      <c r="DI195">
        <v>31</v>
      </c>
      <c r="DJ195">
        <v>0.66</v>
      </c>
      <c r="DK195">
        <v>0.35</v>
      </c>
      <c r="DL195">
        <v>-29.095312195121959</v>
      </c>
      <c r="DM195">
        <v>-0.46817351916373312</v>
      </c>
      <c r="DN195">
        <v>6.2565505945415462E-2</v>
      </c>
      <c r="DO195">
        <v>0</v>
      </c>
      <c r="DP195">
        <v>2.6937612195121949</v>
      </c>
      <c r="DQ195">
        <v>0.28175310104529883</v>
      </c>
      <c r="DR195">
        <v>2.847567984114217E-2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357</v>
      </c>
      <c r="EA195">
        <v>3.2976800000000002</v>
      </c>
      <c r="EB195">
        <v>2.6253000000000002</v>
      </c>
      <c r="EC195">
        <v>0.20618600000000001</v>
      </c>
      <c r="ED195">
        <v>0.20704800000000001</v>
      </c>
      <c r="EE195">
        <v>0.138097</v>
      </c>
      <c r="EF195">
        <v>0.129023</v>
      </c>
      <c r="EG195">
        <v>23990</v>
      </c>
      <c r="EH195">
        <v>24320.3</v>
      </c>
      <c r="EI195">
        <v>28118.1</v>
      </c>
      <c r="EJ195">
        <v>29519.9</v>
      </c>
      <c r="EK195">
        <v>33375.4</v>
      </c>
      <c r="EL195">
        <v>35680.6</v>
      </c>
      <c r="EM195">
        <v>39710.400000000001</v>
      </c>
      <c r="EN195">
        <v>42166.9</v>
      </c>
      <c r="EO195">
        <v>2.0386700000000002</v>
      </c>
      <c r="EP195">
        <v>2.2112699999999998</v>
      </c>
      <c r="EQ195">
        <v>0.117905</v>
      </c>
      <c r="ER195">
        <v>0</v>
      </c>
      <c r="ES195">
        <v>30.317</v>
      </c>
      <c r="ET195">
        <v>999.9</v>
      </c>
      <c r="EU195">
        <v>76.7</v>
      </c>
      <c r="EV195">
        <v>32.1</v>
      </c>
      <c r="EW195">
        <v>36.430799999999998</v>
      </c>
      <c r="EX195">
        <v>56.670900000000003</v>
      </c>
      <c r="EY195">
        <v>-4.0705099999999996</v>
      </c>
      <c r="EZ195">
        <v>2</v>
      </c>
      <c r="FA195">
        <v>0.36919000000000002</v>
      </c>
      <c r="FB195">
        <v>-0.222301</v>
      </c>
      <c r="FC195">
        <v>20.274100000000001</v>
      </c>
      <c r="FD195">
        <v>5.2171399999999997</v>
      </c>
      <c r="FE195">
        <v>12.005800000000001</v>
      </c>
      <c r="FF195">
        <v>4.9862000000000002</v>
      </c>
      <c r="FG195">
        <v>3.2841800000000001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1.8641700000000001</v>
      </c>
      <c r="FO195">
        <v>1.8602399999999999</v>
      </c>
      <c r="FP195">
        <v>1.86097</v>
      </c>
      <c r="FQ195">
        <v>1.8601700000000001</v>
      </c>
      <c r="FR195">
        <v>1.86188</v>
      </c>
      <c r="FS195">
        <v>1.85846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-7.71</v>
      </c>
      <c r="GH195">
        <v>0.22420000000000001</v>
      </c>
      <c r="GI195">
        <v>-4.3390407852367989</v>
      </c>
      <c r="GJ195">
        <v>-4.8024823865547416E-3</v>
      </c>
      <c r="GK195">
        <v>2.2541114550050859E-6</v>
      </c>
      <c r="GL195">
        <v>-5.2254267566753844E-10</v>
      </c>
      <c r="GM195">
        <v>0.224158448447625</v>
      </c>
      <c r="GN195">
        <v>0</v>
      </c>
      <c r="GO195">
        <v>0</v>
      </c>
      <c r="GP195">
        <v>0</v>
      </c>
      <c r="GQ195">
        <v>6</v>
      </c>
      <c r="GR195">
        <v>2068</v>
      </c>
      <c r="GS195">
        <v>3</v>
      </c>
      <c r="GT195">
        <v>31</v>
      </c>
      <c r="GU195">
        <v>109.8</v>
      </c>
      <c r="GV195">
        <v>109.8</v>
      </c>
      <c r="GW195">
        <v>3.1835900000000001</v>
      </c>
      <c r="GX195">
        <v>2.5097700000000001</v>
      </c>
      <c r="GY195">
        <v>2.04956</v>
      </c>
      <c r="GZ195">
        <v>2.6281699999999999</v>
      </c>
      <c r="HA195">
        <v>2.1972700000000001</v>
      </c>
      <c r="HB195">
        <v>2.2973599999999998</v>
      </c>
      <c r="HC195">
        <v>37.409799999999997</v>
      </c>
      <c r="HD195">
        <v>14.4122</v>
      </c>
      <c r="HE195">
        <v>18</v>
      </c>
      <c r="HF195">
        <v>553.26</v>
      </c>
      <c r="HG195">
        <v>760.96699999999998</v>
      </c>
      <c r="HH195">
        <v>31.000699999999998</v>
      </c>
      <c r="HI195">
        <v>32.134700000000002</v>
      </c>
      <c r="HJ195">
        <v>30.0001</v>
      </c>
      <c r="HK195">
        <v>32.074399999999997</v>
      </c>
      <c r="HL195">
        <v>32.081299999999999</v>
      </c>
      <c r="HM195">
        <v>63.657299999999999</v>
      </c>
      <c r="HN195">
        <v>20.353999999999999</v>
      </c>
      <c r="HO195">
        <v>100</v>
      </c>
      <c r="HP195">
        <v>31</v>
      </c>
      <c r="HQ195">
        <v>1204.1300000000001</v>
      </c>
      <c r="HR195">
        <v>30.818899999999999</v>
      </c>
      <c r="HS195">
        <v>99.110200000000006</v>
      </c>
      <c r="HT195">
        <v>97.807400000000001</v>
      </c>
    </row>
    <row r="196" spans="1:228" x14ac:dyDescent="0.2">
      <c r="A196">
        <v>181</v>
      </c>
      <c r="B196">
        <v>1676566091.0999999</v>
      </c>
      <c r="C196">
        <v>718.59999990463257</v>
      </c>
      <c r="D196" t="s">
        <v>721</v>
      </c>
      <c r="E196" t="s">
        <v>722</v>
      </c>
      <c r="F196">
        <v>4</v>
      </c>
      <c r="G196">
        <v>1676566088.7874999</v>
      </c>
      <c r="H196">
        <f t="shared" si="68"/>
        <v>3.0433609191524626E-3</v>
      </c>
      <c r="I196">
        <f t="shared" si="69"/>
        <v>3.0433609191524624</v>
      </c>
      <c r="J196">
        <f t="shared" si="70"/>
        <v>17.600155130544405</v>
      </c>
      <c r="K196">
        <f t="shared" si="71"/>
        <v>1164.43</v>
      </c>
      <c r="L196">
        <f t="shared" si="72"/>
        <v>1001.8372934060809</v>
      </c>
      <c r="M196">
        <f t="shared" si="73"/>
        <v>101.39508922000262</v>
      </c>
      <c r="N196">
        <f t="shared" si="74"/>
        <v>117.85095695433512</v>
      </c>
      <c r="O196">
        <f t="shared" si="75"/>
        <v>0.21315905066424756</v>
      </c>
      <c r="P196">
        <f t="shared" si="76"/>
        <v>2.7626135239437453</v>
      </c>
      <c r="Q196">
        <f t="shared" si="77"/>
        <v>0.20442524852843161</v>
      </c>
      <c r="R196">
        <f t="shared" si="78"/>
        <v>0.12852065863771681</v>
      </c>
      <c r="S196">
        <f t="shared" si="79"/>
        <v>226.12216311068687</v>
      </c>
      <c r="T196">
        <f t="shared" si="80"/>
        <v>32.903720003502563</v>
      </c>
      <c r="U196">
        <f t="shared" si="81"/>
        <v>32.229362500000001</v>
      </c>
      <c r="V196">
        <f t="shared" si="82"/>
        <v>4.8374249951853736</v>
      </c>
      <c r="W196">
        <f t="shared" si="83"/>
        <v>69.707195521883889</v>
      </c>
      <c r="X196">
        <f t="shared" si="84"/>
        <v>3.3919407738421841</v>
      </c>
      <c r="Y196">
        <f t="shared" si="85"/>
        <v>4.8659837028980997</v>
      </c>
      <c r="Z196">
        <f t="shared" si="86"/>
        <v>1.4454842213431895</v>
      </c>
      <c r="AA196">
        <f t="shared" si="87"/>
        <v>-134.21221653462359</v>
      </c>
      <c r="AB196">
        <f t="shared" si="88"/>
        <v>15.5212034408117</v>
      </c>
      <c r="AC196">
        <f t="shared" si="89"/>
        <v>1.2776673763499</v>
      </c>
      <c r="AD196">
        <f t="shared" si="90"/>
        <v>108.70881739322489</v>
      </c>
      <c r="AE196">
        <f t="shared" si="91"/>
        <v>28.112174161882837</v>
      </c>
      <c r="AF196">
        <f t="shared" si="92"/>
        <v>3.0963501854558158</v>
      </c>
      <c r="AG196">
        <f t="shared" si="93"/>
        <v>17.600155130544405</v>
      </c>
      <c r="AH196">
        <v>1230.875570147148</v>
      </c>
      <c r="AI196">
        <v>1207.869696969698</v>
      </c>
      <c r="AJ196">
        <v>1.690986555911357</v>
      </c>
      <c r="AK196">
        <v>60.312584789408973</v>
      </c>
      <c r="AL196">
        <f t="shared" si="94"/>
        <v>3.0433609191524624</v>
      </c>
      <c r="AM196">
        <v>30.75238368636364</v>
      </c>
      <c r="AN196">
        <v>33.503480606060599</v>
      </c>
      <c r="AO196">
        <v>-5.8253160173073141E-3</v>
      </c>
      <c r="AP196">
        <v>101.54</v>
      </c>
      <c r="AQ196">
        <v>117</v>
      </c>
      <c r="AR196">
        <v>18</v>
      </c>
      <c r="AS196">
        <f t="shared" si="95"/>
        <v>1</v>
      </c>
      <c r="AT196">
        <f t="shared" si="96"/>
        <v>0</v>
      </c>
      <c r="AU196">
        <f t="shared" si="97"/>
        <v>47301.566864864813</v>
      </c>
      <c r="AV196">
        <f t="shared" si="98"/>
        <v>1200.03</v>
      </c>
      <c r="AW196">
        <f t="shared" si="99"/>
        <v>1025.9513010936198</v>
      </c>
      <c r="AX196">
        <f t="shared" si="100"/>
        <v>0.85493804412691343</v>
      </c>
      <c r="AY196">
        <f t="shared" si="101"/>
        <v>0.18843042516494327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1676566088.7874999</v>
      </c>
      <c r="BF196">
        <v>1164.43</v>
      </c>
      <c r="BG196">
        <v>1193.7049999999999</v>
      </c>
      <c r="BH196">
        <v>33.514175000000002</v>
      </c>
      <c r="BI196">
        <v>30.752062500000001</v>
      </c>
      <c r="BJ196">
        <v>1172.1412499999999</v>
      </c>
      <c r="BK196">
        <v>33.290000000000013</v>
      </c>
      <c r="BL196">
        <v>650.06299999999999</v>
      </c>
      <c r="BM196">
        <v>101.108875</v>
      </c>
      <c r="BN196">
        <v>0.10026333749999999</v>
      </c>
      <c r="BO196">
        <v>32.333575000000003</v>
      </c>
      <c r="BP196">
        <v>32.229362500000001</v>
      </c>
      <c r="BQ196">
        <v>999.9</v>
      </c>
      <c r="BR196">
        <v>0</v>
      </c>
      <c r="BS196">
        <v>0</v>
      </c>
      <c r="BT196">
        <v>8977.8125</v>
      </c>
      <c r="BU196">
        <v>0</v>
      </c>
      <c r="BV196">
        <v>736.38349999999991</v>
      </c>
      <c r="BW196">
        <v>-29.277674999999999</v>
      </c>
      <c r="BX196">
        <v>1204.8050000000001</v>
      </c>
      <c r="BY196">
        <v>1231.58125</v>
      </c>
      <c r="BZ196">
        <v>2.7621000000000002</v>
      </c>
      <c r="CA196">
        <v>1193.7049999999999</v>
      </c>
      <c r="CB196">
        <v>30.752062500000001</v>
      </c>
      <c r="CC196">
        <v>3.3885825000000001</v>
      </c>
      <c r="CD196">
        <v>3.1093074999999999</v>
      </c>
      <c r="CE196">
        <v>26.071612500000001</v>
      </c>
      <c r="CF196">
        <v>24.625150000000001</v>
      </c>
      <c r="CG196">
        <v>1200.03</v>
      </c>
      <c r="CH196">
        <v>0.49998312499999997</v>
      </c>
      <c r="CI196">
        <v>0.50001687500000003</v>
      </c>
      <c r="CJ196">
        <v>0</v>
      </c>
      <c r="CK196">
        <v>919.94687500000009</v>
      </c>
      <c r="CL196">
        <v>4.9990899999999998</v>
      </c>
      <c r="CM196">
        <v>9951.4199999999983</v>
      </c>
      <c r="CN196">
        <v>9558.0174999999999</v>
      </c>
      <c r="CO196">
        <v>41.875</v>
      </c>
      <c r="CP196">
        <v>43.811999999999998</v>
      </c>
      <c r="CQ196">
        <v>42.655999999999999</v>
      </c>
      <c r="CR196">
        <v>42.804250000000003</v>
      </c>
      <c r="CS196">
        <v>43.226374999999997</v>
      </c>
      <c r="CT196">
        <v>597.49374999999986</v>
      </c>
      <c r="CU196">
        <v>597.53625</v>
      </c>
      <c r="CV196">
        <v>0</v>
      </c>
      <c r="CW196">
        <v>1676566103.0999999</v>
      </c>
      <c r="CX196">
        <v>0</v>
      </c>
      <c r="CY196">
        <v>1676559501.0999999</v>
      </c>
      <c r="CZ196" t="s">
        <v>356</v>
      </c>
      <c r="DA196">
        <v>1676559501.0999999</v>
      </c>
      <c r="DB196">
        <v>1676559496.5999999</v>
      </c>
      <c r="DC196">
        <v>9</v>
      </c>
      <c r="DD196">
        <v>-0.31900000000000001</v>
      </c>
      <c r="DE196">
        <v>0.04</v>
      </c>
      <c r="DF196">
        <v>-6.032</v>
      </c>
      <c r="DG196">
        <v>0.23799999999999999</v>
      </c>
      <c r="DH196">
        <v>416</v>
      </c>
      <c r="DI196">
        <v>31</v>
      </c>
      <c r="DJ196">
        <v>0.66</v>
      </c>
      <c r="DK196">
        <v>0.35</v>
      </c>
      <c r="DL196">
        <v>-29.137702439024391</v>
      </c>
      <c r="DM196">
        <v>-0.8576216027875232</v>
      </c>
      <c r="DN196">
        <v>9.3586007104472776E-2</v>
      </c>
      <c r="DO196">
        <v>0</v>
      </c>
      <c r="DP196">
        <v>2.714092195121951</v>
      </c>
      <c r="DQ196">
        <v>0.3238177003484331</v>
      </c>
      <c r="DR196">
        <v>3.288185106297669E-2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3.2977699999999999</v>
      </c>
      <c r="EB196">
        <v>2.6252800000000001</v>
      </c>
      <c r="EC196">
        <v>0.20691399999999999</v>
      </c>
      <c r="ED196">
        <v>0.20776900000000001</v>
      </c>
      <c r="EE196">
        <v>0.13803799999999999</v>
      </c>
      <c r="EF196">
        <v>0.129</v>
      </c>
      <c r="EG196">
        <v>23967.599999999999</v>
      </c>
      <c r="EH196">
        <v>24298</v>
      </c>
      <c r="EI196">
        <v>28117.7</v>
      </c>
      <c r="EJ196">
        <v>29519.8</v>
      </c>
      <c r="EK196">
        <v>33376.9</v>
      </c>
      <c r="EL196">
        <v>35681.5</v>
      </c>
      <c r="EM196">
        <v>39709.4</v>
      </c>
      <c r="EN196">
        <v>42166.8</v>
      </c>
      <c r="EO196">
        <v>2.0398800000000001</v>
      </c>
      <c r="EP196">
        <v>2.2110799999999999</v>
      </c>
      <c r="EQ196">
        <v>0.116728</v>
      </c>
      <c r="ER196">
        <v>0</v>
      </c>
      <c r="ES196">
        <v>30.334</v>
      </c>
      <c r="ET196">
        <v>999.9</v>
      </c>
      <c r="EU196">
        <v>76.7</v>
      </c>
      <c r="EV196">
        <v>32.1</v>
      </c>
      <c r="EW196">
        <v>36.430100000000003</v>
      </c>
      <c r="EX196">
        <v>57.060899999999997</v>
      </c>
      <c r="EY196">
        <v>-4.1306099999999999</v>
      </c>
      <c r="EZ196">
        <v>2</v>
      </c>
      <c r="FA196">
        <v>0.369591</v>
      </c>
      <c r="FB196">
        <v>-0.218276</v>
      </c>
      <c r="FC196">
        <v>20.2744</v>
      </c>
      <c r="FD196">
        <v>5.2202799999999998</v>
      </c>
      <c r="FE196">
        <v>12.0077</v>
      </c>
      <c r="FF196">
        <v>4.9870999999999999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1.8641700000000001</v>
      </c>
      <c r="FO196">
        <v>1.8602099999999999</v>
      </c>
      <c r="FP196">
        <v>1.8609599999999999</v>
      </c>
      <c r="FQ196">
        <v>1.8601700000000001</v>
      </c>
      <c r="FR196">
        <v>1.86188</v>
      </c>
      <c r="FS196">
        <v>1.8584700000000001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-7.72</v>
      </c>
      <c r="GH196">
        <v>0.22420000000000001</v>
      </c>
      <c r="GI196">
        <v>-4.3390407852367989</v>
      </c>
      <c r="GJ196">
        <v>-4.8024823865547416E-3</v>
      </c>
      <c r="GK196">
        <v>2.2541114550050859E-6</v>
      </c>
      <c r="GL196">
        <v>-5.2254267566753844E-10</v>
      </c>
      <c r="GM196">
        <v>0.224158448447625</v>
      </c>
      <c r="GN196">
        <v>0</v>
      </c>
      <c r="GO196">
        <v>0</v>
      </c>
      <c r="GP196">
        <v>0</v>
      </c>
      <c r="GQ196">
        <v>6</v>
      </c>
      <c r="GR196">
        <v>2068</v>
      </c>
      <c r="GS196">
        <v>3</v>
      </c>
      <c r="GT196">
        <v>31</v>
      </c>
      <c r="GU196">
        <v>109.8</v>
      </c>
      <c r="GV196">
        <v>109.9</v>
      </c>
      <c r="GW196">
        <v>3.1970200000000002</v>
      </c>
      <c r="GX196">
        <v>2.49756</v>
      </c>
      <c r="GY196">
        <v>2.04834</v>
      </c>
      <c r="GZ196">
        <v>2.6293899999999999</v>
      </c>
      <c r="HA196">
        <v>2.1972700000000001</v>
      </c>
      <c r="HB196">
        <v>2.33765</v>
      </c>
      <c r="HC196">
        <v>37.409799999999997</v>
      </c>
      <c r="HD196">
        <v>14.4297</v>
      </c>
      <c r="HE196">
        <v>18</v>
      </c>
      <c r="HF196">
        <v>554.09799999999996</v>
      </c>
      <c r="HG196">
        <v>760.77300000000002</v>
      </c>
      <c r="HH196">
        <v>31.000900000000001</v>
      </c>
      <c r="HI196">
        <v>32.1372</v>
      </c>
      <c r="HJ196">
        <v>30.0001</v>
      </c>
      <c r="HK196">
        <v>32.075400000000002</v>
      </c>
      <c r="HL196">
        <v>32.081499999999998</v>
      </c>
      <c r="HM196">
        <v>63.942100000000003</v>
      </c>
      <c r="HN196">
        <v>20.353999999999999</v>
      </c>
      <c r="HO196">
        <v>100</v>
      </c>
      <c r="HP196">
        <v>31</v>
      </c>
      <c r="HQ196">
        <v>1210.81</v>
      </c>
      <c r="HR196">
        <v>30.8644</v>
      </c>
      <c r="HS196">
        <v>99.1083</v>
      </c>
      <c r="HT196">
        <v>97.807100000000005</v>
      </c>
    </row>
    <row r="197" spans="1:228" x14ac:dyDescent="0.2">
      <c r="A197">
        <v>182</v>
      </c>
      <c r="B197">
        <v>1676566095.0999999</v>
      </c>
      <c r="C197">
        <v>722.59999990463257</v>
      </c>
      <c r="D197" t="s">
        <v>723</v>
      </c>
      <c r="E197" t="s">
        <v>724</v>
      </c>
      <c r="F197">
        <v>4</v>
      </c>
      <c r="G197">
        <v>1676566093.0999999</v>
      </c>
      <c r="H197">
        <f t="shared" si="68"/>
        <v>3.0751738142909503E-3</v>
      </c>
      <c r="I197">
        <f t="shared" si="69"/>
        <v>3.0751738142909502</v>
      </c>
      <c r="J197">
        <f t="shared" si="70"/>
        <v>17.37539886905245</v>
      </c>
      <c r="K197">
        <f t="shared" si="71"/>
        <v>1171.6300000000001</v>
      </c>
      <c r="L197">
        <f t="shared" si="72"/>
        <v>1011.7168466686396</v>
      </c>
      <c r="M197">
        <f t="shared" si="73"/>
        <v>102.39333075023575</v>
      </c>
      <c r="N197">
        <f t="shared" si="74"/>
        <v>118.57774089847759</v>
      </c>
      <c r="O197">
        <f t="shared" si="75"/>
        <v>0.21506453358422306</v>
      </c>
      <c r="P197">
        <f t="shared" si="76"/>
        <v>2.7744614581533935</v>
      </c>
      <c r="Q197">
        <f t="shared" si="77"/>
        <v>0.20621365812148917</v>
      </c>
      <c r="R197">
        <f t="shared" si="78"/>
        <v>0.12964839953651053</v>
      </c>
      <c r="S197">
        <f t="shared" si="79"/>
        <v>226.11624990696959</v>
      </c>
      <c r="T197">
        <f t="shared" si="80"/>
        <v>32.890205066731951</v>
      </c>
      <c r="U197">
        <f t="shared" si="81"/>
        <v>32.232399999999998</v>
      </c>
      <c r="V197">
        <f t="shared" si="82"/>
        <v>4.8382553319483135</v>
      </c>
      <c r="W197">
        <f t="shared" si="83"/>
        <v>69.684518534915796</v>
      </c>
      <c r="X197">
        <f t="shared" si="84"/>
        <v>3.3903470843377574</v>
      </c>
      <c r="Y197">
        <f t="shared" si="85"/>
        <v>4.86528020228626</v>
      </c>
      <c r="Z197">
        <f t="shared" si="86"/>
        <v>1.447908247610556</v>
      </c>
      <c r="AA197">
        <f t="shared" si="87"/>
        <v>-135.61516521023091</v>
      </c>
      <c r="AB197">
        <f t="shared" si="88"/>
        <v>14.750405951557338</v>
      </c>
      <c r="AC197">
        <f t="shared" si="89"/>
        <v>1.2090349092987367</v>
      </c>
      <c r="AD197">
        <f t="shared" si="90"/>
        <v>106.46052555759475</v>
      </c>
      <c r="AE197">
        <f t="shared" si="91"/>
        <v>28.108500581634512</v>
      </c>
      <c r="AF197">
        <f t="shared" si="92"/>
        <v>3.0813504547780028</v>
      </c>
      <c r="AG197">
        <f t="shared" si="93"/>
        <v>17.37539886905245</v>
      </c>
      <c r="AH197">
        <v>1237.7708778808601</v>
      </c>
      <c r="AI197">
        <v>1214.825757575758</v>
      </c>
      <c r="AJ197">
        <v>1.7322495718804489</v>
      </c>
      <c r="AK197">
        <v>60.312584789408973</v>
      </c>
      <c r="AL197">
        <f t="shared" si="94"/>
        <v>3.0751738142909502</v>
      </c>
      <c r="AM197">
        <v>30.747977357272731</v>
      </c>
      <c r="AN197">
        <v>33.496924848484838</v>
      </c>
      <c r="AO197">
        <v>-8.9509187109444504E-4</v>
      </c>
      <c r="AP197">
        <v>101.54</v>
      </c>
      <c r="AQ197">
        <v>117</v>
      </c>
      <c r="AR197">
        <v>18</v>
      </c>
      <c r="AS197">
        <f t="shared" si="95"/>
        <v>1</v>
      </c>
      <c r="AT197">
        <f t="shared" si="96"/>
        <v>0</v>
      </c>
      <c r="AU197">
        <f t="shared" si="97"/>
        <v>47628.636033954506</v>
      </c>
      <c r="AV197">
        <f t="shared" si="98"/>
        <v>1200.004285714286</v>
      </c>
      <c r="AW197">
        <f t="shared" si="99"/>
        <v>1025.9287636823678</v>
      </c>
      <c r="AX197">
        <f t="shared" si="100"/>
        <v>0.85493758305346212</v>
      </c>
      <c r="AY197">
        <f t="shared" si="101"/>
        <v>0.1884295352931819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1676566093.0999999</v>
      </c>
      <c r="BF197">
        <v>1171.6300000000001</v>
      </c>
      <c r="BG197">
        <v>1200.9071428571431</v>
      </c>
      <c r="BH197">
        <v>33.49897142857143</v>
      </c>
      <c r="BI197">
        <v>30.75008571428571</v>
      </c>
      <c r="BJ197">
        <v>1179.3542857142861</v>
      </c>
      <c r="BK197">
        <v>33.274800000000013</v>
      </c>
      <c r="BL197">
        <v>650.03685714285712</v>
      </c>
      <c r="BM197">
        <v>101.10771428571429</v>
      </c>
      <c r="BN197">
        <v>9.9783728571428559E-2</v>
      </c>
      <c r="BO197">
        <v>32.331014285714289</v>
      </c>
      <c r="BP197">
        <v>32.232399999999998</v>
      </c>
      <c r="BQ197">
        <v>999.89999999999986</v>
      </c>
      <c r="BR197">
        <v>0</v>
      </c>
      <c r="BS197">
        <v>0</v>
      </c>
      <c r="BT197">
        <v>9040.8942857142847</v>
      </c>
      <c r="BU197">
        <v>0</v>
      </c>
      <c r="BV197">
        <v>241.22028571428581</v>
      </c>
      <c r="BW197">
        <v>-29.27545714285715</v>
      </c>
      <c r="BX197">
        <v>1212.24</v>
      </c>
      <c r="BY197">
        <v>1239.007142857143</v>
      </c>
      <c r="BZ197">
        <v>2.748868571428571</v>
      </c>
      <c r="CA197">
        <v>1200.9071428571431</v>
      </c>
      <c r="CB197">
        <v>30.75008571428571</v>
      </c>
      <c r="CC197">
        <v>3.3870057142857148</v>
      </c>
      <c r="CD197">
        <v>3.1090757142857139</v>
      </c>
      <c r="CE197">
        <v>26.063742857142849</v>
      </c>
      <c r="CF197">
        <v>24.623899999999999</v>
      </c>
      <c r="CG197">
        <v>1200.004285714286</v>
      </c>
      <c r="CH197">
        <v>0.49999628571428573</v>
      </c>
      <c r="CI197">
        <v>0.50000385714285722</v>
      </c>
      <c r="CJ197">
        <v>0</v>
      </c>
      <c r="CK197">
        <v>920.33914285714286</v>
      </c>
      <c r="CL197">
        <v>4.9990899999999998</v>
      </c>
      <c r="CM197">
        <v>9931.1842857142856</v>
      </c>
      <c r="CN197">
        <v>9557.8914285714291</v>
      </c>
      <c r="CO197">
        <v>41.875</v>
      </c>
      <c r="CP197">
        <v>43.83</v>
      </c>
      <c r="CQ197">
        <v>42.669285714285706</v>
      </c>
      <c r="CR197">
        <v>42.811999999999998</v>
      </c>
      <c r="CS197">
        <v>43.204999999999998</v>
      </c>
      <c r="CT197">
        <v>597.5</v>
      </c>
      <c r="CU197">
        <v>597.50571428571425</v>
      </c>
      <c r="CV197">
        <v>0</v>
      </c>
      <c r="CW197">
        <v>1676566106.7</v>
      </c>
      <c r="CX197">
        <v>0</v>
      </c>
      <c r="CY197">
        <v>1676559501.0999999</v>
      </c>
      <c r="CZ197" t="s">
        <v>356</v>
      </c>
      <c r="DA197">
        <v>1676559501.0999999</v>
      </c>
      <c r="DB197">
        <v>1676559496.5999999</v>
      </c>
      <c r="DC197">
        <v>9</v>
      </c>
      <c r="DD197">
        <v>-0.31900000000000001</v>
      </c>
      <c r="DE197">
        <v>0.04</v>
      </c>
      <c r="DF197">
        <v>-6.032</v>
      </c>
      <c r="DG197">
        <v>0.23799999999999999</v>
      </c>
      <c r="DH197">
        <v>416</v>
      </c>
      <c r="DI197">
        <v>31</v>
      </c>
      <c r="DJ197">
        <v>0.66</v>
      </c>
      <c r="DK197">
        <v>0.35</v>
      </c>
      <c r="DL197">
        <v>-29.185053658536589</v>
      </c>
      <c r="DM197">
        <v>-0.84352055749135801</v>
      </c>
      <c r="DN197">
        <v>9.1805531736093168E-2</v>
      </c>
      <c r="DO197">
        <v>0</v>
      </c>
      <c r="DP197">
        <v>2.728903658536586</v>
      </c>
      <c r="DQ197">
        <v>0.25297170731707352</v>
      </c>
      <c r="DR197">
        <v>2.806218406361111E-2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3.2977099999999999</v>
      </c>
      <c r="EB197">
        <v>2.6255600000000001</v>
      </c>
      <c r="EC197">
        <v>0.20764299999999999</v>
      </c>
      <c r="ED197">
        <v>0.208483</v>
      </c>
      <c r="EE197">
        <v>0.13800899999999999</v>
      </c>
      <c r="EF197">
        <v>0.12903300000000001</v>
      </c>
      <c r="EG197">
        <v>23946.1</v>
      </c>
      <c r="EH197">
        <v>24276.2</v>
      </c>
      <c r="EI197">
        <v>28118.3</v>
      </c>
      <c r="EJ197">
        <v>29519.9</v>
      </c>
      <c r="EK197">
        <v>33378.9</v>
      </c>
      <c r="EL197">
        <v>35680</v>
      </c>
      <c r="EM197">
        <v>39710.400000000001</v>
      </c>
      <c r="EN197">
        <v>42166.6</v>
      </c>
      <c r="EO197">
        <v>2.0403500000000001</v>
      </c>
      <c r="EP197">
        <v>2.2109200000000002</v>
      </c>
      <c r="EQ197">
        <v>0.11613999999999999</v>
      </c>
      <c r="ER197">
        <v>0</v>
      </c>
      <c r="ES197">
        <v>30.348199999999999</v>
      </c>
      <c r="ET197">
        <v>999.9</v>
      </c>
      <c r="EU197">
        <v>76.7</v>
      </c>
      <c r="EV197">
        <v>32.1</v>
      </c>
      <c r="EW197">
        <v>36.430700000000002</v>
      </c>
      <c r="EX197">
        <v>56.520899999999997</v>
      </c>
      <c r="EY197">
        <v>-4.0184300000000004</v>
      </c>
      <c r="EZ197">
        <v>2</v>
      </c>
      <c r="FA197">
        <v>0.36950699999999997</v>
      </c>
      <c r="FB197">
        <v>-0.21446599999999999</v>
      </c>
      <c r="FC197">
        <v>20.2745</v>
      </c>
      <c r="FD197">
        <v>5.22058</v>
      </c>
      <c r="FE197">
        <v>12.0068</v>
      </c>
      <c r="FF197">
        <v>4.9871499999999997</v>
      </c>
      <c r="FG197">
        <v>3.2846299999999999</v>
      </c>
      <c r="FH197">
        <v>9999</v>
      </c>
      <c r="FI197">
        <v>9999</v>
      </c>
      <c r="FJ197">
        <v>9999</v>
      </c>
      <c r="FK197">
        <v>999.9</v>
      </c>
      <c r="FL197">
        <v>1.8658300000000001</v>
      </c>
      <c r="FM197">
        <v>1.8621799999999999</v>
      </c>
      <c r="FN197">
        <v>1.8641700000000001</v>
      </c>
      <c r="FO197">
        <v>1.86025</v>
      </c>
      <c r="FP197">
        <v>1.86097</v>
      </c>
      <c r="FQ197">
        <v>1.8601799999999999</v>
      </c>
      <c r="FR197">
        <v>1.86188</v>
      </c>
      <c r="FS197">
        <v>1.85846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-7.73</v>
      </c>
      <c r="GH197">
        <v>0.22409999999999999</v>
      </c>
      <c r="GI197">
        <v>-4.3390407852367989</v>
      </c>
      <c r="GJ197">
        <v>-4.8024823865547416E-3</v>
      </c>
      <c r="GK197">
        <v>2.2541114550050859E-6</v>
      </c>
      <c r="GL197">
        <v>-5.2254267566753844E-10</v>
      </c>
      <c r="GM197">
        <v>0.224158448447625</v>
      </c>
      <c r="GN197">
        <v>0</v>
      </c>
      <c r="GO197">
        <v>0</v>
      </c>
      <c r="GP197">
        <v>0</v>
      </c>
      <c r="GQ197">
        <v>6</v>
      </c>
      <c r="GR197">
        <v>2068</v>
      </c>
      <c r="GS197">
        <v>3</v>
      </c>
      <c r="GT197">
        <v>31</v>
      </c>
      <c r="GU197">
        <v>109.9</v>
      </c>
      <c r="GV197">
        <v>110</v>
      </c>
      <c r="GW197">
        <v>3.2116699999999998</v>
      </c>
      <c r="GX197">
        <v>2.5061</v>
      </c>
      <c r="GY197">
        <v>2.04834</v>
      </c>
      <c r="GZ197">
        <v>2.6281699999999999</v>
      </c>
      <c r="HA197">
        <v>2.1972700000000001</v>
      </c>
      <c r="HB197">
        <v>2.3083499999999999</v>
      </c>
      <c r="HC197">
        <v>37.409799999999997</v>
      </c>
      <c r="HD197">
        <v>14.4122</v>
      </c>
      <c r="HE197">
        <v>18</v>
      </c>
      <c r="HF197">
        <v>554.44299999999998</v>
      </c>
      <c r="HG197">
        <v>760.66300000000001</v>
      </c>
      <c r="HH197">
        <v>31.001000000000001</v>
      </c>
      <c r="HI197">
        <v>32.1372</v>
      </c>
      <c r="HJ197">
        <v>30.0002</v>
      </c>
      <c r="HK197">
        <v>32.077199999999998</v>
      </c>
      <c r="HL197">
        <v>32.084200000000003</v>
      </c>
      <c r="HM197">
        <v>64.227800000000002</v>
      </c>
      <c r="HN197">
        <v>20.071100000000001</v>
      </c>
      <c r="HO197">
        <v>100</v>
      </c>
      <c r="HP197">
        <v>31</v>
      </c>
      <c r="HQ197">
        <v>1217.49</v>
      </c>
      <c r="HR197">
        <v>30.915199999999999</v>
      </c>
      <c r="HS197">
        <v>99.110600000000005</v>
      </c>
      <c r="HT197">
        <v>97.807100000000005</v>
      </c>
    </row>
    <row r="198" spans="1:228" x14ac:dyDescent="0.2">
      <c r="A198">
        <v>183</v>
      </c>
      <c r="B198">
        <v>1676566099.0999999</v>
      </c>
      <c r="C198">
        <v>726.59999990463257</v>
      </c>
      <c r="D198" t="s">
        <v>725</v>
      </c>
      <c r="E198" t="s">
        <v>726</v>
      </c>
      <c r="F198">
        <v>4</v>
      </c>
      <c r="G198">
        <v>1676566096.7874999</v>
      </c>
      <c r="H198">
        <f t="shared" si="68"/>
        <v>3.0384646193959974E-3</v>
      </c>
      <c r="I198">
        <f t="shared" si="69"/>
        <v>3.0384646193959974</v>
      </c>
      <c r="J198">
        <f t="shared" si="70"/>
        <v>17.739294744884752</v>
      </c>
      <c r="K198">
        <f t="shared" si="71"/>
        <v>1177.68625</v>
      </c>
      <c r="L198">
        <f t="shared" si="72"/>
        <v>1013.0757324597178</v>
      </c>
      <c r="M198">
        <f t="shared" si="73"/>
        <v>102.5304622812715</v>
      </c>
      <c r="N198">
        <f t="shared" si="74"/>
        <v>119.1902162552278</v>
      </c>
      <c r="O198">
        <f t="shared" si="75"/>
        <v>0.21220919171089386</v>
      </c>
      <c r="P198">
        <f t="shared" si="76"/>
        <v>2.772699309994024</v>
      </c>
      <c r="Q198">
        <f t="shared" si="77"/>
        <v>0.20358147018182524</v>
      </c>
      <c r="R198">
        <f t="shared" si="78"/>
        <v>0.12798435632364807</v>
      </c>
      <c r="S198">
        <f t="shared" si="79"/>
        <v>226.10397898565074</v>
      </c>
      <c r="T198">
        <f t="shared" si="80"/>
        <v>32.896703579323358</v>
      </c>
      <c r="U198">
        <f t="shared" si="81"/>
        <v>32.233499999999999</v>
      </c>
      <c r="V198">
        <f t="shared" si="82"/>
        <v>4.8385560606324631</v>
      </c>
      <c r="W198">
        <f t="shared" si="83"/>
        <v>69.680602730399869</v>
      </c>
      <c r="X198">
        <f t="shared" si="84"/>
        <v>3.3894360755330251</v>
      </c>
      <c r="Y198">
        <f t="shared" si="85"/>
        <v>4.8642462072939283</v>
      </c>
      <c r="Z198">
        <f t="shared" si="86"/>
        <v>1.4491199850994381</v>
      </c>
      <c r="AA198">
        <f t="shared" si="87"/>
        <v>-133.99628971536347</v>
      </c>
      <c r="AB198">
        <f t="shared" si="88"/>
        <v>14.013915487538359</v>
      </c>
      <c r="AC198">
        <f t="shared" si="89"/>
        <v>1.1493825445998378</v>
      </c>
      <c r="AD198">
        <f t="shared" si="90"/>
        <v>107.27098730242545</v>
      </c>
      <c r="AE198">
        <f t="shared" si="91"/>
        <v>28.285612297126349</v>
      </c>
      <c r="AF198">
        <f t="shared" si="92"/>
        <v>3.0359725118309693</v>
      </c>
      <c r="AG198">
        <f t="shared" si="93"/>
        <v>17.739294744884752</v>
      </c>
      <c r="AH198">
        <v>1244.71976366795</v>
      </c>
      <c r="AI198">
        <v>1221.5713333333331</v>
      </c>
      <c r="AJ198">
        <v>1.6932631471832451</v>
      </c>
      <c r="AK198">
        <v>60.312584789408973</v>
      </c>
      <c r="AL198">
        <f t="shared" si="94"/>
        <v>3.0384646193959974</v>
      </c>
      <c r="AM198">
        <v>30.773895935800869</v>
      </c>
      <c r="AN198">
        <v>33.488833333333332</v>
      </c>
      <c r="AO198">
        <v>-6.8513165266180813E-4</v>
      </c>
      <c r="AP198">
        <v>101.54</v>
      </c>
      <c r="AQ198">
        <v>117</v>
      </c>
      <c r="AR198">
        <v>18</v>
      </c>
      <c r="AS198">
        <f t="shared" si="95"/>
        <v>1</v>
      </c>
      <c r="AT198">
        <f t="shared" si="96"/>
        <v>0</v>
      </c>
      <c r="AU198">
        <f t="shared" si="97"/>
        <v>47580.584829449253</v>
      </c>
      <c r="AV198">
        <f t="shared" si="98"/>
        <v>1199.9337499999999</v>
      </c>
      <c r="AW198">
        <f t="shared" si="99"/>
        <v>1025.8689885936014</v>
      </c>
      <c r="AX198">
        <f t="shared" si="100"/>
        <v>0.85493802353138371</v>
      </c>
      <c r="AY198">
        <f t="shared" si="101"/>
        <v>0.18843038541557044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1676566096.7874999</v>
      </c>
      <c r="BF198">
        <v>1177.68625</v>
      </c>
      <c r="BG198">
        <v>1207.095</v>
      </c>
      <c r="BH198">
        <v>33.490099999999998</v>
      </c>
      <c r="BI198">
        <v>30.781649999999999</v>
      </c>
      <c r="BJ198">
        <v>1185.41875</v>
      </c>
      <c r="BK198">
        <v>33.265912499999999</v>
      </c>
      <c r="BL198">
        <v>650.03174999999999</v>
      </c>
      <c r="BM198">
        <v>101.107125</v>
      </c>
      <c r="BN198">
        <v>9.9980249999999993E-2</v>
      </c>
      <c r="BO198">
        <v>32.327250000000006</v>
      </c>
      <c r="BP198">
        <v>32.233499999999999</v>
      </c>
      <c r="BQ198">
        <v>999.9</v>
      </c>
      <c r="BR198">
        <v>0</v>
      </c>
      <c r="BS198">
        <v>0</v>
      </c>
      <c r="BT198">
        <v>9031.5637499999993</v>
      </c>
      <c r="BU198">
        <v>0</v>
      </c>
      <c r="BV198">
        <v>219.35412500000001</v>
      </c>
      <c r="BW198">
        <v>-29.410074999999999</v>
      </c>
      <c r="BX198">
        <v>1218.49125</v>
      </c>
      <c r="BY198">
        <v>1245.4312500000001</v>
      </c>
      <c r="BZ198">
        <v>2.7084375000000001</v>
      </c>
      <c r="CA198">
        <v>1207.095</v>
      </c>
      <c r="CB198">
        <v>30.781649999999999</v>
      </c>
      <c r="CC198">
        <v>3.386085</v>
      </c>
      <c r="CD198">
        <v>3.1122399999999999</v>
      </c>
      <c r="CE198">
        <v>26.059137499999999</v>
      </c>
      <c r="CF198">
        <v>24.6409375</v>
      </c>
      <c r="CG198">
        <v>1199.9337499999999</v>
      </c>
      <c r="CH198">
        <v>0.49998350000000003</v>
      </c>
      <c r="CI198">
        <v>0.50001662499999999</v>
      </c>
      <c r="CJ198">
        <v>0</v>
      </c>
      <c r="CK198">
        <v>920.73874999999998</v>
      </c>
      <c r="CL198">
        <v>4.9990899999999998</v>
      </c>
      <c r="CM198">
        <v>9927.6124999999993</v>
      </c>
      <c r="CN198">
        <v>9557.27</v>
      </c>
      <c r="CO198">
        <v>41.875</v>
      </c>
      <c r="CP198">
        <v>43.827749999999988</v>
      </c>
      <c r="CQ198">
        <v>42.686999999999998</v>
      </c>
      <c r="CR198">
        <v>42.811999999999998</v>
      </c>
      <c r="CS198">
        <v>43.210625</v>
      </c>
      <c r="CT198">
        <v>597.44624999999996</v>
      </c>
      <c r="CU198">
        <v>597.48749999999995</v>
      </c>
      <c r="CV198">
        <v>0</v>
      </c>
      <c r="CW198">
        <v>1676566110.9000001</v>
      </c>
      <c r="CX198">
        <v>0</v>
      </c>
      <c r="CY198">
        <v>1676559501.0999999</v>
      </c>
      <c r="CZ198" t="s">
        <v>356</v>
      </c>
      <c r="DA198">
        <v>1676559501.0999999</v>
      </c>
      <c r="DB198">
        <v>1676559496.5999999</v>
      </c>
      <c r="DC198">
        <v>9</v>
      </c>
      <c r="DD198">
        <v>-0.31900000000000001</v>
      </c>
      <c r="DE198">
        <v>0.04</v>
      </c>
      <c r="DF198">
        <v>-6.032</v>
      </c>
      <c r="DG198">
        <v>0.23799999999999999</v>
      </c>
      <c r="DH198">
        <v>416</v>
      </c>
      <c r="DI198">
        <v>31</v>
      </c>
      <c r="DJ198">
        <v>0.66</v>
      </c>
      <c r="DK198">
        <v>0.35</v>
      </c>
      <c r="DL198">
        <v>-29.253065853658541</v>
      </c>
      <c r="DM198">
        <v>-1.00270034843203</v>
      </c>
      <c r="DN198">
        <v>0.1091490469210951</v>
      </c>
      <c r="DO198">
        <v>0</v>
      </c>
      <c r="DP198">
        <v>2.7322824390243898</v>
      </c>
      <c r="DQ198">
        <v>2.7272195121950921E-2</v>
      </c>
      <c r="DR198">
        <v>2.4722063097712112E-2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371</v>
      </c>
      <c r="EA198">
        <v>3.2977799999999999</v>
      </c>
      <c r="EB198">
        <v>2.6253299999999999</v>
      </c>
      <c r="EC198">
        <v>0.20835899999999999</v>
      </c>
      <c r="ED198">
        <v>0.20921100000000001</v>
      </c>
      <c r="EE198">
        <v>0.13799900000000001</v>
      </c>
      <c r="EF198">
        <v>0.12914400000000001</v>
      </c>
      <c r="EG198">
        <v>23923.9</v>
      </c>
      <c r="EH198">
        <v>24253.3</v>
      </c>
      <c r="EI198">
        <v>28117.8</v>
      </c>
      <c r="EJ198">
        <v>29519.3</v>
      </c>
      <c r="EK198">
        <v>33378.6</v>
      </c>
      <c r="EL198">
        <v>35675.1</v>
      </c>
      <c r="EM198">
        <v>39709.5</v>
      </c>
      <c r="EN198">
        <v>42166.2</v>
      </c>
      <c r="EO198">
        <v>2.0402499999999999</v>
      </c>
      <c r="EP198">
        <v>2.2111700000000001</v>
      </c>
      <c r="EQ198">
        <v>0.115342</v>
      </c>
      <c r="ER198">
        <v>0</v>
      </c>
      <c r="ES198">
        <v>30.358000000000001</v>
      </c>
      <c r="ET198">
        <v>999.9</v>
      </c>
      <c r="EU198">
        <v>76.7</v>
      </c>
      <c r="EV198">
        <v>32.1</v>
      </c>
      <c r="EW198">
        <v>36.430599999999998</v>
      </c>
      <c r="EX198">
        <v>56.9709</v>
      </c>
      <c r="EY198">
        <v>-4.0625</v>
      </c>
      <c r="EZ198">
        <v>2</v>
      </c>
      <c r="FA198">
        <v>0.36965199999999998</v>
      </c>
      <c r="FB198">
        <v>-0.210452</v>
      </c>
      <c r="FC198">
        <v>20.2744</v>
      </c>
      <c r="FD198">
        <v>5.2198399999999996</v>
      </c>
      <c r="FE198">
        <v>12.007300000000001</v>
      </c>
      <c r="FF198">
        <v>4.9868499999999996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1.86581</v>
      </c>
      <c r="FM198">
        <v>1.8621799999999999</v>
      </c>
      <c r="FN198">
        <v>1.8641799999999999</v>
      </c>
      <c r="FO198">
        <v>1.8602399999999999</v>
      </c>
      <c r="FP198">
        <v>1.8609800000000001</v>
      </c>
      <c r="FQ198">
        <v>1.8601799999999999</v>
      </c>
      <c r="FR198">
        <v>1.86188</v>
      </c>
      <c r="FS198">
        <v>1.8584400000000001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-7.74</v>
      </c>
      <c r="GH198">
        <v>0.22409999999999999</v>
      </c>
      <c r="GI198">
        <v>-4.3390407852367989</v>
      </c>
      <c r="GJ198">
        <v>-4.8024823865547416E-3</v>
      </c>
      <c r="GK198">
        <v>2.2541114550050859E-6</v>
      </c>
      <c r="GL198">
        <v>-5.2254267566753844E-10</v>
      </c>
      <c r="GM198">
        <v>0.224158448447625</v>
      </c>
      <c r="GN198">
        <v>0</v>
      </c>
      <c r="GO198">
        <v>0</v>
      </c>
      <c r="GP198">
        <v>0</v>
      </c>
      <c r="GQ198">
        <v>6</v>
      </c>
      <c r="GR198">
        <v>2068</v>
      </c>
      <c r="GS198">
        <v>3</v>
      </c>
      <c r="GT198">
        <v>31</v>
      </c>
      <c r="GU198">
        <v>110</v>
      </c>
      <c r="GV198">
        <v>110</v>
      </c>
      <c r="GW198">
        <v>3.2263199999999999</v>
      </c>
      <c r="GX198">
        <v>2.50366</v>
      </c>
      <c r="GY198">
        <v>2.04834</v>
      </c>
      <c r="GZ198">
        <v>2.6281699999999999</v>
      </c>
      <c r="HA198">
        <v>2.1972700000000001</v>
      </c>
      <c r="HB198">
        <v>2.34741</v>
      </c>
      <c r="HC198">
        <v>37.409799999999997</v>
      </c>
      <c r="HD198">
        <v>14.4122</v>
      </c>
      <c r="HE198">
        <v>18</v>
      </c>
      <c r="HF198">
        <v>554.37400000000002</v>
      </c>
      <c r="HG198">
        <v>760.90700000000004</v>
      </c>
      <c r="HH198">
        <v>31.001100000000001</v>
      </c>
      <c r="HI198">
        <v>32.1389</v>
      </c>
      <c r="HJ198">
        <v>30.0001</v>
      </c>
      <c r="HK198">
        <v>32.077199999999998</v>
      </c>
      <c r="HL198">
        <v>32.084299999999999</v>
      </c>
      <c r="HM198">
        <v>64.509200000000007</v>
      </c>
      <c r="HN198">
        <v>19.765999999999998</v>
      </c>
      <c r="HO198">
        <v>100</v>
      </c>
      <c r="HP198">
        <v>31</v>
      </c>
      <c r="HQ198">
        <v>1224.17</v>
      </c>
      <c r="HR198">
        <v>30.952200000000001</v>
      </c>
      <c r="HS198">
        <v>99.108599999999996</v>
      </c>
      <c r="HT198">
        <v>97.805599999999998</v>
      </c>
    </row>
    <row r="199" spans="1:228" x14ac:dyDescent="0.2">
      <c r="A199">
        <v>184</v>
      </c>
      <c r="B199">
        <v>1676566103.0999999</v>
      </c>
      <c r="C199">
        <v>730.59999990463257</v>
      </c>
      <c r="D199" t="s">
        <v>727</v>
      </c>
      <c r="E199" t="s">
        <v>728</v>
      </c>
      <c r="F199">
        <v>4</v>
      </c>
      <c r="G199">
        <v>1676566101.0999999</v>
      </c>
      <c r="H199">
        <f t="shared" si="68"/>
        <v>3.0195980432891931E-3</v>
      </c>
      <c r="I199">
        <f t="shared" si="69"/>
        <v>3.0195980432891929</v>
      </c>
      <c r="J199">
        <f t="shared" si="70"/>
        <v>17.400172317392624</v>
      </c>
      <c r="K199">
        <f t="shared" si="71"/>
        <v>1184.9014285714291</v>
      </c>
      <c r="L199">
        <f t="shared" si="72"/>
        <v>1022.0906543228489</v>
      </c>
      <c r="M199">
        <f t="shared" si="73"/>
        <v>103.44357095254271</v>
      </c>
      <c r="N199">
        <f t="shared" si="74"/>
        <v>119.92129512171569</v>
      </c>
      <c r="O199">
        <f t="shared" si="75"/>
        <v>0.21111473216409521</v>
      </c>
      <c r="P199">
        <f t="shared" si="76"/>
        <v>2.7680364912988362</v>
      </c>
      <c r="Q199">
        <f t="shared" si="77"/>
        <v>0.20256008913497192</v>
      </c>
      <c r="R199">
        <f t="shared" si="78"/>
        <v>0.1273397715882712</v>
      </c>
      <c r="S199">
        <f t="shared" si="79"/>
        <v>226.112643092551</v>
      </c>
      <c r="T199">
        <f t="shared" si="80"/>
        <v>32.89173602154915</v>
      </c>
      <c r="U199">
        <f t="shared" si="81"/>
        <v>32.228957142857141</v>
      </c>
      <c r="V199">
        <f t="shared" si="82"/>
        <v>4.837314195369399</v>
      </c>
      <c r="W199">
        <f t="shared" si="83"/>
        <v>69.733984896289158</v>
      </c>
      <c r="X199">
        <f t="shared" si="84"/>
        <v>3.3899141325748863</v>
      </c>
      <c r="Y199">
        <f t="shared" si="85"/>
        <v>4.8612081148330848</v>
      </c>
      <c r="Z199">
        <f t="shared" si="86"/>
        <v>1.4474000627945127</v>
      </c>
      <c r="AA199">
        <f t="shared" si="87"/>
        <v>-133.16427370905342</v>
      </c>
      <c r="AB199">
        <f t="shared" si="88"/>
        <v>13.017153150647639</v>
      </c>
      <c r="AC199">
        <f t="shared" si="89"/>
        <v>1.0693472940111854</v>
      </c>
      <c r="AD199">
        <f t="shared" si="90"/>
        <v>107.0348698281564</v>
      </c>
      <c r="AE199">
        <f t="shared" si="91"/>
        <v>28.299428158723568</v>
      </c>
      <c r="AF199">
        <f t="shared" si="92"/>
        <v>3.0005721660111231</v>
      </c>
      <c r="AG199">
        <f t="shared" si="93"/>
        <v>17.400172317392624</v>
      </c>
      <c r="AH199">
        <v>1251.656132847708</v>
      </c>
      <c r="AI199">
        <v>1228.5962424242421</v>
      </c>
      <c r="AJ199">
        <v>1.756515684769933</v>
      </c>
      <c r="AK199">
        <v>60.312584789408973</v>
      </c>
      <c r="AL199">
        <f t="shared" si="94"/>
        <v>3.0195980432891929</v>
      </c>
      <c r="AM199">
        <v>30.804999501601731</v>
      </c>
      <c r="AN199">
        <v>33.496545454545448</v>
      </c>
      <c r="AO199">
        <v>3.6415445887563069E-4</v>
      </c>
      <c r="AP199">
        <v>101.54</v>
      </c>
      <c r="AQ199">
        <v>117</v>
      </c>
      <c r="AR199">
        <v>18</v>
      </c>
      <c r="AS199">
        <f t="shared" si="95"/>
        <v>1</v>
      </c>
      <c r="AT199">
        <f t="shared" si="96"/>
        <v>0</v>
      </c>
      <c r="AU199">
        <f t="shared" si="97"/>
        <v>47453.697435005844</v>
      </c>
      <c r="AV199">
        <f t="shared" si="98"/>
        <v>1199.981428571429</v>
      </c>
      <c r="AW199">
        <f t="shared" si="99"/>
        <v>1025.9095850220474</v>
      </c>
      <c r="AX199">
        <f t="shared" si="100"/>
        <v>0.85493788536659843</v>
      </c>
      <c r="AY199">
        <f t="shared" si="101"/>
        <v>0.1884301187575351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1676566101.0999999</v>
      </c>
      <c r="BF199">
        <v>1184.9014285714291</v>
      </c>
      <c r="BG199">
        <v>1214.3042857142859</v>
      </c>
      <c r="BH199">
        <v>33.494585714285719</v>
      </c>
      <c r="BI199">
        <v>30.817742857142861</v>
      </c>
      <c r="BJ199">
        <v>1192.6457142857139</v>
      </c>
      <c r="BK199">
        <v>33.270428571428567</v>
      </c>
      <c r="BL199">
        <v>650.03499999999997</v>
      </c>
      <c r="BM199">
        <v>101.1078571428572</v>
      </c>
      <c r="BN199">
        <v>9.996675714285716E-2</v>
      </c>
      <c r="BO199">
        <v>32.316185714285723</v>
      </c>
      <c r="BP199">
        <v>32.228957142857141</v>
      </c>
      <c r="BQ199">
        <v>999.89999999999986</v>
      </c>
      <c r="BR199">
        <v>0</v>
      </c>
      <c r="BS199">
        <v>0</v>
      </c>
      <c r="BT199">
        <v>9006.6971428571433</v>
      </c>
      <c r="BU199">
        <v>0</v>
      </c>
      <c r="BV199">
        <v>199.863</v>
      </c>
      <c r="BW199">
        <v>-29.402614285714289</v>
      </c>
      <c r="BX199">
        <v>1225.964285714286</v>
      </c>
      <c r="BY199">
        <v>1252.9142857142861</v>
      </c>
      <c r="BZ199">
        <v>2.6768428571428569</v>
      </c>
      <c r="CA199">
        <v>1214.3042857142859</v>
      </c>
      <c r="CB199">
        <v>30.817742857142861</v>
      </c>
      <c r="CC199">
        <v>3.3865599999999998</v>
      </c>
      <c r="CD199">
        <v>3.1159114285714291</v>
      </c>
      <c r="CE199">
        <v>26.061499999999999</v>
      </c>
      <c r="CF199">
        <v>24.66065714285714</v>
      </c>
      <c r="CG199">
        <v>1199.981428571429</v>
      </c>
      <c r="CH199">
        <v>0.49998671428571428</v>
      </c>
      <c r="CI199">
        <v>0.50001328571428572</v>
      </c>
      <c r="CJ199">
        <v>0</v>
      </c>
      <c r="CK199">
        <v>920.96428571428555</v>
      </c>
      <c r="CL199">
        <v>4.9990899999999998</v>
      </c>
      <c r="CM199">
        <v>9926.557142857142</v>
      </c>
      <c r="CN199">
        <v>9557.6542857142867</v>
      </c>
      <c r="CO199">
        <v>41.875</v>
      </c>
      <c r="CP199">
        <v>43.848000000000013</v>
      </c>
      <c r="CQ199">
        <v>42.686999999999998</v>
      </c>
      <c r="CR199">
        <v>42.811999999999998</v>
      </c>
      <c r="CS199">
        <v>43.222999999999999</v>
      </c>
      <c r="CT199">
        <v>597.47571428571428</v>
      </c>
      <c r="CU199">
        <v>597.50571428571425</v>
      </c>
      <c r="CV199">
        <v>0</v>
      </c>
      <c r="CW199">
        <v>1676566115.0999999</v>
      </c>
      <c r="CX199">
        <v>0</v>
      </c>
      <c r="CY199">
        <v>1676559501.0999999</v>
      </c>
      <c r="CZ199" t="s">
        <v>356</v>
      </c>
      <c r="DA199">
        <v>1676559501.0999999</v>
      </c>
      <c r="DB199">
        <v>1676559496.5999999</v>
      </c>
      <c r="DC199">
        <v>9</v>
      </c>
      <c r="DD199">
        <v>-0.31900000000000001</v>
      </c>
      <c r="DE199">
        <v>0.04</v>
      </c>
      <c r="DF199">
        <v>-6.032</v>
      </c>
      <c r="DG199">
        <v>0.23799999999999999</v>
      </c>
      <c r="DH199">
        <v>416</v>
      </c>
      <c r="DI199">
        <v>31</v>
      </c>
      <c r="DJ199">
        <v>0.66</v>
      </c>
      <c r="DK199">
        <v>0.35</v>
      </c>
      <c r="DL199">
        <v>-29.30762682926829</v>
      </c>
      <c r="DM199">
        <v>-0.92436794425091728</v>
      </c>
      <c r="DN199">
        <v>0.10417773982628099</v>
      </c>
      <c r="DO199">
        <v>0</v>
      </c>
      <c r="DP199">
        <v>2.7268902439024392</v>
      </c>
      <c r="DQ199">
        <v>-0.2337564459930262</v>
      </c>
      <c r="DR199">
        <v>3.2173411874525069E-2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3.2976399999999999</v>
      </c>
      <c r="EB199">
        <v>2.6253600000000001</v>
      </c>
      <c r="EC199">
        <v>0.20909900000000001</v>
      </c>
      <c r="ED199">
        <v>0.209928</v>
      </c>
      <c r="EE199">
        <v>0.13802200000000001</v>
      </c>
      <c r="EF199">
        <v>0.129274</v>
      </c>
      <c r="EG199">
        <v>23901.7</v>
      </c>
      <c r="EH199">
        <v>24231.4</v>
      </c>
      <c r="EI199">
        <v>28118</v>
      </c>
      <c r="EJ199">
        <v>29519.5</v>
      </c>
      <c r="EK199">
        <v>33377.800000000003</v>
      </c>
      <c r="EL199">
        <v>35669.9</v>
      </c>
      <c r="EM199">
        <v>39709.699999999997</v>
      </c>
      <c r="EN199">
        <v>42166.2</v>
      </c>
      <c r="EO199">
        <v>2.03972</v>
      </c>
      <c r="EP199">
        <v>2.2111999999999998</v>
      </c>
      <c r="EQ199">
        <v>0.114441</v>
      </c>
      <c r="ER199">
        <v>0</v>
      </c>
      <c r="ES199">
        <v>30.363700000000001</v>
      </c>
      <c r="ET199">
        <v>999.9</v>
      </c>
      <c r="EU199">
        <v>76.7</v>
      </c>
      <c r="EV199">
        <v>32.1</v>
      </c>
      <c r="EW199">
        <v>36.427199999999999</v>
      </c>
      <c r="EX199">
        <v>57.030900000000003</v>
      </c>
      <c r="EY199">
        <v>-4.0344499999999996</v>
      </c>
      <c r="EZ199">
        <v>2</v>
      </c>
      <c r="FA199">
        <v>0.36968000000000001</v>
      </c>
      <c r="FB199">
        <v>-0.20716200000000001</v>
      </c>
      <c r="FC199">
        <v>20.2744</v>
      </c>
      <c r="FD199">
        <v>5.2195400000000003</v>
      </c>
      <c r="FE199">
        <v>12.0068</v>
      </c>
      <c r="FF199">
        <v>4.9865000000000004</v>
      </c>
      <c r="FG199">
        <v>3.2845300000000002</v>
      </c>
      <c r="FH199">
        <v>9999</v>
      </c>
      <c r="FI199">
        <v>9999</v>
      </c>
      <c r="FJ199">
        <v>9999</v>
      </c>
      <c r="FK199">
        <v>999.9</v>
      </c>
      <c r="FL199">
        <v>1.86582</v>
      </c>
      <c r="FM199">
        <v>1.8621799999999999</v>
      </c>
      <c r="FN199">
        <v>1.8641700000000001</v>
      </c>
      <c r="FO199">
        <v>1.8602300000000001</v>
      </c>
      <c r="FP199">
        <v>1.8609599999999999</v>
      </c>
      <c r="FQ199">
        <v>1.86016</v>
      </c>
      <c r="FR199">
        <v>1.86188</v>
      </c>
      <c r="FS199">
        <v>1.85842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-7.75</v>
      </c>
      <c r="GH199">
        <v>0.22409999999999999</v>
      </c>
      <c r="GI199">
        <v>-4.3390407852367989</v>
      </c>
      <c r="GJ199">
        <v>-4.8024823865547416E-3</v>
      </c>
      <c r="GK199">
        <v>2.2541114550050859E-6</v>
      </c>
      <c r="GL199">
        <v>-5.2254267566753844E-10</v>
      </c>
      <c r="GM199">
        <v>0.224158448447625</v>
      </c>
      <c r="GN199">
        <v>0</v>
      </c>
      <c r="GO199">
        <v>0</v>
      </c>
      <c r="GP199">
        <v>0</v>
      </c>
      <c r="GQ199">
        <v>6</v>
      </c>
      <c r="GR199">
        <v>2068</v>
      </c>
      <c r="GS199">
        <v>3</v>
      </c>
      <c r="GT199">
        <v>31</v>
      </c>
      <c r="GU199">
        <v>110</v>
      </c>
      <c r="GV199">
        <v>110.1</v>
      </c>
      <c r="GW199">
        <v>3.2397499999999999</v>
      </c>
      <c r="GX199">
        <v>2.50122</v>
      </c>
      <c r="GY199">
        <v>2.04834</v>
      </c>
      <c r="GZ199">
        <v>2.6281699999999999</v>
      </c>
      <c r="HA199">
        <v>2.1972700000000001</v>
      </c>
      <c r="HB199">
        <v>2.3071299999999999</v>
      </c>
      <c r="HC199">
        <v>37.409799999999997</v>
      </c>
      <c r="HD199">
        <v>14.4297</v>
      </c>
      <c r="HE199">
        <v>18</v>
      </c>
      <c r="HF199">
        <v>554.02499999999998</v>
      </c>
      <c r="HG199">
        <v>760.96699999999998</v>
      </c>
      <c r="HH199">
        <v>31.001000000000001</v>
      </c>
      <c r="HI199">
        <v>32.140099999999997</v>
      </c>
      <c r="HJ199">
        <v>30.0001</v>
      </c>
      <c r="HK199">
        <v>32.078899999999997</v>
      </c>
      <c r="HL199">
        <v>32.087000000000003</v>
      </c>
      <c r="HM199">
        <v>64.792900000000003</v>
      </c>
      <c r="HN199">
        <v>19.765999999999998</v>
      </c>
      <c r="HO199">
        <v>100</v>
      </c>
      <c r="HP199">
        <v>31</v>
      </c>
      <c r="HQ199">
        <v>1230.8499999999999</v>
      </c>
      <c r="HR199">
        <v>30.989699999999999</v>
      </c>
      <c r="HS199">
        <v>99.108999999999995</v>
      </c>
      <c r="HT199">
        <v>97.805899999999994</v>
      </c>
    </row>
    <row r="200" spans="1:228" x14ac:dyDescent="0.2">
      <c r="A200">
        <v>185</v>
      </c>
      <c r="B200">
        <v>1676566107.0999999</v>
      </c>
      <c r="C200">
        <v>734.59999990463257</v>
      </c>
      <c r="D200" t="s">
        <v>729</v>
      </c>
      <c r="E200" t="s">
        <v>730</v>
      </c>
      <c r="F200">
        <v>4</v>
      </c>
      <c r="G200">
        <v>1676566104.7874999</v>
      </c>
      <c r="H200">
        <f t="shared" si="68"/>
        <v>3.0296104738212655E-3</v>
      </c>
      <c r="I200">
        <f t="shared" si="69"/>
        <v>3.0296104738212657</v>
      </c>
      <c r="J200">
        <f t="shared" si="70"/>
        <v>17.683339528829141</v>
      </c>
      <c r="K200">
        <f t="shared" si="71"/>
        <v>1191.0487499999999</v>
      </c>
      <c r="L200">
        <f t="shared" si="72"/>
        <v>1026.6504293715254</v>
      </c>
      <c r="M200">
        <f t="shared" si="73"/>
        <v>103.90589264695832</v>
      </c>
      <c r="N200">
        <f t="shared" si="74"/>
        <v>120.54442292548691</v>
      </c>
      <c r="O200">
        <f t="shared" si="75"/>
        <v>0.21224282578233511</v>
      </c>
      <c r="P200">
        <f t="shared" si="76"/>
        <v>2.7692731495475429</v>
      </c>
      <c r="Q200">
        <f t="shared" si="77"/>
        <v>0.20360221879597612</v>
      </c>
      <c r="R200">
        <f t="shared" si="78"/>
        <v>0.12799839912713104</v>
      </c>
      <c r="S200">
        <f t="shared" si="79"/>
        <v>226.11457010939426</v>
      </c>
      <c r="T200">
        <f t="shared" si="80"/>
        <v>32.889391458403466</v>
      </c>
      <c r="U200">
        <f t="shared" si="81"/>
        <v>32.224437500000001</v>
      </c>
      <c r="V200">
        <f t="shared" si="82"/>
        <v>4.8360789514452494</v>
      </c>
      <c r="W200">
        <f t="shared" si="83"/>
        <v>69.760106696736258</v>
      </c>
      <c r="X200">
        <f t="shared" si="84"/>
        <v>3.3913016045714244</v>
      </c>
      <c r="Y200">
        <f t="shared" si="85"/>
        <v>4.8613767454717598</v>
      </c>
      <c r="Z200">
        <f t="shared" si="86"/>
        <v>1.444777346873825</v>
      </c>
      <c r="AA200">
        <f t="shared" si="87"/>
        <v>-133.60582189551781</v>
      </c>
      <c r="AB200">
        <f t="shared" si="88"/>
        <v>13.789449153622398</v>
      </c>
      <c r="AC200">
        <f t="shared" si="89"/>
        <v>1.1322631195131136</v>
      </c>
      <c r="AD200">
        <f t="shared" si="90"/>
        <v>107.43046048701197</v>
      </c>
      <c r="AE200">
        <f t="shared" si="91"/>
        <v>28.315073209866739</v>
      </c>
      <c r="AF200">
        <f t="shared" si="92"/>
        <v>2.9739964013927849</v>
      </c>
      <c r="AG200">
        <f t="shared" si="93"/>
        <v>17.683339528829141</v>
      </c>
      <c r="AH200">
        <v>1258.616487109892</v>
      </c>
      <c r="AI200">
        <v>1235.446363636363</v>
      </c>
      <c r="AJ200">
        <v>1.713454395738822</v>
      </c>
      <c r="AK200">
        <v>60.312584789408973</v>
      </c>
      <c r="AL200">
        <f t="shared" si="94"/>
        <v>3.0296104738212657</v>
      </c>
      <c r="AM200">
        <v>30.85185641770564</v>
      </c>
      <c r="AN200">
        <v>33.519646060606057</v>
      </c>
      <c r="AO200">
        <v>5.5902683982742632E-3</v>
      </c>
      <c r="AP200">
        <v>101.54</v>
      </c>
      <c r="AQ200">
        <v>117</v>
      </c>
      <c r="AR200">
        <v>18</v>
      </c>
      <c r="AS200">
        <f t="shared" si="95"/>
        <v>1</v>
      </c>
      <c r="AT200">
        <f t="shared" si="96"/>
        <v>0</v>
      </c>
      <c r="AU200">
        <f t="shared" si="97"/>
        <v>47487.707960686261</v>
      </c>
      <c r="AV200">
        <f t="shared" si="98"/>
        <v>1199.99875</v>
      </c>
      <c r="AW200">
        <f t="shared" si="99"/>
        <v>1025.9237010929503</v>
      </c>
      <c r="AX200">
        <f t="shared" si="100"/>
        <v>0.85493730813715452</v>
      </c>
      <c r="AY200">
        <f t="shared" si="101"/>
        <v>0.18842900470470847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1676566104.7874999</v>
      </c>
      <c r="BF200">
        <v>1191.0487499999999</v>
      </c>
      <c r="BG200">
        <v>1220.4525000000001</v>
      </c>
      <c r="BH200">
        <v>33.508025000000004</v>
      </c>
      <c r="BI200">
        <v>30.855049999999999</v>
      </c>
      <c r="BJ200">
        <v>1198.8050000000001</v>
      </c>
      <c r="BK200">
        <v>33.283862499999998</v>
      </c>
      <c r="BL200">
        <v>650.06500000000005</v>
      </c>
      <c r="BM200">
        <v>101.108625</v>
      </c>
      <c r="BN200">
        <v>0.1000139625</v>
      </c>
      <c r="BO200">
        <v>32.316800000000001</v>
      </c>
      <c r="BP200">
        <v>32.224437500000001</v>
      </c>
      <c r="BQ200">
        <v>999.9</v>
      </c>
      <c r="BR200">
        <v>0</v>
      </c>
      <c r="BS200">
        <v>0</v>
      </c>
      <c r="BT200">
        <v>9013.2024999999994</v>
      </c>
      <c r="BU200">
        <v>0</v>
      </c>
      <c r="BV200">
        <v>186.32837499999999</v>
      </c>
      <c r="BW200">
        <v>-29.4037875</v>
      </c>
      <c r="BX200">
        <v>1232.3425</v>
      </c>
      <c r="BY200">
        <v>1259.3087499999999</v>
      </c>
      <c r="BZ200">
        <v>2.6529699999999998</v>
      </c>
      <c r="CA200">
        <v>1220.4525000000001</v>
      </c>
      <c r="CB200">
        <v>30.855049999999999</v>
      </c>
      <c r="CC200">
        <v>3.38795</v>
      </c>
      <c r="CD200">
        <v>3.1197137499999998</v>
      </c>
      <c r="CE200">
        <v>26.068437500000002</v>
      </c>
      <c r="CF200">
        <v>24.681049999999999</v>
      </c>
      <c r="CG200">
        <v>1199.99875</v>
      </c>
      <c r="CH200">
        <v>0.5000095</v>
      </c>
      <c r="CI200">
        <v>0.4999905</v>
      </c>
      <c r="CJ200">
        <v>0</v>
      </c>
      <c r="CK200">
        <v>921.45925</v>
      </c>
      <c r="CL200">
        <v>4.9990899999999998</v>
      </c>
      <c r="CM200">
        <v>9926.0462499999994</v>
      </c>
      <c r="CN200">
        <v>9557.8837500000009</v>
      </c>
      <c r="CO200">
        <v>41.890500000000003</v>
      </c>
      <c r="CP200">
        <v>43.851374999999997</v>
      </c>
      <c r="CQ200">
        <v>42.686999999999998</v>
      </c>
      <c r="CR200">
        <v>42.811999999999998</v>
      </c>
      <c r="CS200">
        <v>43.25</v>
      </c>
      <c r="CT200">
        <v>597.50749999999994</v>
      </c>
      <c r="CU200">
        <v>597.49125000000004</v>
      </c>
      <c r="CV200">
        <v>0</v>
      </c>
      <c r="CW200">
        <v>1676566118.7</v>
      </c>
      <c r="CX200">
        <v>0</v>
      </c>
      <c r="CY200">
        <v>1676559501.0999999</v>
      </c>
      <c r="CZ200" t="s">
        <v>356</v>
      </c>
      <c r="DA200">
        <v>1676559501.0999999</v>
      </c>
      <c r="DB200">
        <v>1676559496.5999999</v>
      </c>
      <c r="DC200">
        <v>9</v>
      </c>
      <c r="DD200">
        <v>-0.31900000000000001</v>
      </c>
      <c r="DE200">
        <v>0.04</v>
      </c>
      <c r="DF200">
        <v>-6.032</v>
      </c>
      <c r="DG200">
        <v>0.23799999999999999</v>
      </c>
      <c r="DH200">
        <v>416</v>
      </c>
      <c r="DI200">
        <v>31</v>
      </c>
      <c r="DJ200">
        <v>0.66</v>
      </c>
      <c r="DK200">
        <v>0.35</v>
      </c>
      <c r="DL200">
        <v>-29.355609756097561</v>
      </c>
      <c r="DM200">
        <v>-0.57010243902441038</v>
      </c>
      <c r="DN200">
        <v>7.543788206968699E-2</v>
      </c>
      <c r="DO200">
        <v>0</v>
      </c>
      <c r="DP200">
        <v>2.7113792682926832</v>
      </c>
      <c r="DQ200">
        <v>-0.42464696864111012</v>
      </c>
      <c r="DR200">
        <v>4.2836894879055357E-2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3.2977799999999999</v>
      </c>
      <c r="EB200">
        <v>2.6255500000000001</v>
      </c>
      <c r="EC200">
        <v>0.20981900000000001</v>
      </c>
      <c r="ED200">
        <v>0.21063599999999999</v>
      </c>
      <c r="EE200">
        <v>0.13808899999999999</v>
      </c>
      <c r="EF200">
        <v>0.12936800000000001</v>
      </c>
      <c r="EG200">
        <v>23879.8</v>
      </c>
      <c r="EH200">
        <v>24209.599999999999</v>
      </c>
      <c r="EI200">
        <v>28117.9</v>
      </c>
      <c r="EJ200">
        <v>29519.4</v>
      </c>
      <c r="EK200">
        <v>33375.699999999997</v>
      </c>
      <c r="EL200">
        <v>35665.9</v>
      </c>
      <c r="EM200">
        <v>39710.199999999997</v>
      </c>
      <c r="EN200">
        <v>42166</v>
      </c>
      <c r="EO200">
        <v>2.0397799999999999</v>
      </c>
      <c r="EP200">
        <v>2.21123</v>
      </c>
      <c r="EQ200">
        <v>0.115495</v>
      </c>
      <c r="ER200">
        <v>0</v>
      </c>
      <c r="ES200">
        <v>30.3675</v>
      </c>
      <c r="ET200">
        <v>999.9</v>
      </c>
      <c r="EU200">
        <v>76.7</v>
      </c>
      <c r="EV200">
        <v>32.1</v>
      </c>
      <c r="EW200">
        <v>36.428100000000001</v>
      </c>
      <c r="EX200">
        <v>56.850900000000003</v>
      </c>
      <c r="EY200">
        <v>-4.1466399999999997</v>
      </c>
      <c r="EZ200">
        <v>2</v>
      </c>
      <c r="FA200">
        <v>0.36973099999999998</v>
      </c>
      <c r="FB200">
        <v>-0.203932</v>
      </c>
      <c r="FC200">
        <v>20.2745</v>
      </c>
      <c r="FD200">
        <v>5.2195400000000003</v>
      </c>
      <c r="FE200">
        <v>12.0059</v>
      </c>
      <c r="FF200">
        <v>4.9865000000000004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1.8621799999999999</v>
      </c>
      <c r="FN200">
        <v>1.8641700000000001</v>
      </c>
      <c r="FO200">
        <v>1.86026</v>
      </c>
      <c r="FP200">
        <v>1.8609800000000001</v>
      </c>
      <c r="FQ200">
        <v>1.8601700000000001</v>
      </c>
      <c r="FR200">
        <v>1.86188</v>
      </c>
      <c r="FS200">
        <v>1.8584799999999999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-7.77</v>
      </c>
      <c r="GH200">
        <v>0.22420000000000001</v>
      </c>
      <c r="GI200">
        <v>-4.3390407852367989</v>
      </c>
      <c r="GJ200">
        <v>-4.8024823865547416E-3</v>
      </c>
      <c r="GK200">
        <v>2.2541114550050859E-6</v>
      </c>
      <c r="GL200">
        <v>-5.2254267566753844E-10</v>
      </c>
      <c r="GM200">
        <v>0.224158448447625</v>
      </c>
      <c r="GN200">
        <v>0</v>
      </c>
      <c r="GO200">
        <v>0</v>
      </c>
      <c r="GP200">
        <v>0</v>
      </c>
      <c r="GQ200">
        <v>6</v>
      </c>
      <c r="GR200">
        <v>2068</v>
      </c>
      <c r="GS200">
        <v>3</v>
      </c>
      <c r="GT200">
        <v>31</v>
      </c>
      <c r="GU200">
        <v>110.1</v>
      </c>
      <c r="GV200">
        <v>110.2</v>
      </c>
      <c r="GW200">
        <v>3.2543899999999999</v>
      </c>
      <c r="GX200">
        <v>2.49634</v>
      </c>
      <c r="GY200">
        <v>2.04834</v>
      </c>
      <c r="GZ200">
        <v>2.6281699999999999</v>
      </c>
      <c r="HA200">
        <v>2.1972700000000001</v>
      </c>
      <c r="HB200">
        <v>2.34619</v>
      </c>
      <c r="HC200">
        <v>37.409799999999997</v>
      </c>
      <c r="HD200">
        <v>14.420999999999999</v>
      </c>
      <c r="HE200">
        <v>18</v>
      </c>
      <c r="HF200">
        <v>554.07000000000005</v>
      </c>
      <c r="HG200">
        <v>760.99199999999996</v>
      </c>
      <c r="HH200">
        <v>31.001000000000001</v>
      </c>
      <c r="HI200">
        <v>32.140599999999999</v>
      </c>
      <c r="HJ200">
        <v>30.0002</v>
      </c>
      <c r="HK200">
        <v>32.08</v>
      </c>
      <c r="HL200">
        <v>32.087000000000003</v>
      </c>
      <c r="HM200">
        <v>65.078400000000002</v>
      </c>
      <c r="HN200">
        <v>19.4815</v>
      </c>
      <c r="HO200">
        <v>100</v>
      </c>
      <c r="HP200">
        <v>31</v>
      </c>
      <c r="HQ200">
        <v>1237.53</v>
      </c>
      <c r="HR200">
        <v>31.006499999999999</v>
      </c>
      <c r="HS200">
        <v>99.1096</v>
      </c>
      <c r="HT200">
        <v>97.805599999999998</v>
      </c>
    </row>
    <row r="201" spans="1:228" x14ac:dyDescent="0.2">
      <c r="A201">
        <v>186</v>
      </c>
      <c r="B201">
        <v>1676566111.0999999</v>
      </c>
      <c r="C201">
        <v>738.59999990463257</v>
      </c>
      <c r="D201" t="s">
        <v>731</v>
      </c>
      <c r="E201" t="s">
        <v>732</v>
      </c>
      <c r="F201">
        <v>4</v>
      </c>
      <c r="G201">
        <v>1676566109.0999999</v>
      </c>
      <c r="H201">
        <f t="shared" si="68"/>
        <v>2.9757987736744778E-3</v>
      </c>
      <c r="I201">
        <f t="shared" si="69"/>
        <v>2.975798773674478</v>
      </c>
      <c r="J201">
        <f t="shared" si="70"/>
        <v>17.364882287041116</v>
      </c>
      <c r="K201">
        <f t="shared" si="71"/>
        <v>1198.272857142857</v>
      </c>
      <c r="L201">
        <f t="shared" si="72"/>
        <v>1033.0310657629082</v>
      </c>
      <c r="M201">
        <f t="shared" si="73"/>
        <v>104.55241228810252</v>
      </c>
      <c r="N201">
        <f t="shared" si="74"/>
        <v>121.27642812089081</v>
      </c>
      <c r="O201">
        <f t="shared" si="75"/>
        <v>0.20742440608058085</v>
      </c>
      <c r="P201">
        <f t="shared" si="76"/>
        <v>2.7610581511585206</v>
      </c>
      <c r="Q201">
        <f t="shared" si="77"/>
        <v>0.19913993699962496</v>
      </c>
      <c r="R201">
        <f t="shared" si="78"/>
        <v>0.12517921678916227</v>
      </c>
      <c r="S201">
        <f t="shared" si="79"/>
        <v>226.13017037890049</v>
      </c>
      <c r="T201">
        <f t="shared" si="80"/>
        <v>32.904762992036119</v>
      </c>
      <c r="U201">
        <f t="shared" si="81"/>
        <v>32.255157142857144</v>
      </c>
      <c r="V201">
        <f t="shared" si="82"/>
        <v>4.8444802152418136</v>
      </c>
      <c r="W201">
        <f t="shared" si="83"/>
        <v>69.81216264418326</v>
      </c>
      <c r="X201">
        <f t="shared" si="84"/>
        <v>3.393635121881398</v>
      </c>
      <c r="Y201">
        <f t="shared" si="85"/>
        <v>4.8610943900677963</v>
      </c>
      <c r="Z201">
        <f t="shared" si="86"/>
        <v>1.4508450933604156</v>
      </c>
      <c r="AA201">
        <f t="shared" si="87"/>
        <v>-131.23272591904447</v>
      </c>
      <c r="AB201">
        <f t="shared" si="88"/>
        <v>9.022689011043493</v>
      </c>
      <c r="AC201">
        <f t="shared" si="89"/>
        <v>0.74317317740390854</v>
      </c>
      <c r="AD201">
        <f t="shared" si="90"/>
        <v>104.66330664830343</v>
      </c>
      <c r="AE201">
        <f t="shared" si="91"/>
        <v>28.251176912362958</v>
      </c>
      <c r="AF201">
        <f t="shared" si="92"/>
        <v>2.9152161798102956</v>
      </c>
      <c r="AG201">
        <f t="shared" si="93"/>
        <v>17.364882287041116</v>
      </c>
      <c r="AH201">
        <v>1265.4774129034049</v>
      </c>
      <c r="AI201">
        <v>1242.4710303030299</v>
      </c>
      <c r="AJ201">
        <v>1.7507877290724301</v>
      </c>
      <c r="AK201">
        <v>60.312584789408973</v>
      </c>
      <c r="AL201">
        <f t="shared" si="94"/>
        <v>2.975798773674478</v>
      </c>
      <c r="AM201">
        <v>30.903242979480531</v>
      </c>
      <c r="AN201">
        <v>33.539940606060597</v>
      </c>
      <c r="AO201">
        <v>2.867821067824539E-3</v>
      </c>
      <c r="AP201">
        <v>101.54</v>
      </c>
      <c r="AQ201">
        <v>117</v>
      </c>
      <c r="AR201">
        <v>18</v>
      </c>
      <c r="AS201">
        <f t="shared" si="95"/>
        <v>1</v>
      </c>
      <c r="AT201">
        <f t="shared" si="96"/>
        <v>0</v>
      </c>
      <c r="AU201">
        <f t="shared" si="97"/>
        <v>47261.491503977741</v>
      </c>
      <c r="AV201">
        <f t="shared" si="98"/>
        <v>1200.07</v>
      </c>
      <c r="AW201">
        <f t="shared" si="99"/>
        <v>1025.9857421652334</v>
      </c>
      <c r="AX201">
        <f t="shared" si="100"/>
        <v>0.85493824707328203</v>
      </c>
      <c r="AY201">
        <f t="shared" si="101"/>
        <v>0.18843081685143409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1676566109.0999999</v>
      </c>
      <c r="BF201">
        <v>1198.272857142857</v>
      </c>
      <c r="BG201">
        <v>1227.5728571428569</v>
      </c>
      <c r="BH201">
        <v>33.530842857142858</v>
      </c>
      <c r="BI201">
        <v>30.930328571428571</v>
      </c>
      <c r="BJ201">
        <v>1206.041428571428</v>
      </c>
      <c r="BK201">
        <v>33.306685714285713</v>
      </c>
      <c r="BL201">
        <v>650.05599999999993</v>
      </c>
      <c r="BM201">
        <v>101.10899999999999</v>
      </c>
      <c r="BN201">
        <v>0.10035928571428571</v>
      </c>
      <c r="BO201">
        <v>32.315771428571431</v>
      </c>
      <c r="BP201">
        <v>32.255157142857144</v>
      </c>
      <c r="BQ201">
        <v>999.89999999999986</v>
      </c>
      <c r="BR201">
        <v>0</v>
      </c>
      <c r="BS201">
        <v>0</v>
      </c>
      <c r="BT201">
        <v>8969.5528571428567</v>
      </c>
      <c r="BU201">
        <v>0</v>
      </c>
      <c r="BV201">
        <v>174.26014285714291</v>
      </c>
      <c r="BW201">
        <v>-29.299785714285719</v>
      </c>
      <c r="BX201">
        <v>1239.8471428571429</v>
      </c>
      <c r="BY201">
        <v>1266.752857142857</v>
      </c>
      <c r="BZ201">
        <v>2.600535714285714</v>
      </c>
      <c r="CA201">
        <v>1227.5728571428569</v>
      </c>
      <c r="CB201">
        <v>30.930328571428571</v>
      </c>
      <c r="CC201">
        <v>3.3902714285714279</v>
      </c>
      <c r="CD201">
        <v>3.1273342857142858</v>
      </c>
      <c r="CE201">
        <v>26.08004285714286</v>
      </c>
      <c r="CF201">
        <v>24.721885714285719</v>
      </c>
      <c r="CG201">
        <v>1200.07</v>
      </c>
      <c r="CH201">
        <v>0.49997628571428571</v>
      </c>
      <c r="CI201">
        <v>0.50002385714285713</v>
      </c>
      <c r="CJ201">
        <v>0</v>
      </c>
      <c r="CK201">
        <v>921.7524285714286</v>
      </c>
      <c r="CL201">
        <v>4.9990899999999998</v>
      </c>
      <c r="CM201">
        <v>9925.8342857142852</v>
      </c>
      <c r="CN201">
        <v>9558.33</v>
      </c>
      <c r="CO201">
        <v>41.875</v>
      </c>
      <c r="CP201">
        <v>43.875</v>
      </c>
      <c r="CQ201">
        <v>42.686999999999998</v>
      </c>
      <c r="CR201">
        <v>42.811999999999998</v>
      </c>
      <c r="CS201">
        <v>43.25</v>
      </c>
      <c r="CT201">
        <v>597.50571428571425</v>
      </c>
      <c r="CU201">
        <v>597.5642857142858</v>
      </c>
      <c r="CV201">
        <v>0</v>
      </c>
      <c r="CW201">
        <v>1676566122.9000001</v>
      </c>
      <c r="CX201">
        <v>0</v>
      </c>
      <c r="CY201">
        <v>1676559501.0999999</v>
      </c>
      <c r="CZ201" t="s">
        <v>356</v>
      </c>
      <c r="DA201">
        <v>1676559501.0999999</v>
      </c>
      <c r="DB201">
        <v>1676559496.5999999</v>
      </c>
      <c r="DC201">
        <v>9</v>
      </c>
      <c r="DD201">
        <v>-0.31900000000000001</v>
      </c>
      <c r="DE201">
        <v>0.04</v>
      </c>
      <c r="DF201">
        <v>-6.032</v>
      </c>
      <c r="DG201">
        <v>0.23799999999999999</v>
      </c>
      <c r="DH201">
        <v>416</v>
      </c>
      <c r="DI201">
        <v>31</v>
      </c>
      <c r="DJ201">
        <v>0.66</v>
      </c>
      <c r="DK201">
        <v>0.35</v>
      </c>
      <c r="DL201">
        <v>-29.362673170731711</v>
      </c>
      <c r="DM201">
        <v>-8.59505226480866E-2</v>
      </c>
      <c r="DN201">
        <v>6.9381894821133369E-2</v>
      </c>
      <c r="DO201">
        <v>1</v>
      </c>
      <c r="DP201">
        <v>2.680632926829269</v>
      </c>
      <c r="DQ201">
        <v>-0.50974264808362402</v>
      </c>
      <c r="DR201">
        <v>5.1335151615960688E-2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371</v>
      </c>
      <c r="EA201">
        <v>3.2976000000000001</v>
      </c>
      <c r="EB201">
        <v>2.6250800000000001</v>
      </c>
      <c r="EC201">
        <v>0.21055099999999999</v>
      </c>
      <c r="ED201">
        <v>0.21135100000000001</v>
      </c>
      <c r="EE201">
        <v>0.13816000000000001</v>
      </c>
      <c r="EF201">
        <v>0.129632</v>
      </c>
      <c r="EG201">
        <v>23857.3</v>
      </c>
      <c r="EH201">
        <v>24187.3</v>
      </c>
      <c r="EI201">
        <v>28117.5</v>
      </c>
      <c r="EJ201">
        <v>29519.1</v>
      </c>
      <c r="EK201">
        <v>33372.5</v>
      </c>
      <c r="EL201">
        <v>35655.199999999997</v>
      </c>
      <c r="EM201">
        <v>39709.5</v>
      </c>
      <c r="EN201">
        <v>42166</v>
      </c>
      <c r="EO201">
        <v>2.0408300000000001</v>
      </c>
      <c r="EP201">
        <v>2.2113499999999999</v>
      </c>
      <c r="EQ201">
        <v>0.11662</v>
      </c>
      <c r="ER201">
        <v>0</v>
      </c>
      <c r="ES201">
        <v>30.369900000000001</v>
      </c>
      <c r="ET201">
        <v>999.9</v>
      </c>
      <c r="EU201">
        <v>76.7</v>
      </c>
      <c r="EV201">
        <v>32.1</v>
      </c>
      <c r="EW201">
        <v>36.426000000000002</v>
      </c>
      <c r="EX201">
        <v>56.5809</v>
      </c>
      <c r="EY201">
        <v>-4.0705099999999996</v>
      </c>
      <c r="EZ201">
        <v>2</v>
      </c>
      <c r="FA201">
        <v>0.369975</v>
      </c>
      <c r="FB201">
        <v>-0.202094</v>
      </c>
      <c r="FC201">
        <v>20.2746</v>
      </c>
      <c r="FD201">
        <v>5.2198399999999996</v>
      </c>
      <c r="FE201">
        <v>12.006500000000001</v>
      </c>
      <c r="FF201">
        <v>4.9867499999999998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1.86582</v>
      </c>
      <c r="FM201">
        <v>1.8621799999999999</v>
      </c>
      <c r="FN201">
        <v>1.8641700000000001</v>
      </c>
      <c r="FO201">
        <v>1.8602799999999999</v>
      </c>
      <c r="FP201">
        <v>1.8609599999999999</v>
      </c>
      <c r="FQ201">
        <v>1.8601799999999999</v>
      </c>
      <c r="FR201">
        <v>1.86188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-7.78</v>
      </c>
      <c r="GH201">
        <v>0.22420000000000001</v>
      </c>
      <c r="GI201">
        <v>-4.3390407852367989</v>
      </c>
      <c r="GJ201">
        <v>-4.8024823865547416E-3</v>
      </c>
      <c r="GK201">
        <v>2.2541114550050859E-6</v>
      </c>
      <c r="GL201">
        <v>-5.2254267566753844E-10</v>
      </c>
      <c r="GM201">
        <v>0.224158448447625</v>
      </c>
      <c r="GN201">
        <v>0</v>
      </c>
      <c r="GO201">
        <v>0</v>
      </c>
      <c r="GP201">
        <v>0</v>
      </c>
      <c r="GQ201">
        <v>6</v>
      </c>
      <c r="GR201">
        <v>2068</v>
      </c>
      <c r="GS201">
        <v>3</v>
      </c>
      <c r="GT201">
        <v>31</v>
      </c>
      <c r="GU201">
        <v>110.2</v>
      </c>
      <c r="GV201">
        <v>110.2</v>
      </c>
      <c r="GW201">
        <v>3.2678199999999999</v>
      </c>
      <c r="GX201">
        <v>2.4939</v>
      </c>
      <c r="GY201">
        <v>2.04834</v>
      </c>
      <c r="GZ201">
        <v>2.6269499999999999</v>
      </c>
      <c r="HA201">
        <v>2.1972700000000001</v>
      </c>
      <c r="HB201">
        <v>2.33887</v>
      </c>
      <c r="HC201">
        <v>37.433799999999998</v>
      </c>
      <c r="HD201">
        <v>14.4297</v>
      </c>
      <c r="HE201">
        <v>18</v>
      </c>
      <c r="HF201">
        <v>554.79600000000005</v>
      </c>
      <c r="HG201">
        <v>761.14200000000005</v>
      </c>
      <c r="HH201">
        <v>31.000699999999998</v>
      </c>
      <c r="HI201">
        <v>32.142899999999997</v>
      </c>
      <c r="HJ201">
        <v>30.000399999999999</v>
      </c>
      <c r="HK201">
        <v>32.08</v>
      </c>
      <c r="HL201">
        <v>32.089300000000001</v>
      </c>
      <c r="HM201">
        <v>65.364000000000004</v>
      </c>
      <c r="HN201">
        <v>19.4815</v>
      </c>
      <c r="HO201">
        <v>100</v>
      </c>
      <c r="HP201">
        <v>31</v>
      </c>
      <c r="HQ201">
        <v>1244.21</v>
      </c>
      <c r="HR201">
        <v>31.002800000000001</v>
      </c>
      <c r="HS201">
        <v>99.108099999999993</v>
      </c>
      <c r="HT201">
        <v>97.805199999999999</v>
      </c>
    </row>
    <row r="202" spans="1:228" x14ac:dyDescent="0.2">
      <c r="A202">
        <v>187</v>
      </c>
      <c r="B202">
        <v>1676566115.0999999</v>
      </c>
      <c r="C202">
        <v>742.59999990463257</v>
      </c>
      <c r="D202" t="s">
        <v>733</v>
      </c>
      <c r="E202" t="s">
        <v>734</v>
      </c>
      <c r="F202">
        <v>4</v>
      </c>
      <c r="G202">
        <v>1676566112.7874999</v>
      </c>
      <c r="H202">
        <f t="shared" si="68"/>
        <v>2.9921431776738423E-3</v>
      </c>
      <c r="I202">
        <f t="shared" si="69"/>
        <v>2.9921431776738423</v>
      </c>
      <c r="J202">
        <f t="shared" si="70"/>
        <v>17.742423787270422</v>
      </c>
      <c r="K202">
        <f t="shared" si="71"/>
        <v>1204.4037499999999</v>
      </c>
      <c r="L202">
        <f t="shared" si="72"/>
        <v>1037.0989907715461</v>
      </c>
      <c r="M202">
        <f t="shared" si="73"/>
        <v>104.96339045763651</v>
      </c>
      <c r="N202">
        <f t="shared" si="74"/>
        <v>121.89607954959359</v>
      </c>
      <c r="O202">
        <f t="shared" si="75"/>
        <v>0.20897931738781647</v>
      </c>
      <c r="P202">
        <f t="shared" si="76"/>
        <v>2.7657046671044614</v>
      </c>
      <c r="Q202">
        <f t="shared" si="77"/>
        <v>0.20058639723813565</v>
      </c>
      <c r="R202">
        <f t="shared" si="78"/>
        <v>0.12609248207477761</v>
      </c>
      <c r="S202">
        <f t="shared" si="79"/>
        <v>226.13784373632515</v>
      </c>
      <c r="T202">
        <f t="shared" si="80"/>
        <v>32.882378014998885</v>
      </c>
      <c r="U202">
        <f t="shared" si="81"/>
        <v>32.2573875</v>
      </c>
      <c r="V202">
        <f t="shared" si="82"/>
        <v>4.8450906717140061</v>
      </c>
      <c r="W202">
        <f t="shared" si="83"/>
        <v>69.945352695273584</v>
      </c>
      <c r="X202">
        <f t="shared" si="84"/>
        <v>3.3968356118943883</v>
      </c>
      <c r="Y202">
        <f t="shared" si="85"/>
        <v>4.8564135871802137</v>
      </c>
      <c r="Z202">
        <f t="shared" si="86"/>
        <v>1.4482550598196178</v>
      </c>
      <c r="AA202">
        <f t="shared" si="87"/>
        <v>-131.95351413541644</v>
      </c>
      <c r="AB202">
        <f t="shared" si="88"/>
        <v>6.1617504882846443</v>
      </c>
      <c r="AC202">
        <f t="shared" si="89"/>
        <v>0.50663624031107557</v>
      </c>
      <c r="AD202">
        <f t="shared" si="90"/>
        <v>100.85271632950443</v>
      </c>
      <c r="AE202">
        <f t="shared" si="91"/>
        <v>28.362633521281239</v>
      </c>
      <c r="AF202">
        <f t="shared" si="92"/>
        <v>2.9031134956215898</v>
      </c>
      <c r="AG202">
        <f t="shared" si="93"/>
        <v>17.742423787270422</v>
      </c>
      <c r="AH202">
        <v>1272.5510715648079</v>
      </c>
      <c r="AI202">
        <v>1249.327575757575</v>
      </c>
      <c r="AJ202">
        <v>1.710515684770026</v>
      </c>
      <c r="AK202">
        <v>60.312584789408973</v>
      </c>
      <c r="AL202">
        <f t="shared" si="94"/>
        <v>2.9921431776738423</v>
      </c>
      <c r="AM202">
        <v>30.972104896536791</v>
      </c>
      <c r="AN202">
        <v>33.579981818181807</v>
      </c>
      <c r="AO202">
        <v>9.922337662340722E-3</v>
      </c>
      <c r="AP202">
        <v>101.54</v>
      </c>
      <c r="AQ202">
        <v>117</v>
      </c>
      <c r="AR202">
        <v>18</v>
      </c>
      <c r="AS202">
        <f t="shared" si="95"/>
        <v>1</v>
      </c>
      <c r="AT202">
        <f t="shared" si="96"/>
        <v>0</v>
      </c>
      <c r="AU202">
        <f t="shared" si="97"/>
        <v>47392.139014988345</v>
      </c>
      <c r="AV202">
        <f t="shared" si="98"/>
        <v>1200.1087500000001</v>
      </c>
      <c r="AW202">
        <f t="shared" si="99"/>
        <v>1026.0190635939509</v>
      </c>
      <c r="AX202">
        <f t="shared" si="100"/>
        <v>0.85493840753510941</v>
      </c>
      <c r="AY202">
        <f t="shared" si="101"/>
        <v>0.18843112654276134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1676566112.7874999</v>
      </c>
      <c r="BF202">
        <v>1204.4037499999999</v>
      </c>
      <c r="BG202">
        <v>1233.8162500000001</v>
      </c>
      <c r="BH202">
        <v>33.562700000000007</v>
      </c>
      <c r="BI202">
        <v>30.9724875</v>
      </c>
      <c r="BJ202">
        <v>1212.1824999999999</v>
      </c>
      <c r="BK202">
        <v>33.338537500000001</v>
      </c>
      <c r="BL202">
        <v>649.91049999999996</v>
      </c>
      <c r="BM202">
        <v>101.108875</v>
      </c>
      <c r="BN202">
        <v>9.9776625000000008E-2</v>
      </c>
      <c r="BO202">
        <v>32.298712500000001</v>
      </c>
      <c r="BP202">
        <v>32.2573875</v>
      </c>
      <c r="BQ202">
        <v>999.9</v>
      </c>
      <c r="BR202">
        <v>0</v>
      </c>
      <c r="BS202">
        <v>0</v>
      </c>
      <c r="BT202">
        <v>8994.21875</v>
      </c>
      <c r="BU202">
        <v>0</v>
      </c>
      <c r="BV202">
        <v>164.64837499999999</v>
      </c>
      <c r="BW202">
        <v>-29.412724999999998</v>
      </c>
      <c r="BX202">
        <v>1246.22875</v>
      </c>
      <c r="BY202">
        <v>1273.2525000000001</v>
      </c>
      <c r="BZ202">
        <v>2.5902124999999998</v>
      </c>
      <c r="CA202">
        <v>1233.8162500000001</v>
      </c>
      <c r="CB202">
        <v>30.9724875</v>
      </c>
      <c r="CC202">
        <v>3.3934875</v>
      </c>
      <c r="CD202">
        <v>3.1315949999999999</v>
      </c>
      <c r="CE202">
        <v>26.096062499999999</v>
      </c>
      <c r="CF202">
        <v>24.7446625</v>
      </c>
      <c r="CG202">
        <v>1200.1087500000001</v>
      </c>
      <c r="CH202">
        <v>0.49996887499999998</v>
      </c>
      <c r="CI202">
        <v>0.50003124999999993</v>
      </c>
      <c r="CJ202">
        <v>0</v>
      </c>
      <c r="CK202">
        <v>921.87862500000006</v>
      </c>
      <c r="CL202">
        <v>4.9990899999999998</v>
      </c>
      <c r="CM202">
        <v>9925.7487500000007</v>
      </c>
      <c r="CN202">
        <v>9558.6299999999992</v>
      </c>
      <c r="CO202">
        <v>41.898249999999997</v>
      </c>
      <c r="CP202">
        <v>43.875</v>
      </c>
      <c r="CQ202">
        <v>42.686999999999998</v>
      </c>
      <c r="CR202">
        <v>42.811999999999998</v>
      </c>
      <c r="CS202">
        <v>43.25</v>
      </c>
      <c r="CT202">
        <v>597.51874999999995</v>
      </c>
      <c r="CU202">
        <v>597.59</v>
      </c>
      <c r="CV202">
        <v>0</v>
      </c>
      <c r="CW202">
        <v>1676566127.0999999</v>
      </c>
      <c r="CX202">
        <v>0</v>
      </c>
      <c r="CY202">
        <v>1676559501.0999999</v>
      </c>
      <c r="CZ202" t="s">
        <v>356</v>
      </c>
      <c r="DA202">
        <v>1676559501.0999999</v>
      </c>
      <c r="DB202">
        <v>1676559496.5999999</v>
      </c>
      <c r="DC202">
        <v>9</v>
      </c>
      <c r="DD202">
        <v>-0.31900000000000001</v>
      </c>
      <c r="DE202">
        <v>0.04</v>
      </c>
      <c r="DF202">
        <v>-6.032</v>
      </c>
      <c r="DG202">
        <v>0.23799999999999999</v>
      </c>
      <c r="DH202">
        <v>416</v>
      </c>
      <c r="DI202">
        <v>31</v>
      </c>
      <c r="DJ202">
        <v>0.66</v>
      </c>
      <c r="DK202">
        <v>0.35</v>
      </c>
      <c r="DL202">
        <v>-29.387343902439021</v>
      </c>
      <c r="DM202">
        <v>5.9765853658578699E-2</v>
      </c>
      <c r="DN202">
        <v>6.4227849171221638E-2</v>
      </c>
      <c r="DO202">
        <v>1</v>
      </c>
      <c r="DP202">
        <v>2.6492151219512201</v>
      </c>
      <c r="DQ202">
        <v>-0.46410020905922722</v>
      </c>
      <c r="DR202">
        <v>4.7690802514712673E-2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371</v>
      </c>
      <c r="EA202">
        <v>3.29752</v>
      </c>
      <c r="EB202">
        <v>2.6249699999999998</v>
      </c>
      <c r="EC202">
        <v>0.21126800000000001</v>
      </c>
      <c r="ED202">
        <v>0.21207300000000001</v>
      </c>
      <c r="EE202">
        <v>0.138265</v>
      </c>
      <c r="EF202">
        <v>0.12964899999999999</v>
      </c>
      <c r="EG202">
        <v>23835.1</v>
      </c>
      <c r="EH202">
        <v>24165.1</v>
      </c>
      <c r="EI202">
        <v>28117</v>
      </c>
      <c r="EJ202">
        <v>29519.1</v>
      </c>
      <c r="EK202">
        <v>33367.9</v>
      </c>
      <c r="EL202">
        <v>35654.5</v>
      </c>
      <c r="EM202">
        <v>39708.800000000003</v>
      </c>
      <c r="EN202">
        <v>42166</v>
      </c>
      <c r="EO202">
        <v>2.0403199999999999</v>
      </c>
      <c r="EP202">
        <v>2.2116199999999999</v>
      </c>
      <c r="EQ202">
        <v>0.115298</v>
      </c>
      <c r="ER202">
        <v>0</v>
      </c>
      <c r="ES202">
        <v>30.3673</v>
      </c>
      <c r="ET202">
        <v>999.9</v>
      </c>
      <c r="EU202">
        <v>76.7</v>
      </c>
      <c r="EV202">
        <v>32.1</v>
      </c>
      <c r="EW202">
        <v>36.432000000000002</v>
      </c>
      <c r="EX202">
        <v>56.820900000000002</v>
      </c>
      <c r="EY202">
        <v>-4.0785299999999998</v>
      </c>
      <c r="EZ202">
        <v>2</v>
      </c>
      <c r="FA202">
        <v>0.370056</v>
      </c>
      <c r="FB202">
        <v>-0.20430300000000001</v>
      </c>
      <c r="FC202">
        <v>20.2745</v>
      </c>
      <c r="FD202">
        <v>5.2199900000000001</v>
      </c>
      <c r="FE202">
        <v>12.006399999999999</v>
      </c>
      <c r="FF202">
        <v>4.9869000000000003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1.8641700000000001</v>
      </c>
      <c r="FO202">
        <v>1.8602799999999999</v>
      </c>
      <c r="FP202">
        <v>1.8609599999999999</v>
      </c>
      <c r="FQ202">
        <v>1.86016</v>
      </c>
      <c r="FR202">
        <v>1.86188</v>
      </c>
      <c r="FS202">
        <v>1.8584799999999999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-7.79</v>
      </c>
      <c r="GH202">
        <v>0.22420000000000001</v>
      </c>
      <c r="GI202">
        <v>-4.3390407852367989</v>
      </c>
      <c r="GJ202">
        <v>-4.8024823865547416E-3</v>
      </c>
      <c r="GK202">
        <v>2.2541114550050859E-6</v>
      </c>
      <c r="GL202">
        <v>-5.2254267566753844E-10</v>
      </c>
      <c r="GM202">
        <v>0.224158448447625</v>
      </c>
      <c r="GN202">
        <v>0</v>
      </c>
      <c r="GO202">
        <v>0</v>
      </c>
      <c r="GP202">
        <v>0</v>
      </c>
      <c r="GQ202">
        <v>6</v>
      </c>
      <c r="GR202">
        <v>2068</v>
      </c>
      <c r="GS202">
        <v>3</v>
      </c>
      <c r="GT202">
        <v>31</v>
      </c>
      <c r="GU202">
        <v>110.2</v>
      </c>
      <c r="GV202">
        <v>110.3</v>
      </c>
      <c r="GW202">
        <v>3.28247</v>
      </c>
      <c r="GX202">
        <v>2.5109900000000001</v>
      </c>
      <c r="GY202">
        <v>2.04834</v>
      </c>
      <c r="GZ202">
        <v>2.6281699999999999</v>
      </c>
      <c r="HA202">
        <v>2.1972700000000001</v>
      </c>
      <c r="HB202">
        <v>2.2753899999999998</v>
      </c>
      <c r="HC202">
        <v>37.433799999999998</v>
      </c>
      <c r="HD202">
        <v>14.3947</v>
      </c>
      <c r="HE202">
        <v>18</v>
      </c>
      <c r="HF202">
        <v>554.471</v>
      </c>
      <c r="HG202">
        <v>761.41700000000003</v>
      </c>
      <c r="HH202">
        <v>31</v>
      </c>
      <c r="HI202">
        <v>32.142899999999997</v>
      </c>
      <c r="HJ202">
        <v>30.000299999999999</v>
      </c>
      <c r="HK202">
        <v>32.082500000000003</v>
      </c>
      <c r="HL202">
        <v>32.089799999999997</v>
      </c>
      <c r="HM202">
        <v>65.645600000000002</v>
      </c>
      <c r="HN202">
        <v>19.4815</v>
      </c>
      <c r="HO202">
        <v>100</v>
      </c>
      <c r="HP202">
        <v>31</v>
      </c>
      <c r="HQ202">
        <v>1250.8800000000001</v>
      </c>
      <c r="HR202">
        <v>30.983599999999999</v>
      </c>
      <c r="HS202">
        <v>99.106399999999994</v>
      </c>
      <c r="HT202">
        <v>97.805099999999996</v>
      </c>
    </row>
    <row r="203" spans="1:228" x14ac:dyDescent="0.2">
      <c r="A203">
        <v>188</v>
      </c>
      <c r="B203">
        <v>1676566119.0999999</v>
      </c>
      <c r="C203">
        <v>746.59999990463257</v>
      </c>
      <c r="D203" t="s">
        <v>735</v>
      </c>
      <c r="E203" t="s">
        <v>736</v>
      </c>
      <c r="F203">
        <v>4</v>
      </c>
      <c r="G203">
        <v>1676566117.0999999</v>
      </c>
      <c r="H203">
        <f t="shared" si="68"/>
        <v>2.9907306510777356E-3</v>
      </c>
      <c r="I203">
        <f t="shared" si="69"/>
        <v>2.9907306510777354</v>
      </c>
      <c r="J203">
        <f t="shared" si="70"/>
        <v>17.224794660812261</v>
      </c>
      <c r="K203">
        <f t="shared" si="71"/>
        <v>1211.71</v>
      </c>
      <c r="L203">
        <f t="shared" si="72"/>
        <v>1049.7124917542667</v>
      </c>
      <c r="M203">
        <f t="shared" si="73"/>
        <v>106.2427983228128</v>
      </c>
      <c r="N203">
        <f t="shared" si="74"/>
        <v>122.63878173021868</v>
      </c>
      <c r="O203">
        <f t="shared" si="75"/>
        <v>0.2108819499595789</v>
      </c>
      <c r="P203">
        <f t="shared" si="76"/>
        <v>2.7667877673266039</v>
      </c>
      <c r="Q203">
        <f t="shared" si="77"/>
        <v>0.20234206683120634</v>
      </c>
      <c r="R203">
        <f t="shared" si="78"/>
        <v>0.12720224937112901</v>
      </c>
      <c r="S203">
        <f t="shared" si="79"/>
        <v>226.11995743499361</v>
      </c>
      <c r="T203">
        <f t="shared" si="80"/>
        <v>32.859339544383573</v>
      </c>
      <c r="U203">
        <f t="shared" si="81"/>
        <v>32.22184285714286</v>
      </c>
      <c r="V203">
        <f t="shared" si="82"/>
        <v>4.8353699449575513</v>
      </c>
      <c r="W203">
        <f t="shared" si="83"/>
        <v>70.107588710437497</v>
      </c>
      <c r="X203">
        <f t="shared" si="84"/>
        <v>3.4002727379380291</v>
      </c>
      <c r="Y203">
        <f t="shared" si="85"/>
        <v>4.8500780022288836</v>
      </c>
      <c r="Z203">
        <f t="shared" si="86"/>
        <v>1.4350972070195223</v>
      </c>
      <c r="AA203">
        <f t="shared" si="87"/>
        <v>-131.89122171252814</v>
      </c>
      <c r="AB203">
        <f t="shared" si="88"/>
        <v>8.0185800389687731</v>
      </c>
      <c r="AC203">
        <f t="shared" si="89"/>
        <v>0.65886189862200306</v>
      </c>
      <c r="AD203">
        <f t="shared" si="90"/>
        <v>102.90617766005626</v>
      </c>
      <c r="AE203">
        <f t="shared" si="91"/>
        <v>28.232862212319858</v>
      </c>
      <c r="AF203">
        <f t="shared" si="92"/>
        <v>2.9361527787991748</v>
      </c>
      <c r="AG203">
        <f t="shared" si="93"/>
        <v>17.224794660812261</v>
      </c>
      <c r="AH203">
        <v>1279.50224679504</v>
      </c>
      <c r="AI203">
        <v>1256.4962424242419</v>
      </c>
      <c r="AJ203">
        <v>1.7853661529230931</v>
      </c>
      <c r="AK203">
        <v>60.312584789408973</v>
      </c>
      <c r="AL203">
        <f t="shared" si="94"/>
        <v>2.9907306510777354</v>
      </c>
      <c r="AM203">
        <v>30.9758744483117</v>
      </c>
      <c r="AN203">
        <v>33.60346848484847</v>
      </c>
      <c r="AO203">
        <v>6.5088138528121807E-3</v>
      </c>
      <c r="AP203">
        <v>101.54</v>
      </c>
      <c r="AQ203">
        <v>117</v>
      </c>
      <c r="AR203">
        <v>18</v>
      </c>
      <c r="AS203">
        <f t="shared" si="95"/>
        <v>1</v>
      </c>
      <c r="AT203">
        <f t="shared" si="96"/>
        <v>0</v>
      </c>
      <c r="AU203">
        <f t="shared" si="97"/>
        <v>47425.602988350329</v>
      </c>
      <c r="AV203">
        <f t="shared" si="98"/>
        <v>1200.02</v>
      </c>
      <c r="AW203">
        <f t="shared" si="99"/>
        <v>1025.9425851994786</v>
      </c>
      <c r="AX203">
        <f t="shared" si="100"/>
        <v>0.85493790536780934</v>
      </c>
      <c r="AY203">
        <f t="shared" si="101"/>
        <v>0.18843015735987201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1676566117.0999999</v>
      </c>
      <c r="BF203">
        <v>1211.71</v>
      </c>
      <c r="BG203">
        <v>1241.0571428571429</v>
      </c>
      <c r="BH203">
        <v>33.595771428571432</v>
      </c>
      <c r="BI203">
        <v>30.97635714285714</v>
      </c>
      <c r="BJ203">
        <v>1219.5</v>
      </c>
      <c r="BK203">
        <v>33.37161428571428</v>
      </c>
      <c r="BL203">
        <v>649.95685714285719</v>
      </c>
      <c r="BM203">
        <v>101.11157142857139</v>
      </c>
      <c r="BN203">
        <v>9.9759442857142847E-2</v>
      </c>
      <c r="BO203">
        <v>32.275599999999997</v>
      </c>
      <c r="BP203">
        <v>32.22184285714286</v>
      </c>
      <c r="BQ203">
        <v>999.89999999999986</v>
      </c>
      <c r="BR203">
        <v>0</v>
      </c>
      <c r="BS203">
        <v>0</v>
      </c>
      <c r="BT203">
        <v>8999.7314285714292</v>
      </c>
      <c r="BU203">
        <v>0</v>
      </c>
      <c r="BV203">
        <v>155.726</v>
      </c>
      <c r="BW203">
        <v>-29.34977142857143</v>
      </c>
      <c r="BX203">
        <v>1253.831428571428</v>
      </c>
      <c r="BY203">
        <v>1280.73</v>
      </c>
      <c r="BZ203">
        <v>2.619421428571429</v>
      </c>
      <c r="CA203">
        <v>1241.0571428571429</v>
      </c>
      <c r="CB203">
        <v>30.97635714285714</v>
      </c>
      <c r="CC203">
        <v>3.396920000000001</v>
      </c>
      <c r="CD203">
        <v>3.1320671428571432</v>
      </c>
      <c r="CE203">
        <v>26.113157142857141</v>
      </c>
      <c r="CF203">
        <v>24.747171428571431</v>
      </c>
      <c r="CG203">
        <v>1200.02</v>
      </c>
      <c r="CH203">
        <v>0.49998642857142861</v>
      </c>
      <c r="CI203">
        <v>0.50001371428571428</v>
      </c>
      <c r="CJ203">
        <v>0</v>
      </c>
      <c r="CK203">
        <v>922.04571428571421</v>
      </c>
      <c r="CL203">
        <v>4.9990899999999998</v>
      </c>
      <c r="CM203">
        <v>9923.5942857142854</v>
      </c>
      <c r="CN203">
        <v>9557.944285714284</v>
      </c>
      <c r="CO203">
        <v>41.919285714285706</v>
      </c>
      <c r="CP203">
        <v>43.875</v>
      </c>
      <c r="CQ203">
        <v>42.686999999999998</v>
      </c>
      <c r="CR203">
        <v>42.811999999999998</v>
      </c>
      <c r="CS203">
        <v>43.25</v>
      </c>
      <c r="CT203">
        <v>597.49571428571437</v>
      </c>
      <c r="CU203">
        <v>597.52714285714296</v>
      </c>
      <c r="CV203">
        <v>0</v>
      </c>
      <c r="CW203">
        <v>1676566130.7</v>
      </c>
      <c r="CX203">
        <v>0</v>
      </c>
      <c r="CY203">
        <v>1676559501.0999999</v>
      </c>
      <c r="CZ203" t="s">
        <v>356</v>
      </c>
      <c r="DA203">
        <v>1676559501.0999999</v>
      </c>
      <c r="DB203">
        <v>1676559496.5999999</v>
      </c>
      <c r="DC203">
        <v>9</v>
      </c>
      <c r="DD203">
        <v>-0.31900000000000001</v>
      </c>
      <c r="DE203">
        <v>0.04</v>
      </c>
      <c r="DF203">
        <v>-6.032</v>
      </c>
      <c r="DG203">
        <v>0.23799999999999999</v>
      </c>
      <c r="DH203">
        <v>416</v>
      </c>
      <c r="DI203">
        <v>31</v>
      </c>
      <c r="DJ203">
        <v>0.66</v>
      </c>
      <c r="DK203">
        <v>0.35</v>
      </c>
      <c r="DL203">
        <v>-29.3831512195122</v>
      </c>
      <c r="DM203">
        <v>0.19034843205568511</v>
      </c>
      <c r="DN203">
        <v>6.3730947882680786E-2</v>
      </c>
      <c r="DO203">
        <v>0</v>
      </c>
      <c r="DP203">
        <v>2.6305553658536578</v>
      </c>
      <c r="DQ203">
        <v>-0.27715902439024392</v>
      </c>
      <c r="DR203">
        <v>3.5445718176689171E-2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3.2975099999999999</v>
      </c>
      <c r="EB203">
        <v>2.6252900000000001</v>
      </c>
      <c r="EC203">
        <v>0.212004</v>
      </c>
      <c r="ED203">
        <v>0.212782</v>
      </c>
      <c r="EE203">
        <v>0.138326</v>
      </c>
      <c r="EF203">
        <v>0.12965699999999999</v>
      </c>
      <c r="EG203">
        <v>23813.1</v>
      </c>
      <c r="EH203">
        <v>24143.3</v>
      </c>
      <c r="EI203">
        <v>28117.3</v>
      </c>
      <c r="EJ203">
        <v>29519.1</v>
      </c>
      <c r="EK203">
        <v>33365.599999999999</v>
      </c>
      <c r="EL203">
        <v>35654.400000000001</v>
      </c>
      <c r="EM203">
        <v>39708.9</v>
      </c>
      <c r="EN203">
        <v>42166.2</v>
      </c>
      <c r="EO203">
        <v>2.03972</v>
      </c>
      <c r="EP203">
        <v>2.2115499999999999</v>
      </c>
      <c r="EQ203">
        <v>0.113621</v>
      </c>
      <c r="ER203">
        <v>0</v>
      </c>
      <c r="ES203">
        <v>30.363299999999999</v>
      </c>
      <c r="ET203">
        <v>999.9</v>
      </c>
      <c r="EU203">
        <v>76.7</v>
      </c>
      <c r="EV203">
        <v>32.1</v>
      </c>
      <c r="EW203">
        <v>36.427300000000002</v>
      </c>
      <c r="EX203">
        <v>57.000900000000001</v>
      </c>
      <c r="EY203">
        <v>-3.9543300000000001</v>
      </c>
      <c r="EZ203">
        <v>2</v>
      </c>
      <c r="FA203">
        <v>0.37034600000000001</v>
      </c>
      <c r="FB203">
        <v>-0.20610300000000001</v>
      </c>
      <c r="FC203">
        <v>20.2745</v>
      </c>
      <c r="FD203">
        <v>5.2196899999999999</v>
      </c>
      <c r="FE203">
        <v>12.0053</v>
      </c>
      <c r="FF203">
        <v>4.9867999999999997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1.86581</v>
      </c>
      <c r="FM203">
        <v>1.8621799999999999</v>
      </c>
      <c r="FN203">
        <v>1.8641700000000001</v>
      </c>
      <c r="FO203">
        <v>1.8602300000000001</v>
      </c>
      <c r="FP203">
        <v>1.8609599999999999</v>
      </c>
      <c r="FQ203">
        <v>1.8601700000000001</v>
      </c>
      <c r="FR203">
        <v>1.8618699999999999</v>
      </c>
      <c r="FS203">
        <v>1.8584400000000001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-7.79</v>
      </c>
      <c r="GH203">
        <v>0.22420000000000001</v>
      </c>
      <c r="GI203">
        <v>-4.3390407852367989</v>
      </c>
      <c r="GJ203">
        <v>-4.8024823865547416E-3</v>
      </c>
      <c r="GK203">
        <v>2.2541114550050859E-6</v>
      </c>
      <c r="GL203">
        <v>-5.2254267566753844E-10</v>
      </c>
      <c r="GM203">
        <v>0.224158448447625</v>
      </c>
      <c r="GN203">
        <v>0</v>
      </c>
      <c r="GO203">
        <v>0</v>
      </c>
      <c r="GP203">
        <v>0</v>
      </c>
      <c r="GQ203">
        <v>6</v>
      </c>
      <c r="GR203">
        <v>2068</v>
      </c>
      <c r="GS203">
        <v>3</v>
      </c>
      <c r="GT203">
        <v>31</v>
      </c>
      <c r="GU203">
        <v>110.3</v>
      </c>
      <c r="GV203">
        <v>110.4</v>
      </c>
      <c r="GW203">
        <v>3.2971200000000001</v>
      </c>
      <c r="GX203">
        <v>2.50366</v>
      </c>
      <c r="GY203">
        <v>2.04834</v>
      </c>
      <c r="GZ203">
        <v>2.6281699999999999</v>
      </c>
      <c r="HA203">
        <v>2.1972700000000001</v>
      </c>
      <c r="HB203">
        <v>2.3144499999999999</v>
      </c>
      <c r="HC203">
        <v>37.433799999999998</v>
      </c>
      <c r="HD203">
        <v>14.420999999999999</v>
      </c>
      <c r="HE203">
        <v>18</v>
      </c>
      <c r="HF203">
        <v>554.06100000000004</v>
      </c>
      <c r="HG203">
        <v>761.34400000000005</v>
      </c>
      <c r="HH203">
        <v>30.9998</v>
      </c>
      <c r="HI203">
        <v>32.143300000000004</v>
      </c>
      <c r="HJ203">
        <v>30.0002</v>
      </c>
      <c r="HK203">
        <v>32.082900000000002</v>
      </c>
      <c r="HL203">
        <v>32.089799999999997</v>
      </c>
      <c r="HM203">
        <v>65.930400000000006</v>
      </c>
      <c r="HN203">
        <v>19.4815</v>
      </c>
      <c r="HO203">
        <v>100</v>
      </c>
      <c r="HP203">
        <v>31</v>
      </c>
      <c r="HQ203">
        <v>1257.56</v>
      </c>
      <c r="HR203">
        <v>30.981100000000001</v>
      </c>
      <c r="HS203">
        <v>99.106999999999999</v>
      </c>
      <c r="HT203">
        <v>97.805400000000006</v>
      </c>
    </row>
    <row r="204" spans="1:228" x14ac:dyDescent="0.2">
      <c r="A204">
        <v>189</v>
      </c>
      <c r="B204">
        <v>1676566123.0999999</v>
      </c>
      <c r="C204">
        <v>750.59999990463257</v>
      </c>
      <c r="D204" t="s">
        <v>737</v>
      </c>
      <c r="E204" t="s">
        <v>738</v>
      </c>
      <c r="F204">
        <v>4</v>
      </c>
      <c r="G204">
        <v>1676566120.7874999</v>
      </c>
      <c r="H204">
        <f t="shared" si="68"/>
        <v>2.9681416059185021E-3</v>
      </c>
      <c r="I204">
        <f t="shared" si="69"/>
        <v>2.9681416059185022</v>
      </c>
      <c r="J204">
        <f t="shared" si="70"/>
        <v>17.686526630784975</v>
      </c>
      <c r="K204">
        <f t="shared" si="71"/>
        <v>1217.8287499999999</v>
      </c>
      <c r="L204">
        <f t="shared" si="72"/>
        <v>1051.9020732670156</v>
      </c>
      <c r="M204">
        <f t="shared" si="73"/>
        <v>106.46493159400559</v>
      </c>
      <c r="N204">
        <f t="shared" si="74"/>
        <v>123.25867384144925</v>
      </c>
      <c r="O204">
        <f t="shared" si="75"/>
        <v>0.21036320815743803</v>
      </c>
      <c r="P204">
        <f t="shared" si="76"/>
        <v>2.7623946795860967</v>
      </c>
      <c r="Q204">
        <f t="shared" si="77"/>
        <v>0.20185144916845593</v>
      </c>
      <c r="R204">
        <f t="shared" si="78"/>
        <v>0.12689320542503671</v>
      </c>
      <c r="S204">
        <f t="shared" si="79"/>
        <v>226.11239323488684</v>
      </c>
      <c r="T204">
        <f t="shared" si="80"/>
        <v>32.864881285322603</v>
      </c>
      <c r="U204">
        <f t="shared" si="81"/>
        <v>32.200400000000002</v>
      </c>
      <c r="V204">
        <f t="shared" si="82"/>
        <v>4.8295139790896853</v>
      </c>
      <c r="W204">
        <f t="shared" si="83"/>
        <v>70.143891944094221</v>
      </c>
      <c r="X204">
        <f t="shared" si="84"/>
        <v>3.4017548382558465</v>
      </c>
      <c r="Y204">
        <f t="shared" si="85"/>
        <v>4.8496807690213402</v>
      </c>
      <c r="Z204">
        <f t="shared" si="86"/>
        <v>1.4277591408338388</v>
      </c>
      <c r="AA204">
        <f t="shared" si="87"/>
        <v>-130.89504482100594</v>
      </c>
      <c r="AB204">
        <f t="shared" si="88"/>
        <v>10.983308869980652</v>
      </c>
      <c r="AC204">
        <f t="shared" si="89"/>
        <v>0.90379801964779438</v>
      </c>
      <c r="AD204">
        <f t="shared" si="90"/>
        <v>107.10445530350933</v>
      </c>
      <c r="AE204">
        <f t="shared" si="91"/>
        <v>28.221212999207875</v>
      </c>
      <c r="AF204">
        <f t="shared" si="92"/>
        <v>2.9526734424385022</v>
      </c>
      <c r="AG204">
        <f t="shared" si="93"/>
        <v>17.686526630784975</v>
      </c>
      <c r="AH204">
        <v>1286.368227232155</v>
      </c>
      <c r="AI204">
        <v>1263.257636363636</v>
      </c>
      <c r="AJ204">
        <v>1.6952122709275159</v>
      </c>
      <c r="AK204">
        <v>60.312584789408973</v>
      </c>
      <c r="AL204">
        <f t="shared" si="94"/>
        <v>2.9681416059185022</v>
      </c>
      <c r="AM204">
        <v>30.97663424584416</v>
      </c>
      <c r="AN204">
        <v>33.615090909090888</v>
      </c>
      <c r="AO204">
        <v>1.477556517558628E-3</v>
      </c>
      <c r="AP204">
        <v>101.54</v>
      </c>
      <c r="AQ204">
        <v>117</v>
      </c>
      <c r="AR204">
        <v>18</v>
      </c>
      <c r="AS204">
        <f t="shared" si="95"/>
        <v>1</v>
      </c>
      <c r="AT204">
        <f t="shared" si="96"/>
        <v>0</v>
      </c>
      <c r="AU204">
        <f t="shared" si="97"/>
        <v>47304.764848889208</v>
      </c>
      <c r="AV204">
        <f t="shared" si="98"/>
        <v>1199.9837500000001</v>
      </c>
      <c r="AW204">
        <f t="shared" si="99"/>
        <v>1025.9112135932057</v>
      </c>
      <c r="AX204">
        <f t="shared" si="100"/>
        <v>0.85493758860751701</v>
      </c>
      <c r="AY204">
        <f t="shared" si="101"/>
        <v>0.18842954601250794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1676566120.7874999</v>
      </c>
      <c r="BF204">
        <v>1217.8287499999999</v>
      </c>
      <c r="BG204">
        <v>1247.1975</v>
      </c>
      <c r="BH204">
        <v>33.610249999999994</v>
      </c>
      <c r="BI204">
        <v>30.976387500000001</v>
      </c>
      <c r="BJ204">
        <v>1225.6312499999999</v>
      </c>
      <c r="BK204">
        <v>33.386125</v>
      </c>
      <c r="BL204">
        <v>650.01874999999995</v>
      </c>
      <c r="BM204">
        <v>101.111625</v>
      </c>
      <c r="BN204">
        <v>0.1002028875</v>
      </c>
      <c r="BO204">
        <v>32.274149999999999</v>
      </c>
      <c r="BP204">
        <v>32.200400000000002</v>
      </c>
      <c r="BQ204">
        <v>999.9</v>
      </c>
      <c r="BR204">
        <v>0</v>
      </c>
      <c r="BS204">
        <v>0</v>
      </c>
      <c r="BT204">
        <v>8976.4074999999993</v>
      </c>
      <c r="BU204">
        <v>0</v>
      </c>
      <c r="BV204">
        <v>149.21812499999999</v>
      </c>
      <c r="BW204">
        <v>-29.3691</v>
      </c>
      <c r="BX204">
        <v>1260.1849999999999</v>
      </c>
      <c r="BY204">
        <v>1287.0662500000001</v>
      </c>
      <c r="BZ204">
        <v>2.6338987500000002</v>
      </c>
      <c r="CA204">
        <v>1247.1975</v>
      </c>
      <c r="CB204">
        <v>30.976387500000001</v>
      </c>
      <c r="CC204">
        <v>3.39839</v>
      </c>
      <c r="CD204">
        <v>3.1320725</v>
      </c>
      <c r="CE204">
        <v>26.120487499999999</v>
      </c>
      <c r="CF204">
        <v>24.747225</v>
      </c>
      <c r="CG204">
        <v>1199.9837500000001</v>
      </c>
      <c r="CH204">
        <v>0.49999737500000002</v>
      </c>
      <c r="CI204">
        <v>0.50000275000000005</v>
      </c>
      <c r="CJ204">
        <v>0</v>
      </c>
      <c r="CK204">
        <v>922.45237499999996</v>
      </c>
      <c r="CL204">
        <v>4.9990899999999998</v>
      </c>
      <c r="CM204">
        <v>9926.0224999999991</v>
      </c>
      <c r="CN204">
        <v>9557.7212499999987</v>
      </c>
      <c r="CO204">
        <v>41.882750000000001</v>
      </c>
      <c r="CP204">
        <v>43.875</v>
      </c>
      <c r="CQ204">
        <v>42.686999999999998</v>
      </c>
      <c r="CR204">
        <v>42.811999999999998</v>
      </c>
      <c r="CS204">
        <v>43.25</v>
      </c>
      <c r="CT204">
        <v>597.48874999999998</v>
      </c>
      <c r="CU204">
        <v>597.495</v>
      </c>
      <c r="CV204">
        <v>0</v>
      </c>
      <c r="CW204">
        <v>1676566134.9000001</v>
      </c>
      <c r="CX204">
        <v>0</v>
      </c>
      <c r="CY204">
        <v>1676559501.0999999</v>
      </c>
      <c r="CZ204" t="s">
        <v>356</v>
      </c>
      <c r="DA204">
        <v>1676559501.0999999</v>
      </c>
      <c r="DB204">
        <v>1676559496.5999999</v>
      </c>
      <c r="DC204">
        <v>9</v>
      </c>
      <c r="DD204">
        <v>-0.31900000000000001</v>
      </c>
      <c r="DE204">
        <v>0.04</v>
      </c>
      <c r="DF204">
        <v>-6.032</v>
      </c>
      <c r="DG204">
        <v>0.23799999999999999</v>
      </c>
      <c r="DH204">
        <v>416</v>
      </c>
      <c r="DI204">
        <v>31</v>
      </c>
      <c r="DJ204">
        <v>0.66</v>
      </c>
      <c r="DK204">
        <v>0.35</v>
      </c>
      <c r="DL204">
        <v>-29.372787804878051</v>
      </c>
      <c r="DM204">
        <v>-4.1999999999979033E-3</v>
      </c>
      <c r="DN204">
        <v>5.9976719854037762E-2</v>
      </c>
      <c r="DO204">
        <v>1</v>
      </c>
      <c r="DP204">
        <v>2.6210970731707319</v>
      </c>
      <c r="DQ204">
        <v>-4.9910801393721969E-2</v>
      </c>
      <c r="DR204">
        <v>2.50863273657577E-2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2</v>
      </c>
      <c r="DY204">
        <v>2</v>
      </c>
      <c r="DZ204" t="s">
        <v>624</v>
      </c>
      <c r="EA204">
        <v>3.29772</v>
      </c>
      <c r="EB204">
        <v>2.6252800000000001</v>
      </c>
      <c r="EC204">
        <v>0.21271000000000001</v>
      </c>
      <c r="ED204">
        <v>0.21348800000000001</v>
      </c>
      <c r="EE204">
        <v>0.13836300000000001</v>
      </c>
      <c r="EF204">
        <v>0.12965299999999999</v>
      </c>
      <c r="EG204">
        <v>23791.5</v>
      </c>
      <c r="EH204">
        <v>24121.4</v>
      </c>
      <c r="EI204">
        <v>28117.200000000001</v>
      </c>
      <c r="EJ204">
        <v>29518.9</v>
      </c>
      <c r="EK204">
        <v>33364.300000000003</v>
      </c>
      <c r="EL204">
        <v>35654.300000000003</v>
      </c>
      <c r="EM204">
        <v>39709</v>
      </c>
      <c r="EN204">
        <v>42165.9</v>
      </c>
      <c r="EO204">
        <v>2.0404200000000001</v>
      </c>
      <c r="EP204">
        <v>2.2113499999999999</v>
      </c>
      <c r="EQ204">
        <v>0.11278299999999999</v>
      </c>
      <c r="ER204">
        <v>0</v>
      </c>
      <c r="ES204">
        <v>30.3598</v>
      </c>
      <c r="ET204">
        <v>999.9</v>
      </c>
      <c r="EU204">
        <v>76.7</v>
      </c>
      <c r="EV204">
        <v>32.1</v>
      </c>
      <c r="EW204">
        <v>36.422400000000003</v>
      </c>
      <c r="EX204">
        <v>56.880899999999997</v>
      </c>
      <c r="EY204">
        <v>-4.0504800000000003</v>
      </c>
      <c r="EZ204">
        <v>2</v>
      </c>
      <c r="FA204">
        <v>0.37027199999999999</v>
      </c>
      <c r="FB204">
        <v>-0.20571900000000001</v>
      </c>
      <c r="FC204">
        <v>20.2744</v>
      </c>
      <c r="FD204">
        <v>5.2193899999999998</v>
      </c>
      <c r="FE204">
        <v>12.0059</v>
      </c>
      <c r="FF204">
        <v>4.9867499999999998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1.8641799999999999</v>
      </c>
      <c r="FO204">
        <v>1.86025</v>
      </c>
      <c r="FP204">
        <v>1.8609800000000001</v>
      </c>
      <c r="FQ204">
        <v>1.86019</v>
      </c>
      <c r="FR204">
        <v>1.86188</v>
      </c>
      <c r="FS204">
        <v>1.8584799999999999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-7.81</v>
      </c>
      <c r="GH204">
        <v>0.22420000000000001</v>
      </c>
      <c r="GI204">
        <v>-4.3390407852367989</v>
      </c>
      <c r="GJ204">
        <v>-4.8024823865547416E-3</v>
      </c>
      <c r="GK204">
        <v>2.2541114550050859E-6</v>
      </c>
      <c r="GL204">
        <v>-5.2254267566753844E-10</v>
      </c>
      <c r="GM204">
        <v>0.224158448447625</v>
      </c>
      <c r="GN204">
        <v>0</v>
      </c>
      <c r="GO204">
        <v>0</v>
      </c>
      <c r="GP204">
        <v>0</v>
      </c>
      <c r="GQ204">
        <v>6</v>
      </c>
      <c r="GR204">
        <v>2068</v>
      </c>
      <c r="GS204">
        <v>3</v>
      </c>
      <c r="GT204">
        <v>31</v>
      </c>
      <c r="GU204">
        <v>110.4</v>
      </c>
      <c r="GV204">
        <v>110.4</v>
      </c>
      <c r="GW204">
        <v>3.3105500000000001</v>
      </c>
      <c r="GX204">
        <v>2.49268</v>
      </c>
      <c r="GY204">
        <v>2.04834</v>
      </c>
      <c r="GZ204">
        <v>2.6281699999999999</v>
      </c>
      <c r="HA204">
        <v>2.1972700000000001</v>
      </c>
      <c r="HB204">
        <v>2.33521</v>
      </c>
      <c r="HC204">
        <v>37.433799999999998</v>
      </c>
      <c r="HD204">
        <v>14.4297</v>
      </c>
      <c r="HE204">
        <v>18</v>
      </c>
      <c r="HF204">
        <v>554.553</v>
      </c>
      <c r="HG204">
        <v>761.178</v>
      </c>
      <c r="HH204">
        <v>31</v>
      </c>
      <c r="HI204">
        <v>32.145800000000001</v>
      </c>
      <c r="HJ204">
        <v>30.0001</v>
      </c>
      <c r="HK204">
        <v>32.0839</v>
      </c>
      <c r="HL204">
        <v>32.092100000000002</v>
      </c>
      <c r="HM204">
        <v>66.212400000000002</v>
      </c>
      <c r="HN204">
        <v>19.4815</v>
      </c>
      <c r="HO204">
        <v>100</v>
      </c>
      <c r="HP204">
        <v>31</v>
      </c>
      <c r="HQ204">
        <v>1264.27</v>
      </c>
      <c r="HR204">
        <v>30.9803</v>
      </c>
      <c r="HS204">
        <v>99.106899999999996</v>
      </c>
      <c r="HT204">
        <v>97.804699999999997</v>
      </c>
    </row>
    <row r="205" spans="1:228" x14ac:dyDescent="0.2">
      <c r="A205">
        <v>190</v>
      </c>
      <c r="B205">
        <v>1676566127.0999999</v>
      </c>
      <c r="C205">
        <v>754.59999990463257</v>
      </c>
      <c r="D205" t="s">
        <v>739</v>
      </c>
      <c r="E205" t="s">
        <v>740</v>
      </c>
      <c r="F205">
        <v>4</v>
      </c>
      <c r="G205">
        <v>1676566125.0999999</v>
      </c>
      <c r="H205">
        <f t="shared" si="68"/>
        <v>2.9715359684460373E-3</v>
      </c>
      <c r="I205">
        <f t="shared" si="69"/>
        <v>2.9715359684460374</v>
      </c>
      <c r="J205">
        <f t="shared" si="70"/>
        <v>17.369845493540886</v>
      </c>
      <c r="K205">
        <f t="shared" si="71"/>
        <v>1224.951428571429</v>
      </c>
      <c r="L205">
        <f t="shared" si="72"/>
        <v>1061.9605857163785</v>
      </c>
      <c r="M205">
        <f t="shared" si="73"/>
        <v>107.48231545822087</v>
      </c>
      <c r="N205">
        <f t="shared" si="74"/>
        <v>123.97881582196092</v>
      </c>
      <c r="O205">
        <f t="shared" si="75"/>
        <v>0.21124341828031321</v>
      </c>
      <c r="P205">
        <f t="shared" si="76"/>
        <v>2.7689502364063987</v>
      </c>
      <c r="Q205">
        <f t="shared" si="77"/>
        <v>0.20268127368853597</v>
      </c>
      <c r="R205">
        <f t="shared" si="78"/>
        <v>0.1274161528545108</v>
      </c>
      <c r="S205">
        <f t="shared" si="79"/>
        <v>226.10675537951624</v>
      </c>
      <c r="T205">
        <f t="shared" si="80"/>
        <v>32.862148933084953</v>
      </c>
      <c r="U205">
        <f t="shared" si="81"/>
        <v>32.188771428571428</v>
      </c>
      <c r="V205">
        <f t="shared" si="82"/>
        <v>4.8263408411720157</v>
      </c>
      <c r="W205">
        <f t="shared" si="83"/>
        <v>70.167228707092093</v>
      </c>
      <c r="X205">
        <f t="shared" si="84"/>
        <v>3.4027946073081576</v>
      </c>
      <c r="Y205">
        <f t="shared" si="85"/>
        <v>4.8495496687105479</v>
      </c>
      <c r="Z205">
        <f t="shared" si="86"/>
        <v>1.423546233863858</v>
      </c>
      <c r="AA205">
        <f t="shared" si="87"/>
        <v>-131.04473620847025</v>
      </c>
      <c r="AB205">
        <f t="shared" si="88"/>
        <v>12.67384187282323</v>
      </c>
      <c r="AC205">
        <f t="shared" si="89"/>
        <v>1.0403781283949984</v>
      </c>
      <c r="AD205">
        <f t="shared" si="90"/>
        <v>108.77623917226421</v>
      </c>
      <c r="AE205">
        <f t="shared" si="91"/>
        <v>28.287220743529652</v>
      </c>
      <c r="AF205">
        <f t="shared" si="92"/>
        <v>2.9639155929940086</v>
      </c>
      <c r="AG205">
        <f t="shared" si="93"/>
        <v>17.369845493540886</v>
      </c>
      <c r="AH205">
        <v>1293.2500616183499</v>
      </c>
      <c r="AI205">
        <v>1270.2250303030301</v>
      </c>
      <c r="AJ205">
        <v>1.753781863266739</v>
      </c>
      <c r="AK205">
        <v>60.312584789408973</v>
      </c>
      <c r="AL205">
        <f t="shared" si="94"/>
        <v>2.9715359684460374</v>
      </c>
      <c r="AM205">
        <v>30.976308415108239</v>
      </c>
      <c r="AN205">
        <v>33.623966666666647</v>
      </c>
      <c r="AO205">
        <v>4.7569747899221928E-4</v>
      </c>
      <c r="AP205">
        <v>101.54</v>
      </c>
      <c r="AQ205">
        <v>117</v>
      </c>
      <c r="AR205">
        <v>18</v>
      </c>
      <c r="AS205">
        <f t="shared" si="95"/>
        <v>1</v>
      </c>
      <c r="AT205">
        <f t="shared" si="96"/>
        <v>0</v>
      </c>
      <c r="AU205">
        <f t="shared" si="97"/>
        <v>47485.53003943908</v>
      </c>
      <c r="AV205">
        <f t="shared" si="98"/>
        <v>1199.941428571429</v>
      </c>
      <c r="AW205">
        <f t="shared" si="99"/>
        <v>1025.8762421655529</v>
      </c>
      <c r="AX205">
        <f t="shared" si="100"/>
        <v>0.85493859761712976</v>
      </c>
      <c r="AY205">
        <f t="shared" si="101"/>
        <v>0.18843149340106041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1676566125.0999999</v>
      </c>
      <c r="BF205">
        <v>1224.951428571429</v>
      </c>
      <c r="BG205">
        <v>1254.4128571428571</v>
      </c>
      <c r="BH205">
        <v>33.620728571428572</v>
      </c>
      <c r="BI205">
        <v>30.976900000000001</v>
      </c>
      <c r="BJ205">
        <v>1232.764285714286</v>
      </c>
      <c r="BK205">
        <v>33.396542857142848</v>
      </c>
      <c r="BL205">
        <v>650.02699999999993</v>
      </c>
      <c r="BM205">
        <v>101.1112857142857</v>
      </c>
      <c r="BN205">
        <v>9.9923914285714302E-2</v>
      </c>
      <c r="BO205">
        <v>32.273671428571433</v>
      </c>
      <c r="BP205">
        <v>32.188771428571428</v>
      </c>
      <c r="BQ205">
        <v>999.89999999999986</v>
      </c>
      <c r="BR205">
        <v>0</v>
      </c>
      <c r="BS205">
        <v>0</v>
      </c>
      <c r="BT205">
        <v>9011.2485714285722</v>
      </c>
      <c r="BU205">
        <v>0</v>
      </c>
      <c r="BV205">
        <v>141.02142857142849</v>
      </c>
      <c r="BW205">
        <v>-29.46124285714286</v>
      </c>
      <c r="BX205">
        <v>1267.5671428571429</v>
      </c>
      <c r="BY205">
        <v>1294.511428571428</v>
      </c>
      <c r="BZ205">
        <v>2.6438014285714289</v>
      </c>
      <c r="CA205">
        <v>1254.4128571428571</v>
      </c>
      <c r="CB205">
        <v>30.976900000000001</v>
      </c>
      <c r="CC205">
        <v>3.3994357142857141</v>
      </c>
      <c r="CD205">
        <v>3.1321185714285709</v>
      </c>
      <c r="CE205">
        <v>26.125714285714281</v>
      </c>
      <c r="CF205">
        <v>24.74745714285714</v>
      </c>
      <c r="CG205">
        <v>1199.941428571429</v>
      </c>
      <c r="CH205">
        <v>0.49996271428571432</v>
      </c>
      <c r="CI205">
        <v>0.50003757142857141</v>
      </c>
      <c r="CJ205">
        <v>0</v>
      </c>
      <c r="CK205">
        <v>922.80214285714283</v>
      </c>
      <c r="CL205">
        <v>4.9990899999999998</v>
      </c>
      <c r="CM205">
        <v>9927.7942857142862</v>
      </c>
      <c r="CN205">
        <v>9557.261428571428</v>
      </c>
      <c r="CO205">
        <v>41.919285714285706</v>
      </c>
      <c r="CP205">
        <v>43.875</v>
      </c>
      <c r="CQ205">
        <v>42.686999999999998</v>
      </c>
      <c r="CR205">
        <v>42.821000000000012</v>
      </c>
      <c r="CS205">
        <v>43.25</v>
      </c>
      <c r="CT205">
        <v>597.42714285714283</v>
      </c>
      <c r="CU205">
        <v>597.51428571428573</v>
      </c>
      <c r="CV205">
        <v>0</v>
      </c>
      <c r="CW205">
        <v>1676566139.0999999</v>
      </c>
      <c r="CX205">
        <v>0</v>
      </c>
      <c r="CY205">
        <v>1676559501.0999999</v>
      </c>
      <c r="CZ205" t="s">
        <v>356</v>
      </c>
      <c r="DA205">
        <v>1676559501.0999999</v>
      </c>
      <c r="DB205">
        <v>1676559496.5999999</v>
      </c>
      <c r="DC205">
        <v>9</v>
      </c>
      <c r="DD205">
        <v>-0.31900000000000001</v>
      </c>
      <c r="DE205">
        <v>0.04</v>
      </c>
      <c r="DF205">
        <v>-6.032</v>
      </c>
      <c r="DG205">
        <v>0.23799999999999999</v>
      </c>
      <c r="DH205">
        <v>416</v>
      </c>
      <c r="DI205">
        <v>31</v>
      </c>
      <c r="DJ205">
        <v>0.66</v>
      </c>
      <c r="DK205">
        <v>0.35</v>
      </c>
      <c r="DL205">
        <v>-29.384075609756099</v>
      </c>
      <c r="DM205">
        <v>-0.34216724738677551</v>
      </c>
      <c r="DN205">
        <v>6.8003632544609949E-2</v>
      </c>
      <c r="DO205">
        <v>0</v>
      </c>
      <c r="DP205">
        <v>2.619228536585366</v>
      </c>
      <c r="DQ205">
        <v>0.1434919860627131</v>
      </c>
      <c r="DR205">
        <v>2.2855458179396129E-2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3.2976999999999999</v>
      </c>
      <c r="EB205">
        <v>2.6253500000000001</v>
      </c>
      <c r="EC205">
        <v>0.213423</v>
      </c>
      <c r="ED205">
        <v>0.214195</v>
      </c>
      <c r="EE205">
        <v>0.138379</v>
      </c>
      <c r="EF205">
        <v>0.129658</v>
      </c>
      <c r="EG205">
        <v>23769.9</v>
      </c>
      <c r="EH205">
        <v>24099.599999999999</v>
      </c>
      <c r="EI205">
        <v>28117.1</v>
      </c>
      <c r="EJ205">
        <v>29518.799999999999</v>
      </c>
      <c r="EK205">
        <v>33364</v>
      </c>
      <c r="EL205">
        <v>35654</v>
      </c>
      <c r="EM205">
        <v>39709.300000000003</v>
      </c>
      <c r="EN205">
        <v>42165.7</v>
      </c>
      <c r="EO205">
        <v>2.0407199999999999</v>
      </c>
      <c r="EP205">
        <v>2.2114500000000001</v>
      </c>
      <c r="EQ205">
        <v>0.11278299999999999</v>
      </c>
      <c r="ER205">
        <v>0</v>
      </c>
      <c r="ES205">
        <v>30.3552</v>
      </c>
      <c r="ET205">
        <v>999.9</v>
      </c>
      <c r="EU205">
        <v>76.7</v>
      </c>
      <c r="EV205">
        <v>32.1</v>
      </c>
      <c r="EW205">
        <v>36.426400000000001</v>
      </c>
      <c r="EX205">
        <v>56.730899999999998</v>
      </c>
      <c r="EY205">
        <v>-4.0064099999999998</v>
      </c>
      <c r="EZ205">
        <v>2</v>
      </c>
      <c r="FA205">
        <v>0.370361</v>
      </c>
      <c r="FB205">
        <v>-0.20655799999999999</v>
      </c>
      <c r="FC205">
        <v>20.2744</v>
      </c>
      <c r="FD205">
        <v>5.2192400000000001</v>
      </c>
      <c r="FE205">
        <v>12.0062</v>
      </c>
      <c r="FF205">
        <v>4.9866999999999999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1.86581</v>
      </c>
      <c r="FM205">
        <v>1.8621799999999999</v>
      </c>
      <c r="FN205">
        <v>1.8641799999999999</v>
      </c>
      <c r="FO205">
        <v>1.8602300000000001</v>
      </c>
      <c r="FP205">
        <v>1.8609599999999999</v>
      </c>
      <c r="FQ205">
        <v>1.8601799999999999</v>
      </c>
      <c r="FR205">
        <v>1.86188</v>
      </c>
      <c r="FS205">
        <v>1.8584799999999999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-7.81</v>
      </c>
      <c r="GH205">
        <v>0.22409999999999999</v>
      </c>
      <c r="GI205">
        <v>-4.3390407852367989</v>
      </c>
      <c r="GJ205">
        <v>-4.8024823865547416E-3</v>
      </c>
      <c r="GK205">
        <v>2.2541114550050859E-6</v>
      </c>
      <c r="GL205">
        <v>-5.2254267566753844E-10</v>
      </c>
      <c r="GM205">
        <v>0.224158448447625</v>
      </c>
      <c r="GN205">
        <v>0</v>
      </c>
      <c r="GO205">
        <v>0</v>
      </c>
      <c r="GP205">
        <v>0</v>
      </c>
      <c r="GQ205">
        <v>6</v>
      </c>
      <c r="GR205">
        <v>2068</v>
      </c>
      <c r="GS205">
        <v>3</v>
      </c>
      <c r="GT205">
        <v>31</v>
      </c>
      <c r="GU205">
        <v>110.4</v>
      </c>
      <c r="GV205">
        <v>110.5</v>
      </c>
      <c r="GW205">
        <v>3.3252000000000002</v>
      </c>
      <c r="GX205">
        <v>2.5</v>
      </c>
      <c r="GY205">
        <v>2.04834</v>
      </c>
      <c r="GZ205">
        <v>2.6281699999999999</v>
      </c>
      <c r="HA205">
        <v>2.1972700000000001</v>
      </c>
      <c r="HB205">
        <v>2.32544</v>
      </c>
      <c r="HC205">
        <v>37.433799999999998</v>
      </c>
      <c r="HD205">
        <v>14.4122</v>
      </c>
      <c r="HE205">
        <v>18</v>
      </c>
      <c r="HF205">
        <v>554.77700000000004</v>
      </c>
      <c r="HG205">
        <v>761.28300000000002</v>
      </c>
      <c r="HH205">
        <v>30.9999</v>
      </c>
      <c r="HI205">
        <v>32.145800000000001</v>
      </c>
      <c r="HJ205">
        <v>30.0002</v>
      </c>
      <c r="HK205">
        <v>32.085700000000003</v>
      </c>
      <c r="HL205">
        <v>32.092599999999997</v>
      </c>
      <c r="HM205">
        <v>66.496499999999997</v>
      </c>
      <c r="HN205">
        <v>19.4815</v>
      </c>
      <c r="HO205">
        <v>100</v>
      </c>
      <c r="HP205">
        <v>31</v>
      </c>
      <c r="HQ205">
        <v>1270.95</v>
      </c>
      <c r="HR205">
        <v>30.9803</v>
      </c>
      <c r="HS205">
        <v>99.107200000000006</v>
      </c>
      <c r="HT205">
        <v>97.804299999999998</v>
      </c>
    </row>
    <row r="206" spans="1:228" x14ac:dyDescent="0.2">
      <c r="A206">
        <v>191</v>
      </c>
      <c r="B206">
        <v>1676566131.0999999</v>
      </c>
      <c r="C206">
        <v>758.59999990463257</v>
      </c>
      <c r="D206" t="s">
        <v>741</v>
      </c>
      <c r="E206" t="s">
        <v>742</v>
      </c>
      <c r="F206">
        <v>4</v>
      </c>
      <c r="G206">
        <v>1676566128.7874999</v>
      </c>
      <c r="H206">
        <f t="shared" si="68"/>
        <v>2.969944134869089E-3</v>
      </c>
      <c r="I206">
        <f t="shared" si="69"/>
        <v>2.9699441348690891</v>
      </c>
      <c r="J206">
        <f t="shared" si="70"/>
        <v>17.406950552086474</v>
      </c>
      <c r="K206">
        <f t="shared" si="71"/>
        <v>1231.16875</v>
      </c>
      <c r="L206">
        <f t="shared" si="72"/>
        <v>1067.9122522846851</v>
      </c>
      <c r="M206">
        <f t="shared" si="73"/>
        <v>108.08607243856754</v>
      </c>
      <c r="N206">
        <f t="shared" si="74"/>
        <v>124.60967126456954</v>
      </c>
      <c r="O206">
        <f t="shared" si="75"/>
        <v>0.21145962067286658</v>
      </c>
      <c r="P206">
        <f t="shared" si="76"/>
        <v>2.7649854256438711</v>
      </c>
      <c r="Q206">
        <f t="shared" si="77"/>
        <v>0.20286855883171162</v>
      </c>
      <c r="R206">
        <f t="shared" si="78"/>
        <v>0.12753563816832647</v>
      </c>
      <c r="S206">
        <f t="shared" si="79"/>
        <v>226.11822973538335</v>
      </c>
      <c r="T206">
        <f t="shared" si="80"/>
        <v>32.866162288114744</v>
      </c>
      <c r="U206">
        <f t="shared" si="81"/>
        <v>32.183012499999997</v>
      </c>
      <c r="V206">
        <f t="shared" si="82"/>
        <v>4.8247700497895591</v>
      </c>
      <c r="W206">
        <f t="shared" si="83"/>
        <v>70.166277070276166</v>
      </c>
      <c r="X206">
        <f t="shared" si="84"/>
        <v>3.4032729562969593</v>
      </c>
      <c r="Y206">
        <f t="shared" si="85"/>
        <v>4.8502971775007477</v>
      </c>
      <c r="Z206">
        <f t="shared" si="86"/>
        <v>1.4214970934925999</v>
      </c>
      <c r="AA206">
        <f t="shared" si="87"/>
        <v>-130.97453634772683</v>
      </c>
      <c r="AB206">
        <f t="shared" si="88"/>
        <v>13.920891200889489</v>
      </c>
      <c r="AC206">
        <f t="shared" si="89"/>
        <v>1.1443682682604597</v>
      </c>
      <c r="AD206">
        <f t="shared" si="90"/>
        <v>110.20895285680646</v>
      </c>
      <c r="AE206">
        <f t="shared" si="91"/>
        <v>28.230041714931886</v>
      </c>
      <c r="AF206">
        <f t="shared" si="92"/>
        <v>2.9670719820470906</v>
      </c>
      <c r="AG206">
        <f t="shared" si="93"/>
        <v>17.406950552086474</v>
      </c>
      <c r="AH206">
        <v>1300.1778490018939</v>
      </c>
      <c r="AI206">
        <v>1277.162060606061</v>
      </c>
      <c r="AJ206">
        <v>1.741278041321656</v>
      </c>
      <c r="AK206">
        <v>60.312584789408973</v>
      </c>
      <c r="AL206">
        <f t="shared" si="94"/>
        <v>2.9699441348690891</v>
      </c>
      <c r="AM206">
        <v>30.977746585238108</v>
      </c>
      <c r="AN206">
        <v>33.626237575757557</v>
      </c>
      <c r="AO206">
        <v>1.4152034631821419E-4</v>
      </c>
      <c r="AP206">
        <v>101.54</v>
      </c>
      <c r="AQ206">
        <v>117</v>
      </c>
      <c r="AR206">
        <v>18</v>
      </c>
      <c r="AS206">
        <f t="shared" si="95"/>
        <v>1</v>
      </c>
      <c r="AT206">
        <f t="shared" si="96"/>
        <v>0</v>
      </c>
      <c r="AU206">
        <f t="shared" si="97"/>
        <v>47375.804984294416</v>
      </c>
      <c r="AV206">
        <f t="shared" si="98"/>
        <v>1200.01125</v>
      </c>
      <c r="AW206">
        <f t="shared" si="99"/>
        <v>1025.9350635934629</v>
      </c>
      <c r="AX206">
        <f t="shared" si="100"/>
        <v>0.85493787128534238</v>
      </c>
      <c r="AY206">
        <f t="shared" si="101"/>
        <v>0.18843009158071089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1676566128.7874999</v>
      </c>
      <c r="BF206">
        <v>1231.16875</v>
      </c>
      <c r="BG206">
        <v>1260.5999999999999</v>
      </c>
      <c r="BH206">
        <v>33.625025000000001</v>
      </c>
      <c r="BI206">
        <v>30.978212500000001</v>
      </c>
      <c r="BJ206">
        <v>1238.9925000000001</v>
      </c>
      <c r="BK206">
        <v>33.400887500000003</v>
      </c>
      <c r="BL206">
        <v>649.98275000000001</v>
      </c>
      <c r="BM206">
        <v>101.1125</v>
      </c>
      <c r="BN206">
        <v>0.10000337500000001</v>
      </c>
      <c r="BO206">
        <v>32.276400000000002</v>
      </c>
      <c r="BP206">
        <v>32.183012499999997</v>
      </c>
      <c r="BQ206">
        <v>999.9</v>
      </c>
      <c r="BR206">
        <v>0</v>
      </c>
      <c r="BS206">
        <v>0</v>
      </c>
      <c r="BT206">
        <v>8990.0775000000012</v>
      </c>
      <c r="BU206">
        <v>0</v>
      </c>
      <c r="BV206">
        <v>136.072</v>
      </c>
      <c r="BW206">
        <v>-29.430262500000001</v>
      </c>
      <c r="BX206">
        <v>1274.0074999999999</v>
      </c>
      <c r="BY206">
        <v>1300.8987500000001</v>
      </c>
      <c r="BZ206">
        <v>2.64683</v>
      </c>
      <c r="CA206">
        <v>1260.5999999999999</v>
      </c>
      <c r="CB206">
        <v>30.978212500000001</v>
      </c>
      <c r="CC206">
        <v>3.3999137500000001</v>
      </c>
      <c r="CD206">
        <v>3.132285</v>
      </c>
      <c r="CE206">
        <v>26.128074999999999</v>
      </c>
      <c r="CF206">
        <v>24.748362499999999</v>
      </c>
      <c r="CG206">
        <v>1200.01125</v>
      </c>
      <c r="CH206">
        <v>0.4999865</v>
      </c>
      <c r="CI206">
        <v>0.50001375000000003</v>
      </c>
      <c r="CJ206">
        <v>0</v>
      </c>
      <c r="CK206">
        <v>923.03862499999991</v>
      </c>
      <c r="CL206">
        <v>4.9990899999999998</v>
      </c>
      <c r="CM206">
        <v>9930.5874999999996</v>
      </c>
      <c r="CN206">
        <v>9557.8937499999993</v>
      </c>
      <c r="CO206">
        <v>41.921499999999988</v>
      </c>
      <c r="CP206">
        <v>43.875</v>
      </c>
      <c r="CQ206">
        <v>42.702749999999988</v>
      </c>
      <c r="CR206">
        <v>42.827749999999988</v>
      </c>
      <c r="CS206">
        <v>43.25</v>
      </c>
      <c r="CT206">
        <v>597.49125000000004</v>
      </c>
      <c r="CU206">
        <v>597.52</v>
      </c>
      <c r="CV206">
        <v>0</v>
      </c>
      <c r="CW206">
        <v>1676566142.7</v>
      </c>
      <c r="CX206">
        <v>0</v>
      </c>
      <c r="CY206">
        <v>1676559501.0999999</v>
      </c>
      <c r="CZ206" t="s">
        <v>356</v>
      </c>
      <c r="DA206">
        <v>1676559501.0999999</v>
      </c>
      <c r="DB206">
        <v>1676559496.5999999</v>
      </c>
      <c r="DC206">
        <v>9</v>
      </c>
      <c r="DD206">
        <v>-0.31900000000000001</v>
      </c>
      <c r="DE206">
        <v>0.04</v>
      </c>
      <c r="DF206">
        <v>-6.032</v>
      </c>
      <c r="DG206">
        <v>0.23799999999999999</v>
      </c>
      <c r="DH206">
        <v>416</v>
      </c>
      <c r="DI206">
        <v>31</v>
      </c>
      <c r="DJ206">
        <v>0.66</v>
      </c>
      <c r="DK206">
        <v>0.35</v>
      </c>
      <c r="DL206">
        <v>-29.40611707317073</v>
      </c>
      <c r="DM206">
        <v>-0.2358334494773914</v>
      </c>
      <c r="DN206">
        <v>5.9552227139606569E-2</v>
      </c>
      <c r="DO206">
        <v>0</v>
      </c>
      <c r="DP206">
        <v>2.6253163414634151</v>
      </c>
      <c r="DQ206">
        <v>0.21466912891986439</v>
      </c>
      <c r="DR206">
        <v>2.2520625316893209E-2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3.2975500000000002</v>
      </c>
      <c r="EB206">
        <v>2.62514</v>
      </c>
      <c r="EC206">
        <v>0.21414900000000001</v>
      </c>
      <c r="ED206">
        <v>0.21490400000000001</v>
      </c>
      <c r="EE206">
        <v>0.13839099999999999</v>
      </c>
      <c r="EF206">
        <v>0.129665</v>
      </c>
      <c r="EG206">
        <v>23747.9</v>
      </c>
      <c r="EH206">
        <v>24077.9</v>
      </c>
      <c r="EI206">
        <v>28117.1</v>
      </c>
      <c r="EJ206">
        <v>29519</v>
      </c>
      <c r="EK206">
        <v>33363.1</v>
      </c>
      <c r="EL206">
        <v>35653.9</v>
      </c>
      <c r="EM206">
        <v>39708.699999999997</v>
      </c>
      <c r="EN206">
        <v>42165.8</v>
      </c>
      <c r="EO206">
        <v>2.0403199999999999</v>
      </c>
      <c r="EP206">
        <v>2.2115999999999998</v>
      </c>
      <c r="EQ206">
        <v>0.11267099999999999</v>
      </c>
      <c r="ER206">
        <v>0</v>
      </c>
      <c r="ES206">
        <v>30.349900000000002</v>
      </c>
      <c r="ET206">
        <v>999.9</v>
      </c>
      <c r="EU206">
        <v>76.7</v>
      </c>
      <c r="EV206">
        <v>32.1</v>
      </c>
      <c r="EW206">
        <v>36.426900000000003</v>
      </c>
      <c r="EX206">
        <v>56.910899999999998</v>
      </c>
      <c r="EY206">
        <v>-4.1265999999999998</v>
      </c>
      <c r="EZ206">
        <v>2</v>
      </c>
      <c r="FA206">
        <v>0.37051800000000001</v>
      </c>
      <c r="FB206">
        <v>-0.20566400000000001</v>
      </c>
      <c r="FC206">
        <v>20.2744</v>
      </c>
      <c r="FD206">
        <v>5.2195400000000003</v>
      </c>
      <c r="FE206">
        <v>12.0053</v>
      </c>
      <c r="FF206">
        <v>4.9865000000000004</v>
      </c>
      <c r="FG206">
        <v>3.2845800000000001</v>
      </c>
      <c r="FH206">
        <v>9999</v>
      </c>
      <c r="FI206">
        <v>9999</v>
      </c>
      <c r="FJ206">
        <v>9999</v>
      </c>
      <c r="FK206">
        <v>999.9</v>
      </c>
      <c r="FL206">
        <v>1.86582</v>
      </c>
      <c r="FM206">
        <v>1.8621799999999999</v>
      </c>
      <c r="FN206">
        <v>1.8641700000000001</v>
      </c>
      <c r="FO206">
        <v>1.8602399999999999</v>
      </c>
      <c r="FP206">
        <v>1.8609599999999999</v>
      </c>
      <c r="FQ206">
        <v>1.86019</v>
      </c>
      <c r="FR206">
        <v>1.8618699999999999</v>
      </c>
      <c r="FS206">
        <v>1.8584700000000001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-7.83</v>
      </c>
      <c r="GH206">
        <v>0.22409999999999999</v>
      </c>
      <c r="GI206">
        <v>-4.3390407852367989</v>
      </c>
      <c r="GJ206">
        <v>-4.8024823865547416E-3</v>
      </c>
      <c r="GK206">
        <v>2.2541114550050859E-6</v>
      </c>
      <c r="GL206">
        <v>-5.2254267566753844E-10</v>
      </c>
      <c r="GM206">
        <v>0.224158448447625</v>
      </c>
      <c r="GN206">
        <v>0</v>
      </c>
      <c r="GO206">
        <v>0</v>
      </c>
      <c r="GP206">
        <v>0</v>
      </c>
      <c r="GQ206">
        <v>6</v>
      </c>
      <c r="GR206">
        <v>2068</v>
      </c>
      <c r="GS206">
        <v>3</v>
      </c>
      <c r="GT206">
        <v>31</v>
      </c>
      <c r="GU206">
        <v>110.5</v>
      </c>
      <c r="GV206">
        <v>110.6</v>
      </c>
      <c r="GW206">
        <v>3.3386200000000001</v>
      </c>
      <c r="GX206">
        <v>2.49268</v>
      </c>
      <c r="GY206">
        <v>2.04834</v>
      </c>
      <c r="GZ206">
        <v>2.6281699999999999</v>
      </c>
      <c r="HA206">
        <v>2.1972700000000001</v>
      </c>
      <c r="HB206">
        <v>2.34619</v>
      </c>
      <c r="HC206">
        <v>37.433799999999998</v>
      </c>
      <c r="HD206">
        <v>14.420999999999999</v>
      </c>
      <c r="HE206">
        <v>18</v>
      </c>
      <c r="HF206">
        <v>554.5</v>
      </c>
      <c r="HG206">
        <v>761.44</v>
      </c>
      <c r="HH206">
        <v>31.0001</v>
      </c>
      <c r="HI206">
        <v>32.146099999999997</v>
      </c>
      <c r="HJ206">
        <v>30.000299999999999</v>
      </c>
      <c r="HK206">
        <v>32.085700000000003</v>
      </c>
      <c r="HL206">
        <v>32.093499999999999</v>
      </c>
      <c r="HM206">
        <v>66.774799999999999</v>
      </c>
      <c r="HN206">
        <v>19.4815</v>
      </c>
      <c r="HO206">
        <v>100</v>
      </c>
      <c r="HP206">
        <v>31</v>
      </c>
      <c r="HQ206">
        <v>1274.29</v>
      </c>
      <c r="HR206">
        <v>30.9803</v>
      </c>
      <c r="HS206">
        <v>99.106300000000005</v>
      </c>
      <c r="HT206">
        <v>97.804699999999997</v>
      </c>
    </row>
    <row r="207" spans="1:228" x14ac:dyDescent="0.2">
      <c r="A207">
        <v>192</v>
      </c>
      <c r="B207">
        <v>1676566135.0999999</v>
      </c>
      <c r="C207">
        <v>762.59999990463257</v>
      </c>
      <c r="D207" t="s">
        <v>743</v>
      </c>
      <c r="E207" t="s">
        <v>744</v>
      </c>
      <c r="F207">
        <v>4</v>
      </c>
      <c r="G207">
        <v>1676566133.0999999</v>
      </c>
      <c r="H207">
        <f t="shared" si="68"/>
        <v>2.9734768781370714E-3</v>
      </c>
      <c r="I207">
        <f t="shared" si="69"/>
        <v>2.9734768781370713</v>
      </c>
      <c r="J207">
        <f t="shared" si="70"/>
        <v>17.538245514309917</v>
      </c>
      <c r="K207">
        <f t="shared" si="71"/>
        <v>1238.44</v>
      </c>
      <c r="L207">
        <f t="shared" si="72"/>
        <v>1074.2111264618923</v>
      </c>
      <c r="M207">
        <f t="shared" si="73"/>
        <v>108.72308622572574</v>
      </c>
      <c r="N207">
        <f t="shared" si="74"/>
        <v>125.34502351402</v>
      </c>
      <c r="O207">
        <f t="shared" si="75"/>
        <v>0.21178643861139756</v>
      </c>
      <c r="P207">
        <f t="shared" si="76"/>
        <v>2.7660383638047104</v>
      </c>
      <c r="Q207">
        <f t="shared" si="77"/>
        <v>0.20317251928789765</v>
      </c>
      <c r="R207">
        <f t="shared" si="78"/>
        <v>0.12772755720880341</v>
      </c>
      <c r="S207">
        <f t="shared" si="79"/>
        <v>226.11523166451349</v>
      </c>
      <c r="T207">
        <f t="shared" si="80"/>
        <v>32.86974022220209</v>
      </c>
      <c r="U207">
        <f t="shared" si="81"/>
        <v>32.183142857142862</v>
      </c>
      <c r="V207">
        <f t="shared" si="82"/>
        <v>4.8248056007643614</v>
      </c>
      <c r="W207">
        <f t="shared" si="83"/>
        <v>70.157358073608094</v>
      </c>
      <c r="X207">
        <f t="shared" si="84"/>
        <v>3.4037575978570671</v>
      </c>
      <c r="Y207">
        <f t="shared" si="85"/>
        <v>4.8516045805001564</v>
      </c>
      <c r="Z207">
        <f t="shared" si="86"/>
        <v>1.4210480029072943</v>
      </c>
      <c r="AA207">
        <f t="shared" si="87"/>
        <v>-131.13033032584485</v>
      </c>
      <c r="AB207">
        <f t="shared" si="88"/>
        <v>14.618281353841336</v>
      </c>
      <c r="AC207">
        <f t="shared" si="89"/>
        <v>1.2012687901261609</v>
      </c>
      <c r="AD207">
        <f t="shared" si="90"/>
        <v>110.80445148263614</v>
      </c>
      <c r="AE207">
        <f t="shared" si="91"/>
        <v>28.224996313263048</v>
      </c>
      <c r="AF207">
        <f t="shared" si="92"/>
        <v>2.9696074785347548</v>
      </c>
      <c r="AG207">
        <f t="shared" si="93"/>
        <v>17.538245514309917</v>
      </c>
      <c r="AH207">
        <v>1307.185276766957</v>
      </c>
      <c r="AI207">
        <v>1284.1127272727269</v>
      </c>
      <c r="AJ207">
        <v>1.7232914198033289</v>
      </c>
      <c r="AK207">
        <v>60.312584789408973</v>
      </c>
      <c r="AL207">
        <f t="shared" si="94"/>
        <v>2.9734768781370713</v>
      </c>
      <c r="AM207">
        <v>30.980480813722941</v>
      </c>
      <c r="AN207">
        <v>33.631726666666651</v>
      </c>
      <c r="AO207">
        <v>1.7008946608875229E-4</v>
      </c>
      <c r="AP207">
        <v>101.54</v>
      </c>
      <c r="AQ207">
        <v>117</v>
      </c>
      <c r="AR207">
        <v>18</v>
      </c>
      <c r="AS207">
        <f t="shared" si="95"/>
        <v>1</v>
      </c>
      <c r="AT207">
        <f t="shared" si="96"/>
        <v>0</v>
      </c>
      <c r="AU207">
        <f t="shared" si="97"/>
        <v>47404.082027260723</v>
      </c>
      <c r="AV207">
        <f t="shared" si="98"/>
        <v>1199.9914285714281</v>
      </c>
      <c r="AW207">
        <f t="shared" si="99"/>
        <v>1025.9184993080376</v>
      </c>
      <c r="AX207">
        <f t="shared" si="100"/>
        <v>0.85493818945805167</v>
      </c>
      <c r="AY207">
        <f t="shared" si="101"/>
        <v>0.1884307056540398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1676566133.0999999</v>
      </c>
      <c r="BF207">
        <v>1238.44</v>
      </c>
      <c r="BG207">
        <v>1267.8871428571431</v>
      </c>
      <c r="BH207">
        <v>33.62997142857143</v>
      </c>
      <c r="BI207">
        <v>30.98111428571428</v>
      </c>
      <c r="BJ207">
        <v>1246.275714285714</v>
      </c>
      <c r="BK207">
        <v>33.405814285714278</v>
      </c>
      <c r="BL207">
        <v>650.03271428571429</v>
      </c>
      <c r="BM207">
        <v>101.11199999999999</v>
      </c>
      <c r="BN207">
        <v>0.1000276428571429</v>
      </c>
      <c r="BO207">
        <v>32.281171428571433</v>
      </c>
      <c r="BP207">
        <v>32.183142857142862</v>
      </c>
      <c r="BQ207">
        <v>999.89999999999986</v>
      </c>
      <c r="BR207">
        <v>0</v>
      </c>
      <c r="BS207">
        <v>0</v>
      </c>
      <c r="BT207">
        <v>8995.7128571428584</v>
      </c>
      <c r="BU207">
        <v>0</v>
      </c>
      <c r="BV207">
        <v>132.73528571428571</v>
      </c>
      <c r="BW207">
        <v>-29.444871428571432</v>
      </c>
      <c r="BX207">
        <v>1281.54</v>
      </c>
      <c r="BY207">
        <v>1308.421428571429</v>
      </c>
      <c r="BZ207">
        <v>2.6488485714285721</v>
      </c>
      <c r="CA207">
        <v>1267.8871428571431</v>
      </c>
      <c r="CB207">
        <v>30.98111428571428</v>
      </c>
      <c r="CC207">
        <v>3.4003928571428572</v>
      </c>
      <c r="CD207">
        <v>3.1325628571428572</v>
      </c>
      <c r="CE207">
        <v>26.13044285714286</v>
      </c>
      <c r="CF207">
        <v>24.749842857142859</v>
      </c>
      <c r="CG207">
        <v>1199.9914285714281</v>
      </c>
      <c r="CH207">
        <v>0.4999764285714286</v>
      </c>
      <c r="CI207">
        <v>0.50002385714285702</v>
      </c>
      <c r="CJ207">
        <v>0</v>
      </c>
      <c r="CK207">
        <v>923.00528571428572</v>
      </c>
      <c r="CL207">
        <v>4.9990899999999998</v>
      </c>
      <c r="CM207">
        <v>9931.2942857142862</v>
      </c>
      <c r="CN207">
        <v>9557.6942857142858</v>
      </c>
      <c r="CO207">
        <v>41.928142857142859</v>
      </c>
      <c r="CP207">
        <v>43.875</v>
      </c>
      <c r="CQ207">
        <v>42.722999999999999</v>
      </c>
      <c r="CR207">
        <v>42.838999999999999</v>
      </c>
      <c r="CS207">
        <v>43.25</v>
      </c>
      <c r="CT207">
        <v>597.46857142857141</v>
      </c>
      <c r="CU207">
        <v>597.52285714285711</v>
      </c>
      <c r="CV207">
        <v>0</v>
      </c>
      <c r="CW207">
        <v>1676566146.9000001</v>
      </c>
      <c r="CX207">
        <v>0</v>
      </c>
      <c r="CY207">
        <v>1676559501.0999999</v>
      </c>
      <c r="CZ207" t="s">
        <v>356</v>
      </c>
      <c r="DA207">
        <v>1676559501.0999999</v>
      </c>
      <c r="DB207">
        <v>1676559496.5999999</v>
      </c>
      <c r="DC207">
        <v>9</v>
      </c>
      <c r="DD207">
        <v>-0.31900000000000001</v>
      </c>
      <c r="DE207">
        <v>0.04</v>
      </c>
      <c r="DF207">
        <v>-6.032</v>
      </c>
      <c r="DG207">
        <v>0.23799999999999999</v>
      </c>
      <c r="DH207">
        <v>416</v>
      </c>
      <c r="DI207">
        <v>31</v>
      </c>
      <c r="DJ207">
        <v>0.66</v>
      </c>
      <c r="DK207">
        <v>0.35</v>
      </c>
      <c r="DL207">
        <v>-29.415125</v>
      </c>
      <c r="DM207">
        <v>-0.24591444652905251</v>
      </c>
      <c r="DN207">
        <v>5.5190518886852127E-2</v>
      </c>
      <c r="DO207">
        <v>0</v>
      </c>
      <c r="DP207">
        <v>2.6371045</v>
      </c>
      <c r="DQ207">
        <v>0.1205741088179996</v>
      </c>
      <c r="DR207">
        <v>1.2646638673971819E-2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3.2976299999999998</v>
      </c>
      <c r="EB207">
        <v>2.6251699999999998</v>
      </c>
      <c r="EC207">
        <v>0.21485399999999999</v>
      </c>
      <c r="ED207">
        <v>0.21560099999999999</v>
      </c>
      <c r="EE207">
        <v>0.138402</v>
      </c>
      <c r="EF207">
        <v>0.12966800000000001</v>
      </c>
      <c r="EG207">
        <v>23726.2</v>
      </c>
      <c r="EH207">
        <v>24056.6</v>
      </c>
      <c r="EI207">
        <v>28116.799999999999</v>
      </c>
      <c r="EJ207">
        <v>29519.200000000001</v>
      </c>
      <c r="EK207">
        <v>33362.199999999997</v>
      </c>
      <c r="EL207">
        <v>35654.1</v>
      </c>
      <c r="EM207">
        <v>39708.1</v>
      </c>
      <c r="EN207">
        <v>42166.2</v>
      </c>
      <c r="EO207">
        <v>2.0407999999999999</v>
      </c>
      <c r="EP207">
        <v>2.2115200000000002</v>
      </c>
      <c r="EQ207">
        <v>0.113547</v>
      </c>
      <c r="ER207">
        <v>0</v>
      </c>
      <c r="ES207">
        <v>30.345500000000001</v>
      </c>
      <c r="ET207">
        <v>999.9</v>
      </c>
      <c r="EU207">
        <v>76.7</v>
      </c>
      <c r="EV207">
        <v>32.1</v>
      </c>
      <c r="EW207">
        <v>36.4283</v>
      </c>
      <c r="EX207">
        <v>56.550899999999999</v>
      </c>
      <c r="EY207">
        <v>-4.09856</v>
      </c>
      <c r="EZ207">
        <v>2</v>
      </c>
      <c r="FA207">
        <v>0.37055100000000002</v>
      </c>
      <c r="FB207">
        <v>-0.20510600000000001</v>
      </c>
      <c r="FC207">
        <v>20.2745</v>
      </c>
      <c r="FD207">
        <v>5.2196899999999999</v>
      </c>
      <c r="FE207">
        <v>12.005800000000001</v>
      </c>
      <c r="FF207">
        <v>4.9869000000000003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1.86581</v>
      </c>
      <c r="FM207">
        <v>1.8621799999999999</v>
      </c>
      <c r="FN207">
        <v>1.8641700000000001</v>
      </c>
      <c r="FO207">
        <v>1.8602300000000001</v>
      </c>
      <c r="FP207">
        <v>1.8609599999999999</v>
      </c>
      <c r="FQ207">
        <v>1.8601700000000001</v>
      </c>
      <c r="FR207">
        <v>1.86188</v>
      </c>
      <c r="FS207">
        <v>1.85846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-7.84</v>
      </c>
      <c r="GH207">
        <v>0.22409999999999999</v>
      </c>
      <c r="GI207">
        <v>-4.3390407852367989</v>
      </c>
      <c r="GJ207">
        <v>-4.8024823865547416E-3</v>
      </c>
      <c r="GK207">
        <v>2.2541114550050859E-6</v>
      </c>
      <c r="GL207">
        <v>-5.2254267566753844E-10</v>
      </c>
      <c r="GM207">
        <v>0.224158448447625</v>
      </c>
      <c r="GN207">
        <v>0</v>
      </c>
      <c r="GO207">
        <v>0</v>
      </c>
      <c r="GP207">
        <v>0</v>
      </c>
      <c r="GQ207">
        <v>6</v>
      </c>
      <c r="GR207">
        <v>2068</v>
      </c>
      <c r="GS207">
        <v>3</v>
      </c>
      <c r="GT207">
        <v>31</v>
      </c>
      <c r="GU207">
        <v>110.6</v>
      </c>
      <c r="GV207">
        <v>110.6</v>
      </c>
      <c r="GW207">
        <v>3.3532700000000002</v>
      </c>
      <c r="GX207">
        <v>2.50732</v>
      </c>
      <c r="GY207">
        <v>2.04834</v>
      </c>
      <c r="GZ207">
        <v>2.6281699999999999</v>
      </c>
      <c r="HA207">
        <v>2.1972700000000001</v>
      </c>
      <c r="HB207">
        <v>2.2949199999999998</v>
      </c>
      <c r="HC207">
        <v>37.433799999999998</v>
      </c>
      <c r="HD207">
        <v>14.403499999999999</v>
      </c>
      <c r="HE207">
        <v>18</v>
      </c>
      <c r="HF207">
        <v>554.85</v>
      </c>
      <c r="HG207">
        <v>761.39300000000003</v>
      </c>
      <c r="HH207">
        <v>31.0001</v>
      </c>
      <c r="HI207">
        <v>32.148600000000002</v>
      </c>
      <c r="HJ207">
        <v>30.0002</v>
      </c>
      <c r="HK207">
        <v>32.088200000000001</v>
      </c>
      <c r="HL207">
        <v>32.095399999999998</v>
      </c>
      <c r="HM207">
        <v>67.055499999999995</v>
      </c>
      <c r="HN207">
        <v>19.4815</v>
      </c>
      <c r="HO207">
        <v>100</v>
      </c>
      <c r="HP207">
        <v>31</v>
      </c>
      <c r="HQ207">
        <v>1280.97</v>
      </c>
      <c r="HR207">
        <v>30.9803</v>
      </c>
      <c r="HS207">
        <v>99.105000000000004</v>
      </c>
      <c r="HT207">
        <v>97.805499999999995</v>
      </c>
    </row>
    <row r="208" spans="1:228" x14ac:dyDescent="0.2">
      <c r="A208">
        <v>193</v>
      </c>
      <c r="B208">
        <v>1676566139.0999999</v>
      </c>
      <c r="C208">
        <v>766.59999990463257</v>
      </c>
      <c r="D208" t="s">
        <v>745</v>
      </c>
      <c r="E208" t="s">
        <v>746</v>
      </c>
      <c r="F208">
        <v>4</v>
      </c>
      <c r="G208">
        <v>1676566136.7874999</v>
      </c>
      <c r="H208">
        <f t="shared" ref="H208:H246" si="102">(I208)/1000</f>
        <v>2.9754353085224561E-3</v>
      </c>
      <c r="I208">
        <f t="shared" ref="I208:I246" si="103">IF(BD208, AL208, AF208)</f>
        <v>2.9754353085224561</v>
      </c>
      <c r="J208">
        <f t="shared" ref="J208:J246" si="104">IF(BD208, AG208, AE208)</f>
        <v>17.41276930792397</v>
      </c>
      <c r="K208">
        <f t="shared" ref="K208:K246" si="105">BF208 - IF(AS208&gt;1, J208*AZ208*100/(AU208*BT208), 0)</f>
        <v>1244.5925</v>
      </c>
      <c r="L208">
        <f t="shared" ref="L208:L246" si="106">((R208-H208/2)*K208-J208)/(R208+H208/2)</f>
        <v>1081.1130118283479</v>
      </c>
      <c r="M208">
        <f t="shared" ref="M208:M246" si="107">L208*(BM208+BN208)/1000</f>
        <v>109.42155262444463</v>
      </c>
      <c r="N208">
        <f t="shared" ref="N208:N246" si="108">(BF208 - IF(AS208&gt;1, J208*AZ208*100/(AU208*BT208), 0))*(BM208+BN208)/1000</f>
        <v>125.9676298821216</v>
      </c>
      <c r="O208">
        <f t="shared" ref="O208:O246" si="109">2/((1/Q208-1/P208)+SIGN(Q208)*SQRT((1/Q208-1/P208)*(1/Q208-1/P208) + 4*BA208/((BA208+1)*(BA208+1))*(2*1/Q208*1/P208-1/P208*1/P208)))</f>
        <v>0.21168712227468223</v>
      </c>
      <c r="P208">
        <f t="shared" ref="P208:P246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2.7712705523120875</v>
      </c>
      <c r="Q208">
        <f t="shared" ref="Q208:Q246" si="111">H208*(1000-(1000*0.61365*EXP(17.502*U208/(240.97+U208))/(BM208+BN208)+BH208)/2)/(1000*0.61365*EXP(17.502*U208/(240.97+U208))/(BM208+BN208)-BH208)</f>
        <v>0.20309664268925912</v>
      </c>
      <c r="R208">
        <f t="shared" ref="R208:R246" si="112">1/((BA208+1)/(O208/1.6)+1/(P208/1.37)) + BA208/((BA208+1)/(O208/1.6) + BA208/(P208/1.37))</f>
        <v>0.12767817351230895</v>
      </c>
      <c r="S208">
        <f t="shared" ref="S208:S246" si="113">(AV208*AY208)</f>
        <v>226.11781123595907</v>
      </c>
      <c r="T208">
        <f t="shared" ref="T208:T246" si="114">(BO208+(S208+2*0.95*0.0000000567*(((BO208+$B$6)+273)^4-(BO208+273)^4)-44100*H208)/(1.84*29.3*P208+8*0.95*0.0000000567*(BO208+273)^3))</f>
        <v>32.874658235476296</v>
      </c>
      <c r="U208">
        <f t="shared" ref="U208:U246" si="115">($C$6*BP208+$D$6*BQ208+$E$6*T208)</f>
        <v>32.190224999999998</v>
      </c>
      <c r="V208">
        <f t="shared" ref="V208:V246" si="116">0.61365*EXP(17.502*U208/(240.97+U208))</f>
        <v>4.826737384139447</v>
      </c>
      <c r="W208">
        <f t="shared" ref="W208:W246" si="117">(X208/Y208*100)</f>
        <v>70.14170105304936</v>
      </c>
      <c r="X208">
        <f t="shared" ref="X208:X246" si="118">BH208*(BM208+BN208)/1000</f>
        <v>3.4042410575095357</v>
      </c>
      <c r="Y208">
        <f t="shared" ref="Y208:Y246" si="119">0.61365*EXP(17.502*BO208/(240.97+BO208))</f>
        <v>4.8533768163604272</v>
      </c>
      <c r="Z208">
        <f t="shared" ref="Z208:Z246" si="120">(V208-BH208*(BM208+BN208)/1000)</f>
        <v>1.4224963266299113</v>
      </c>
      <c r="AA208">
        <f t="shared" ref="AA208:AA246" si="121">(-H208*44100)</f>
        <v>-131.21669710584032</v>
      </c>
      <c r="AB208">
        <f t="shared" ref="AB208:AB246" si="122">2*29.3*P208*0.92*(BO208-U208)</f>
        <v>14.55388904200853</v>
      </c>
      <c r="AC208">
        <f t="shared" ref="AC208:AC246" si="123">2*0.95*0.0000000567*(((BO208+$B$6)+273)^4-(U208+273)^4)</f>
        <v>1.1937987622603838</v>
      </c>
      <c r="AD208">
        <f t="shared" ref="AD208:AD246" si="124">S208+AC208+AA208+AB208</f>
        <v>110.64880193438765</v>
      </c>
      <c r="AE208">
        <f t="shared" ref="AE208:AE246" si="125">BL208*AS208*(BG208-BF208*(1000-AS208*BI208)/(1000-AS208*BH208))/(100*AZ208)</f>
        <v>28.216387859583445</v>
      </c>
      <c r="AF208">
        <f t="shared" ref="AF208:AF246" si="126">1000*BL208*AS208*(BH208-BI208)/(100*AZ208*(1000-AS208*BH208))</f>
        <v>2.9715432986432457</v>
      </c>
      <c r="AG208">
        <f t="shared" ref="AG208:AG246" si="127">(AH208 - AI208 - BM208*1000/(8.314*(BO208+273.15)) * AK208/BL208 * AJ208) * BL208/(100*AZ208) * (1000 - BI208)/1000</f>
        <v>17.41276930792397</v>
      </c>
      <c r="AH208">
        <v>1314.087608852057</v>
      </c>
      <c r="AI208">
        <v>1291.068121212121</v>
      </c>
      <c r="AJ208">
        <v>1.740938710968799</v>
      </c>
      <c r="AK208">
        <v>60.312584789408973</v>
      </c>
      <c r="AL208">
        <f t="shared" ref="AL208:AL246" si="128">(AN208 - AM208 + BM208*1000/(8.314*(BO208+273.15)) * AP208/BL208 * AO208) * BL208/(100*AZ208) * 1000/(1000 - AN208)</f>
        <v>2.9754353085224561</v>
      </c>
      <c r="AM208">
        <v>30.983207228874459</v>
      </c>
      <c r="AN208">
        <v>33.636549090909106</v>
      </c>
      <c r="AO208">
        <v>1.3666645549584809E-4</v>
      </c>
      <c r="AP208">
        <v>101.54</v>
      </c>
      <c r="AQ208">
        <v>117</v>
      </c>
      <c r="AR208">
        <v>18</v>
      </c>
      <c r="AS208">
        <f t="shared" ref="AS208:AS246" si="129">IF(AQ208*$H$12&gt;=AU208,1,(AU208/(AU208-AQ208*$H$12)))</f>
        <v>1</v>
      </c>
      <c r="AT208">
        <f t="shared" ref="AT208:AT246" si="130">(AS208-1)*100</f>
        <v>0</v>
      </c>
      <c r="AU208">
        <f t="shared" ref="AU208:AU246" si="131">MAX(0,($B$12+$C$12*BT208)/(1+$D$12*BT208)*BM208/(BO208+273)*$E$12)</f>
        <v>47547.369998614893</v>
      </c>
      <c r="AV208">
        <f t="shared" ref="AV208:AV246" si="132">$B$10*BU208+$C$10*BV208+$F$10*CG208*(1-CJ208)</f>
        <v>1200.0050000000001</v>
      </c>
      <c r="AW208">
        <f t="shared" ref="AW208:AW246" si="133">AV208*AX208</f>
        <v>1025.9301135937612</v>
      </c>
      <c r="AX208">
        <f t="shared" ref="AX208:AX246" si="134">($B$10*$D$8+$C$10*$D$8+$F$10*((CT208+CL208)/MAX(CT208+CL208+CU208, 0.1)*$I$8+CU208/MAX(CT208+CL208+CU208, 0.1)*$J$8))/($B$10+$C$10+$F$10)</f>
        <v>0.85493819908563817</v>
      </c>
      <c r="AY208">
        <f t="shared" ref="AY208:AY246" si="135">($B$10*$K$8+$C$10*$K$8+$F$10*((CT208+CL208)/MAX(CT208+CL208+CU208, 0.1)*$P$8+CU208/MAX(CT208+CL208+CU208, 0.1)*$Q$8))/($B$10+$C$10+$F$10)</f>
        <v>0.18843072423528157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1676566136.7874999</v>
      </c>
      <c r="BF208">
        <v>1244.5925</v>
      </c>
      <c r="BG208">
        <v>1274.0525</v>
      </c>
      <c r="BH208">
        <v>33.634774999999998</v>
      </c>
      <c r="BI208">
        <v>30.98405</v>
      </c>
      <c r="BJ208">
        <v>1252.43625</v>
      </c>
      <c r="BK208">
        <v>33.410625000000003</v>
      </c>
      <c r="BL208">
        <v>649.99487499999998</v>
      </c>
      <c r="BM208">
        <v>101.11212500000001</v>
      </c>
      <c r="BN208">
        <v>9.9821787499999995E-2</v>
      </c>
      <c r="BO208">
        <v>32.287637500000002</v>
      </c>
      <c r="BP208">
        <v>32.190224999999998</v>
      </c>
      <c r="BQ208">
        <v>999.9</v>
      </c>
      <c r="BR208">
        <v>0</v>
      </c>
      <c r="BS208">
        <v>0</v>
      </c>
      <c r="BT208">
        <v>9023.5137500000001</v>
      </c>
      <c r="BU208">
        <v>0</v>
      </c>
      <c r="BV208">
        <v>130.56187499999999</v>
      </c>
      <c r="BW208">
        <v>-29.459887500000001</v>
      </c>
      <c r="BX208">
        <v>1287.9124999999999</v>
      </c>
      <c r="BY208">
        <v>1314.79</v>
      </c>
      <c r="BZ208">
        <v>2.6507087500000002</v>
      </c>
      <c r="CA208">
        <v>1274.0525</v>
      </c>
      <c r="CB208">
        <v>30.98405</v>
      </c>
      <c r="CC208">
        <v>3.4008875000000001</v>
      </c>
      <c r="CD208">
        <v>3.1328662500000002</v>
      </c>
      <c r="CE208">
        <v>26.132887499999999</v>
      </c>
      <c r="CF208">
        <v>24.751474999999999</v>
      </c>
      <c r="CG208">
        <v>1200.0050000000001</v>
      </c>
      <c r="CH208">
        <v>0.49997637499999997</v>
      </c>
      <c r="CI208">
        <v>0.50002374999999999</v>
      </c>
      <c r="CJ208">
        <v>0</v>
      </c>
      <c r="CK208">
        <v>923.03549999999996</v>
      </c>
      <c r="CL208">
        <v>4.9990899999999998</v>
      </c>
      <c r="CM208">
        <v>9931.0374999999985</v>
      </c>
      <c r="CN208">
        <v>9557.7987499999999</v>
      </c>
      <c r="CO208">
        <v>41.936999999999998</v>
      </c>
      <c r="CP208">
        <v>43.875</v>
      </c>
      <c r="CQ208">
        <v>42.718499999999999</v>
      </c>
      <c r="CR208">
        <v>42.867125000000001</v>
      </c>
      <c r="CS208">
        <v>43.25</v>
      </c>
      <c r="CT208">
        <v>597.47500000000002</v>
      </c>
      <c r="CU208">
        <v>597.53</v>
      </c>
      <c r="CV208">
        <v>0</v>
      </c>
      <c r="CW208">
        <v>1676566150.5</v>
      </c>
      <c r="CX208">
        <v>0</v>
      </c>
      <c r="CY208">
        <v>1676559501.0999999</v>
      </c>
      <c r="CZ208" t="s">
        <v>356</v>
      </c>
      <c r="DA208">
        <v>1676559501.0999999</v>
      </c>
      <c r="DB208">
        <v>1676559496.5999999</v>
      </c>
      <c r="DC208">
        <v>9</v>
      </c>
      <c r="DD208">
        <v>-0.31900000000000001</v>
      </c>
      <c r="DE208">
        <v>0.04</v>
      </c>
      <c r="DF208">
        <v>-6.032</v>
      </c>
      <c r="DG208">
        <v>0.23799999999999999</v>
      </c>
      <c r="DH208">
        <v>416</v>
      </c>
      <c r="DI208">
        <v>31</v>
      </c>
      <c r="DJ208">
        <v>0.66</v>
      </c>
      <c r="DK208">
        <v>0.35</v>
      </c>
      <c r="DL208">
        <v>-29.42227317073171</v>
      </c>
      <c r="DM208">
        <v>-0.37720975609754709</v>
      </c>
      <c r="DN208">
        <v>5.5104981955245193E-2</v>
      </c>
      <c r="DO208">
        <v>0</v>
      </c>
      <c r="DP208">
        <v>2.6429834146341462</v>
      </c>
      <c r="DQ208">
        <v>7.2944947735193194E-2</v>
      </c>
      <c r="DR208">
        <v>7.8973177322850564E-3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371</v>
      </c>
      <c r="EA208">
        <v>3.29758</v>
      </c>
      <c r="EB208">
        <v>2.62547</v>
      </c>
      <c r="EC208">
        <v>0.21556400000000001</v>
      </c>
      <c r="ED208">
        <v>0.21630199999999999</v>
      </c>
      <c r="EE208">
        <v>0.13841500000000001</v>
      </c>
      <c r="EF208">
        <v>0.12968199999999999</v>
      </c>
      <c r="EG208">
        <v>23704.5</v>
      </c>
      <c r="EH208">
        <v>24034.6</v>
      </c>
      <c r="EI208">
        <v>28116.5</v>
      </c>
      <c r="EJ208">
        <v>29518.6</v>
      </c>
      <c r="EK208">
        <v>33361.5</v>
      </c>
      <c r="EL208">
        <v>35653.199999999997</v>
      </c>
      <c r="EM208">
        <v>39707.800000000003</v>
      </c>
      <c r="EN208">
        <v>42165.7</v>
      </c>
      <c r="EO208">
        <v>2.0403500000000001</v>
      </c>
      <c r="EP208">
        <v>2.2115200000000002</v>
      </c>
      <c r="EQ208">
        <v>0.113565</v>
      </c>
      <c r="ER208">
        <v>0</v>
      </c>
      <c r="ES208">
        <v>30.342199999999998</v>
      </c>
      <c r="ET208">
        <v>999.9</v>
      </c>
      <c r="EU208">
        <v>76.7</v>
      </c>
      <c r="EV208">
        <v>32.1</v>
      </c>
      <c r="EW208">
        <v>36.424599999999998</v>
      </c>
      <c r="EX208">
        <v>56.910899999999998</v>
      </c>
      <c r="EY208">
        <v>-3.9783599999999999</v>
      </c>
      <c r="EZ208">
        <v>2</v>
      </c>
      <c r="FA208">
        <v>0.37088700000000002</v>
      </c>
      <c r="FB208">
        <v>-0.204902</v>
      </c>
      <c r="FC208">
        <v>20.2745</v>
      </c>
      <c r="FD208">
        <v>5.2199900000000001</v>
      </c>
      <c r="FE208">
        <v>12.005599999999999</v>
      </c>
      <c r="FF208">
        <v>4.9868499999999996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1.8621799999999999</v>
      </c>
      <c r="FN208">
        <v>1.8641799999999999</v>
      </c>
      <c r="FO208">
        <v>1.8602700000000001</v>
      </c>
      <c r="FP208">
        <v>1.8609599999999999</v>
      </c>
      <c r="FQ208">
        <v>1.86019</v>
      </c>
      <c r="FR208">
        <v>1.86188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-7.85</v>
      </c>
      <c r="GH208">
        <v>0.22409999999999999</v>
      </c>
      <c r="GI208">
        <v>-4.3390407852367989</v>
      </c>
      <c r="GJ208">
        <v>-4.8024823865547416E-3</v>
      </c>
      <c r="GK208">
        <v>2.2541114550050859E-6</v>
      </c>
      <c r="GL208">
        <v>-5.2254267566753844E-10</v>
      </c>
      <c r="GM208">
        <v>0.224158448447625</v>
      </c>
      <c r="GN208">
        <v>0</v>
      </c>
      <c r="GO208">
        <v>0</v>
      </c>
      <c r="GP208">
        <v>0</v>
      </c>
      <c r="GQ208">
        <v>6</v>
      </c>
      <c r="GR208">
        <v>2068</v>
      </c>
      <c r="GS208">
        <v>3</v>
      </c>
      <c r="GT208">
        <v>31</v>
      </c>
      <c r="GU208">
        <v>110.6</v>
      </c>
      <c r="GV208">
        <v>110.7</v>
      </c>
      <c r="GW208">
        <v>3.3666999999999998</v>
      </c>
      <c r="GX208">
        <v>2.50488</v>
      </c>
      <c r="GY208">
        <v>2.04834</v>
      </c>
      <c r="GZ208">
        <v>2.6281699999999999</v>
      </c>
      <c r="HA208">
        <v>2.1972700000000001</v>
      </c>
      <c r="HB208">
        <v>2.2839399999999999</v>
      </c>
      <c r="HC208">
        <v>37.409799999999997</v>
      </c>
      <c r="HD208">
        <v>14.4122</v>
      </c>
      <c r="HE208">
        <v>18</v>
      </c>
      <c r="HF208">
        <v>554.54300000000001</v>
      </c>
      <c r="HG208">
        <v>761.39300000000003</v>
      </c>
      <c r="HH208">
        <v>31.0001</v>
      </c>
      <c r="HI208">
        <v>32.148600000000002</v>
      </c>
      <c r="HJ208">
        <v>30.000299999999999</v>
      </c>
      <c r="HK208">
        <v>32.088500000000003</v>
      </c>
      <c r="HL208">
        <v>32.095399999999998</v>
      </c>
      <c r="HM208">
        <v>67.332599999999999</v>
      </c>
      <c r="HN208">
        <v>19.4815</v>
      </c>
      <c r="HO208">
        <v>100</v>
      </c>
      <c r="HP208">
        <v>31</v>
      </c>
      <c r="HQ208">
        <v>1287.6500000000001</v>
      </c>
      <c r="HR208">
        <v>30.9803</v>
      </c>
      <c r="HS208">
        <v>99.104200000000006</v>
      </c>
      <c r="HT208">
        <v>97.804100000000005</v>
      </c>
    </row>
    <row r="209" spans="1:228" x14ac:dyDescent="0.2">
      <c r="A209">
        <v>194</v>
      </c>
      <c r="B209">
        <v>1676566143.0999999</v>
      </c>
      <c r="C209">
        <v>770.59999990463257</v>
      </c>
      <c r="D209" t="s">
        <v>747</v>
      </c>
      <c r="E209" t="s">
        <v>748</v>
      </c>
      <c r="F209">
        <v>4</v>
      </c>
      <c r="G209">
        <v>1676566141.0999999</v>
      </c>
      <c r="H209">
        <f t="shared" si="102"/>
        <v>2.973091857588379E-3</v>
      </c>
      <c r="I209">
        <f t="shared" si="103"/>
        <v>2.9730918575883791</v>
      </c>
      <c r="J209">
        <f t="shared" si="104"/>
        <v>17.756922524086811</v>
      </c>
      <c r="K209">
        <f t="shared" si="105"/>
        <v>1251.758571428571</v>
      </c>
      <c r="L209">
        <f t="shared" si="106"/>
        <v>1085.3398741999888</v>
      </c>
      <c r="M209">
        <f t="shared" si="107"/>
        <v>109.84856544863075</v>
      </c>
      <c r="N209">
        <f t="shared" si="108"/>
        <v>126.69200370143126</v>
      </c>
      <c r="O209">
        <f t="shared" si="109"/>
        <v>0.21152953613786399</v>
      </c>
      <c r="P209">
        <f t="shared" si="110"/>
        <v>2.7651329594902383</v>
      </c>
      <c r="Q209">
        <f t="shared" si="111"/>
        <v>0.20293335518927205</v>
      </c>
      <c r="R209">
        <f t="shared" si="112"/>
        <v>0.12757657076515511</v>
      </c>
      <c r="S209">
        <f t="shared" si="113"/>
        <v>226.11351052218853</v>
      </c>
      <c r="T209">
        <f t="shared" si="114"/>
        <v>32.882950036840128</v>
      </c>
      <c r="U209">
        <f t="shared" si="115"/>
        <v>32.191428571428567</v>
      </c>
      <c r="V209">
        <f t="shared" si="116"/>
        <v>4.8270657470766949</v>
      </c>
      <c r="W209">
        <f t="shared" si="117"/>
        <v>70.122649078272715</v>
      </c>
      <c r="X209">
        <f t="shared" si="118"/>
        <v>3.4045615874313997</v>
      </c>
      <c r="Y209">
        <f t="shared" si="119"/>
        <v>4.8551525536793969</v>
      </c>
      <c r="Z209">
        <f t="shared" si="120"/>
        <v>1.4225041596452952</v>
      </c>
      <c r="AA209">
        <f t="shared" si="121"/>
        <v>-131.1133509196475</v>
      </c>
      <c r="AB209">
        <f t="shared" si="122"/>
        <v>15.307754574706525</v>
      </c>
      <c r="AC209">
        <f t="shared" si="123"/>
        <v>1.2584699679057685</v>
      </c>
      <c r="AD209">
        <f t="shared" si="124"/>
        <v>111.56638414515332</v>
      </c>
      <c r="AE209">
        <f t="shared" si="125"/>
        <v>28.299868019125981</v>
      </c>
      <c r="AF209">
        <f t="shared" si="126"/>
        <v>2.9722721366991101</v>
      </c>
      <c r="AG209">
        <f t="shared" si="127"/>
        <v>17.756922524086811</v>
      </c>
      <c r="AH209">
        <v>1321.062048332321</v>
      </c>
      <c r="AI209">
        <v>1297.8722424242419</v>
      </c>
      <c r="AJ209">
        <v>1.6984304732677069</v>
      </c>
      <c r="AK209">
        <v>60.312584789408973</v>
      </c>
      <c r="AL209">
        <f t="shared" si="128"/>
        <v>2.9730918575883791</v>
      </c>
      <c r="AM209">
        <v>30.987071223809529</v>
      </c>
      <c r="AN209">
        <v>33.638821212121208</v>
      </c>
      <c r="AO209">
        <v>4.9526636628526073E-5</v>
      </c>
      <c r="AP209">
        <v>101.54</v>
      </c>
      <c r="AQ209">
        <v>117</v>
      </c>
      <c r="AR209">
        <v>18</v>
      </c>
      <c r="AS209">
        <f t="shared" si="129"/>
        <v>1</v>
      </c>
      <c r="AT209">
        <f t="shared" si="130"/>
        <v>0</v>
      </c>
      <c r="AU209">
        <f t="shared" si="131"/>
        <v>47377.112384895998</v>
      </c>
      <c r="AV209">
        <f t="shared" si="132"/>
        <v>1199.978571428572</v>
      </c>
      <c r="AW209">
        <f t="shared" si="133"/>
        <v>1025.9078707368856</v>
      </c>
      <c r="AX209">
        <f t="shared" si="134"/>
        <v>0.85493849237286335</v>
      </c>
      <c r="AY209">
        <f t="shared" si="135"/>
        <v>0.1884312902796263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1676566141.0999999</v>
      </c>
      <c r="BF209">
        <v>1251.758571428571</v>
      </c>
      <c r="BG209">
        <v>1281.315714285714</v>
      </c>
      <c r="BH209">
        <v>33.638185714285711</v>
      </c>
      <c r="BI209">
        <v>30.98685714285714</v>
      </c>
      <c r="BJ209">
        <v>1259.6142857142861</v>
      </c>
      <c r="BK209">
        <v>33.414014285714288</v>
      </c>
      <c r="BL209">
        <v>650.00400000000002</v>
      </c>
      <c r="BM209">
        <v>101.1111428571428</v>
      </c>
      <c r="BN209">
        <v>0.1000703857142857</v>
      </c>
      <c r="BO209">
        <v>32.294114285714294</v>
      </c>
      <c r="BP209">
        <v>32.191428571428567</v>
      </c>
      <c r="BQ209">
        <v>999.89999999999986</v>
      </c>
      <c r="BR209">
        <v>0</v>
      </c>
      <c r="BS209">
        <v>0</v>
      </c>
      <c r="BT209">
        <v>8990.9814285714292</v>
      </c>
      <c r="BU209">
        <v>0</v>
      </c>
      <c r="BV209">
        <v>128.57214285714281</v>
      </c>
      <c r="BW209">
        <v>-29.559814285714289</v>
      </c>
      <c r="BX209">
        <v>1295.33</v>
      </c>
      <c r="BY209">
        <v>1322.29</v>
      </c>
      <c r="BZ209">
        <v>2.651331428571428</v>
      </c>
      <c r="CA209">
        <v>1281.315714285714</v>
      </c>
      <c r="CB209">
        <v>30.98685714285714</v>
      </c>
      <c r="CC209">
        <v>3.4011971428571428</v>
      </c>
      <c r="CD209">
        <v>3.1331199999999999</v>
      </c>
      <c r="CE209">
        <v>26.134442857142862</v>
      </c>
      <c r="CF209">
        <v>24.752800000000001</v>
      </c>
      <c r="CG209">
        <v>1199.978571428572</v>
      </c>
      <c r="CH209">
        <v>0.49996657142857143</v>
      </c>
      <c r="CI209">
        <v>0.5000337142857143</v>
      </c>
      <c r="CJ209">
        <v>0</v>
      </c>
      <c r="CK209">
        <v>923.10942857142857</v>
      </c>
      <c r="CL209">
        <v>4.9990899999999998</v>
      </c>
      <c r="CM209">
        <v>9930.7042857142842</v>
      </c>
      <c r="CN209">
        <v>9557.5685714285701</v>
      </c>
      <c r="CO209">
        <v>41.936999999999998</v>
      </c>
      <c r="CP209">
        <v>43.875</v>
      </c>
      <c r="CQ209">
        <v>42.722999999999999</v>
      </c>
      <c r="CR209">
        <v>42.875</v>
      </c>
      <c r="CS209">
        <v>43.25</v>
      </c>
      <c r="CT209">
        <v>597.44999999999993</v>
      </c>
      <c r="CU209">
        <v>597.52857142857135</v>
      </c>
      <c r="CV209">
        <v>0</v>
      </c>
      <c r="CW209">
        <v>1676566154.7</v>
      </c>
      <c r="CX209">
        <v>0</v>
      </c>
      <c r="CY209">
        <v>1676559501.0999999</v>
      </c>
      <c r="CZ209" t="s">
        <v>356</v>
      </c>
      <c r="DA209">
        <v>1676559501.0999999</v>
      </c>
      <c r="DB209">
        <v>1676559496.5999999</v>
      </c>
      <c r="DC209">
        <v>9</v>
      </c>
      <c r="DD209">
        <v>-0.31900000000000001</v>
      </c>
      <c r="DE209">
        <v>0.04</v>
      </c>
      <c r="DF209">
        <v>-6.032</v>
      </c>
      <c r="DG209">
        <v>0.23799999999999999</v>
      </c>
      <c r="DH209">
        <v>416</v>
      </c>
      <c r="DI209">
        <v>31</v>
      </c>
      <c r="DJ209">
        <v>0.66</v>
      </c>
      <c r="DK209">
        <v>0.35</v>
      </c>
      <c r="DL209">
        <v>-29.459048780487809</v>
      </c>
      <c r="DM209">
        <v>-0.25261045296155721</v>
      </c>
      <c r="DN209">
        <v>4.4015857020447767E-2</v>
      </c>
      <c r="DO209">
        <v>0</v>
      </c>
      <c r="DP209">
        <v>2.647229268292683</v>
      </c>
      <c r="DQ209">
        <v>3.5598397212547678E-2</v>
      </c>
      <c r="DR209">
        <v>3.8230018790269601E-3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371</v>
      </c>
      <c r="EA209">
        <v>3.2977500000000002</v>
      </c>
      <c r="EB209">
        <v>2.6253099999999998</v>
      </c>
      <c r="EC209">
        <v>0.21626400000000001</v>
      </c>
      <c r="ED209">
        <v>0.217001</v>
      </c>
      <c r="EE209">
        <v>0.13842199999999999</v>
      </c>
      <c r="EF209">
        <v>0.12968099999999999</v>
      </c>
      <c r="EG209">
        <v>23683.1</v>
      </c>
      <c r="EH209">
        <v>24013</v>
      </c>
      <c r="EI209">
        <v>28116.400000000001</v>
      </c>
      <c r="EJ209">
        <v>29518.5</v>
      </c>
      <c r="EK209">
        <v>33361.599999999999</v>
      </c>
      <c r="EL209">
        <v>35652.9</v>
      </c>
      <c r="EM209">
        <v>39708.199999999997</v>
      </c>
      <c r="EN209">
        <v>42165.3</v>
      </c>
      <c r="EO209">
        <v>2.0405000000000002</v>
      </c>
      <c r="EP209">
        <v>2.2113200000000002</v>
      </c>
      <c r="EQ209">
        <v>0.114497</v>
      </c>
      <c r="ER209">
        <v>0</v>
      </c>
      <c r="ES209">
        <v>30.339600000000001</v>
      </c>
      <c r="ET209">
        <v>999.9</v>
      </c>
      <c r="EU209">
        <v>76.7</v>
      </c>
      <c r="EV209">
        <v>32.1</v>
      </c>
      <c r="EW209">
        <v>36.425699999999999</v>
      </c>
      <c r="EX209">
        <v>56.730899999999998</v>
      </c>
      <c r="EY209">
        <v>-4.0825300000000002</v>
      </c>
      <c r="EZ209">
        <v>2</v>
      </c>
      <c r="FA209">
        <v>0.37092999999999998</v>
      </c>
      <c r="FB209">
        <v>-0.20466999999999999</v>
      </c>
      <c r="FC209">
        <v>20.2744</v>
      </c>
      <c r="FD209">
        <v>5.2192400000000001</v>
      </c>
      <c r="FE209">
        <v>12.0067</v>
      </c>
      <c r="FF209">
        <v>4.9862000000000002</v>
      </c>
      <c r="FG209">
        <v>3.2845499999999999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1.8621799999999999</v>
      </c>
      <c r="FN209">
        <v>1.8641799999999999</v>
      </c>
      <c r="FO209">
        <v>1.8602700000000001</v>
      </c>
      <c r="FP209">
        <v>1.8609599999999999</v>
      </c>
      <c r="FQ209">
        <v>1.86019</v>
      </c>
      <c r="FR209">
        <v>1.86188</v>
      </c>
      <c r="FS209">
        <v>1.85849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-7.86</v>
      </c>
      <c r="GH209">
        <v>0.22409999999999999</v>
      </c>
      <c r="GI209">
        <v>-4.3390407852367989</v>
      </c>
      <c r="GJ209">
        <v>-4.8024823865547416E-3</v>
      </c>
      <c r="GK209">
        <v>2.2541114550050859E-6</v>
      </c>
      <c r="GL209">
        <v>-5.2254267566753844E-10</v>
      </c>
      <c r="GM209">
        <v>0.224158448447625</v>
      </c>
      <c r="GN209">
        <v>0</v>
      </c>
      <c r="GO209">
        <v>0</v>
      </c>
      <c r="GP209">
        <v>0</v>
      </c>
      <c r="GQ209">
        <v>6</v>
      </c>
      <c r="GR209">
        <v>2068</v>
      </c>
      <c r="GS209">
        <v>3</v>
      </c>
      <c r="GT209">
        <v>31</v>
      </c>
      <c r="GU209">
        <v>110.7</v>
      </c>
      <c r="GV209">
        <v>110.8</v>
      </c>
      <c r="GW209">
        <v>3.3813499999999999</v>
      </c>
      <c r="GX209">
        <v>2.4939</v>
      </c>
      <c r="GY209">
        <v>2.04834</v>
      </c>
      <c r="GZ209">
        <v>2.6281699999999999</v>
      </c>
      <c r="HA209">
        <v>2.1972700000000001</v>
      </c>
      <c r="HB209">
        <v>2.33643</v>
      </c>
      <c r="HC209">
        <v>37.433799999999998</v>
      </c>
      <c r="HD209">
        <v>14.4297</v>
      </c>
      <c r="HE209">
        <v>18</v>
      </c>
      <c r="HF209">
        <v>554.649</v>
      </c>
      <c r="HG209">
        <v>761.22699999999998</v>
      </c>
      <c r="HH209">
        <v>31.0001</v>
      </c>
      <c r="HI209">
        <v>32.150399999999998</v>
      </c>
      <c r="HJ209">
        <v>30.0001</v>
      </c>
      <c r="HK209">
        <v>32.088900000000002</v>
      </c>
      <c r="HL209">
        <v>32.097799999999999</v>
      </c>
      <c r="HM209">
        <v>67.611599999999996</v>
      </c>
      <c r="HN209">
        <v>19.4815</v>
      </c>
      <c r="HO209">
        <v>100</v>
      </c>
      <c r="HP209">
        <v>31</v>
      </c>
      <c r="HQ209">
        <v>1294.32</v>
      </c>
      <c r="HR209">
        <v>30.9803</v>
      </c>
      <c r="HS209">
        <v>99.104500000000002</v>
      </c>
      <c r="HT209">
        <v>97.803299999999993</v>
      </c>
    </row>
    <row r="210" spans="1:228" x14ac:dyDescent="0.2">
      <c r="A210">
        <v>195</v>
      </c>
      <c r="B210">
        <v>1676566147.0999999</v>
      </c>
      <c r="C210">
        <v>774.59999990463257</v>
      </c>
      <c r="D210" t="s">
        <v>749</v>
      </c>
      <c r="E210" t="s">
        <v>750</v>
      </c>
      <c r="F210">
        <v>4</v>
      </c>
      <c r="G210">
        <v>1676566144.7874999</v>
      </c>
      <c r="H210">
        <f t="shared" si="102"/>
        <v>2.9692487360011527E-3</v>
      </c>
      <c r="I210">
        <f t="shared" si="103"/>
        <v>2.9692487360011528</v>
      </c>
      <c r="J210">
        <f t="shared" si="104"/>
        <v>17.290863558407587</v>
      </c>
      <c r="K210">
        <f t="shared" si="105"/>
        <v>1257.9349999999999</v>
      </c>
      <c r="L210">
        <f t="shared" si="106"/>
        <v>1094.5865546864507</v>
      </c>
      <c r="M210">
        <f t="shared" si="107"/>
        <v>110.78480596840433</v>
      </c>
      <c r="N210">
        <f t="shared" si="108"/>
        <v>127.31755592940299</v>
      </c>
      <c r="O210">
        <f t="shared" si="109"/>
        <v>0.21093670153479974</v>
      </c>
      <c r="P210">
        <f t="shared" si="110"/>
        <v>2.7667027891824838</v>
      </c>
      <c r="Q210">
        <f t="shared" si="111"/>
        <v>0.20239222898823314</v>
      </c>
      <c r="R210">
        <f t="shared" si="112"/>
        <v>0.12723398955433898</v>
      </c>
      <c r="S210">
        <f t="shared" si="113"/>
        <v>226.11857211117879</v>
      </c>
      <c r="T210">
        <f t="shared" si="114"/>
        <v>32.882521350657498</v>
      </c>
      <c r="U210">
        <f t="shared" si="115"/>
        <v>32.198275000000002</v>
      </c>
      <c r="V210">
        <f t="shared" si="116"/>
        <v>4.8289339857038485</v>
      </c>
      <c r="W210">
        <f t="shared" si="117"/>
        <v>70.125694087879069</v>
      </c>
      <c r="X210">
        <f t="shared" si="118"/>
        <v>3.4044783380590498</v>
      </c>
      <c r="Y210">
        <f t="shared" si="119"/>
        <v>4.8548230179264635</v>
      </c>
      <c r="Z210">
        <f t="shared" si="120"/>
        <v>1.4244556476447987</v>
      </c>
      <c r="AA210">
        <f t="shared" si="121"/>
        <v>-130.94386925765085</v>
      </c>
      <c r="AB210">
        <f t="shared" si="122"/>
        <v>14.115985723908929</v>
      </c>
      <c r="AC210">
        <f t="shared" si="123"/>
        <v>1.1598668378236365</v>
      </c>
      <c r="AD210">
        <f t="shared" si="124"/>
        <v>110.45055541526052</v>
      </c>
      <c r="AE210">
        <f t="shared" si="125"/>
        <v>28.290335544021278</v>
      </c>
      <c r="AF210">
        <f t="shared" si="126"/>
        <v>2.9716769488864312</v>
      </c>
      <c r="AG210">
        <f t="shared" si="127"/>
        <v>17.290863558407587</v>
      </c>
      <c r="AH210">
        <v>1327.9424408015821</v>
      </c>
      <c r="AI210">
        <v>1304.937272727273</v>
      </c>
      <c r="AJ210">
        <v>1.7693184391948651</v>
      </c>
      <c r="AK210">
        <v>60.312584789408973</v>
      </c>
      <c r="AL210">
        <f t="shared" si="128"/>
        <v>2.9692487360011528</v>
      </c>
      <c r="AM210">
        <v>30.986285371038971</v>
      </c>
      <c r="AN210">
        <v>33.634992727272731</v>
      </c>
      <c r="AO210">
        <v>-5.900205058077583E-5</v>
      </c>
      <c r="AP210">
        <v>101.54</v>
      </c>
      <c r="AQ210">
        <v>117</v>
      </c>
      <c r="AR210">
        <v>18</v>
      </c>
      <c r="AS210">
        <f t="shared" si="129"/>
        <v>1</v>
      </c>
      <c r="AT210">
        <f t="shared" si="130"/>
        <v>0</v>
      </c>
      <c r="AU210">
        <f t="shared" si="131"/>
        <v>47420.569580788251</v>
      </c>
      <c r="AV210">
        <f t="shared" si="132"/>
        <v>1200.0074999999999</v>
      </c>
      <c r="AW210">
        <f t="shared" si="133"/>
        <v>1025.9324010938749</v>
      </c>
      <c r="AX210">
        <f t="shared" si="134"/>
        <v>0.85493832421370286</v>
      </c>
      <c r="AY210">
        <f t="shared" si="135"/>
        <v>0.1884309657324465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1676566144.7874999</v>
      </c>
      <c r="BF210">
        <v>1257.9349999999999</v>
      </c>
      <c r="BG210">
        <v>1287.4962499999999</v>
      </c>
      <c r="BH210">
        <v>33.637250000000002</v>
      </c>
      <c r="BI210">
        <v>30.986750000000001</v>
      </c>
      <c r="BJ210">
        <v>1265.80125</v>
      </c>
      <c r="BK210">
        <v>33.413087500000003</v>
      </c>
      <c r="BL210">
        <v>650.07762500000001</v>
      </c>
      <c r="BM210">
        <v>101.111375</v>
      </c>
      <c r="BN210">
        <v>0.1001788</v>
      </c>
      <c r="BO210">
        <v>32.2929125</v>
      </c>
      <c r="BP210">
        <v>32.198275000000002</v>
      </c>
      <c r="BQ210">
        <v>999.9</v>
      </c>
      <c r="BR210">
        <v>0</v>
      </c>
      <c r="BS210">
        <v>0</v>
      </c>
      <c r="BT210">
        <v>8999.2975000000006</v>
      </c>
      <c r="BU210">
        <v>0</v>
      </c>
      <c r="BV210">
        <v>127.61750000000001</v>
      </c>
      <c r="BW210">
        <v>-29.562762500000002</v>
      </c>
      <c r="BX210">
        <v>1301.7212500000001</v>
      </c>
      <c r="BY210">
        <v>1328.66875</v>
      </c>
      <c r="BZ210">
        <v>2.65049</v>
      </c>
      <c r="CA210">
        <v>1287.4962499999999</v>
      </c>
      <c r="CB210">
        <v>30.986750000000001</v>
      </c>
      <c r="CC210">
        <v>3.40111125</v>
      </c>
      <c r="CD210">
        <v>3.1331175</v>
      </c>
      <c r="CE210">
        <v>26.134012500000001</v>
      </c>
      <c r="CF210">
        <v>24.752800000000001</v>
      </c>
      <c r="CG210">
        <v>1200.0074999999999</v>
      </c>
      <c r="CH210">
        <v>0.499972625</v>
      </c>
      <c r="CI210">
        <v>0.5000277500000001</v>
      </c>
      <c r="CJ210">
        <v>0</v>
      </c>
      <c r="CK210">
        <v>923.21162499999991</v>
      </c>
      <c r="CL210">
        <v>4.9990899999999998</v>
      </c>
      <c r="CM210">
        <v>9932.3162499999999</v>
      </c>
      <c r="CN210">
        <v>9557.8300000000017</v>
      </c>
      <c r="CO210">
        <v>41.936999999999998</v>
      </c>
      <c r="CP210">
        <v>43.875</v>
      </c>
      <c r="CQ210">
        <v>42.75</v>
      </c>
      <c r="CR210">
        <v>42.875</v>
      </c>
      <c r="CS210">
        <v>43.25</v>
      </c>
      <c r="CT210">
        <v>597.47125000000005</v>
      </c>
      <c r="CU210">
        <v>597.53625</v>
      </c>
      <c r="CV210">
        <v>0</v>
      </c>
      <c r="CW210">
        <v>1676566158.9000001</v>
      </c>
      <c r="CX210">
        <v>0</v>
      </c>
      <c r="CY210">
        <v>1676559501.0999999</v>
      </c>
      <c r="CZ210" t="s">
        <v>356</v>
      </c>
      <c r="DA210">
        <v>1676559501.0999999</v>
      </c>
      <c r="DB210">
        <v>1676559496.5999999</v>
      </c>
      <c r="DC210">
        <v>9</v>
      </c>
      <c r="DD210">
        <v>-0.31900000000000001</v>
      </c>
      <c r="DE210">
        <v>0.04</v>
      </c>
      <c r="DF210">
        <v>-6.032</v>
      </c>
      <c r="DG210">
        <v>0.23799999999999999</v>
      </c>
      <c r="DH210">
        <v>416</v>
      </c>
      <c r="DI210">
        <v>31</v>
      </c>
      <c r="DJ210">
        <v>0.66</v>
      </c>
      <c r="DK210">
        <v>0.35</v>
      </c>
      <c r="DL210">
        <v>-29.486699999999999</v>
      </c>
      <c r="DM210">
        <v>-0.5232652908065919</v>
      </c>
      <c r="DN210">
        <v>6.0974543868732613E-2</v>
      </c>
      <c r="DO210">
        <v>0</v>
      </c>
      <c r="DP210">
        <v>2.6495519999999999</v>
      </c>
      <c r="DQ210">
        <v>1.7195572232637981E-2</v>
      </c>
      <c r="DR210">
        <v>1.9498964075047589E-3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371</v>
      </c>
      <c r="EA210">
        <v>3.2977400000000001</v>
      </c>
      <c r="EB210">
        <v>2.6253099999999998</v>
      </c>
      <c r="EC210">
        <v>0.216977</v>
      </c>
      <c r="ED210">
        <v>0.217698</v>
      </c>
      <c r="EE210">
        <v>0.138407</v>
      </c>
      <c r="EF210">
        <v>0.12968499999999999</v>
      </c>
      <c r="EG210">
        <v>23661.8</v>
      </c>
      <c r="EH210">
        <v>23991.5</v>
      </c>
      <c r="EI210">
        <v>28116.7</v>
      </c>
      <c r="EJ210">
        <v>29518.400000000001</v>
      </c>
      <c r="EK210">
        <v>33362</v>
      </c>
      <c r="EL210">
        <v>35652.800000000003</v>
      </c>
      <c r="EM210">
        <v>39708</v>
      </c>
      <c r="EN210">
        <v>42165.3</v>
      </c>
      <c r="EO210">
        <v>2.0411199999999998</v>
      </c>
      <c r="EP210">
        <v>2.2113999999999998</v>
      </c>
      <c r="EQ210">
        <v>0.114255</v>
      </c>
      <c r="ER210">
        <v>0</v>
      </c>
      <c r="ES210">
        <v>30.336300000000001</v>
      </c>
      <c r="ET210">
        <v>999.9</v>
      </c>
      <c r="EU210">
        <v>76.7</v>
      </c>
      <c r="EV210">
        <v>32.1</v>
      </c>
      <c r="EW210">
        <v>36.429200000000002</v>
      </c>
      <c r="EX210">
        <v>57.030900000000003</v>
      </c>
      <c r="EY210">
        <v>-4.1786899999999996</v>
      </c>
      <c r="EZ210">
        <v>2</v>
      </c>
      <c r="FA210">
        <v>0.37093500000000001</v>
      </c>
      <c r="FB210">
        <v>-0.20521500000000001</v>
      </c>
      <c r="FC210">
        <v>20.2745</v>
      </c>
      <c r="FD210">
        <v>5.2196899999999999</v>
      </c>
      <c r="FE210">
        <v>12.0062</v>
      </c>
      <c r="FF210">
        <v>4.98665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1.86581</v>
      </c>
      <c r="FM210">
        <v>1.8621799999999999</v>
      </c>
      <c r="FN210">
        <v>1.8641700000000001</v>
      </c>
      <c r="FO210">
        <v>1.86026</v>
      </c>
      <c r="FP210">
        <v>1.8609599999999999</v>
      </c>
      <c r="FQ210">
        <v>1.86019</v>
      </c>
      <c r="FR210">
        <v>1.86188</v>
      </c>
      <c r="FS210">
        <v>1.85843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-7.87</v>
      </c>
      <c r="GH210">
        <v>0.22409999999999999</v>
      </c>
      <c r="GI210">
        <v>-4.3390407852367989</v>
      </c>
      <c r="GJ210">
        <v>-4.8024823865547416E-3</v>
      </c>
      <c r="GK210">
        <v>2.2541114550050859E-6</v>
      </c>
      <c r="GL210">
        <v>-5.2254267566753844E-10</v>
      </c>
      <c r="GM210">
        <v>0.224158448447625</v>
      </c>
      <c r="GN210">
        <v>0</v>
      </c>
      <c r="GO210">
        <v>0</v>
      </c>
      <c r="GP210">
        <v>0</v>
      </c>
      <c r="GQ210">
        <v>6</v>
      </c>
      <c r="GR210">
        <v>2068</v>
      </c>
      <c r="GS210">
        <v>3</v>
      </c>
      <c r="GT210">
        <v>31</v>
      </c>
      <c r="GU210">
        <v>110.8</v>
      </c>
      <c r="GV210">
        <v>110.8</v>
      </c>
      <c r="GW210">
        <v>3.3947799999999999</v>
      </c>
      <c r="GX210">
        <v>2.50122</v>
      </c>
      <c r="GY210">
        <v>2.04834</v>
      </c>
      <c r="GZ210">
        <v>2.6293899999999999</v>
      </c>
      <c r="HA210">
        <v>2.1972700000000001</v>
      </c>
      <c r="HB210">
        <v>2.3278799999999999</v>
      </c>
      <c r="HC210">
        <v>37.433799999999998</v>
      </c>
      <c r="HD210">
        <v>14.403499999999999</v>
      </c>
      <c r="HE210">
        <v>18</v>
      </c>
      <c r="HF210">
        <v>555.10400000000004</v>
      </c>
      <c r="HG210">
        <v>761.30700000000002</v>
      </c>
      <c r="HH210">
        <v>30.9999</v>
      </c>
      <c r="HI210">
        <v>32.151400000000002</v>
      </c>
      <c r="HJ210">
        <v>30.0001</v>
      </c>
      <c r="HK210">
        <v>32.0914</v>
      </c>
      <c r="HL210">
        <v>32.098300000000002</v>
      </c>
      <c r="HM210">
        <v>67.888599999999997</v>
      </c>
      <c r="HN210">
        <v>19.4815</v>
      </c>
      <c r="HO210">
        <v>100</v>
      </c>
      <c r="HP210">
        <v>31</v>
      </c>
      <c r="HQ210">
        <v>1301</v>
      </c>
      <c r="HR210">
        <v>30.9803</v>
      </c>
      <c r="HS210">
        <v>99.104600000000005</v>
      </c>
      <c r="HT210">
        <v>97.803299999999993</v>
      </c>
    </row>
    <row r="211" spans="1:228" x14ac:dyDescent="0.2">
      <c r="A211">
        <v>196</v>
      </c>
      <c r="B211">
        <v>1676566151.0999999</v>
      </c>
      <c r="C211">
        <v>778.59999990463257</v>
      </c>
      <c r="D211" t="s">
        <v>751</v>
      </c>
      <c r="E211" t="s">
        <v>752</v>
      </c>
      <c r="F211">
        <v>4</v>
      </c>
      <c r="G211">
        <v>1676566149.0999999</v>
      </c>
      <c r="H211">
        <f t="shared" si="102"/>
        <v>2.9588057215879085E-3</v>
      </c>
      <c r="I211">
        <f t="shared" si="103"/>
        <v>2.9588057215879084</v>
      </c>
      <c r="J211">
        <f t="shared" si="104"/>
        <v>17.69385367074381</v>
      </c>
      <c r="K211">
        <f t="shared" si="105"/>
        <v>1265.1300000000001</v>
      </c>
      <c r="L211">
        <f t="shared" si="106"/>
        <v>1098.2971873744968</v>
      </c>
      <c r="M211">
        <f t="shared" si="107"/>
        <v>111.16060478351814</v>
      </c>
      <c r="N211">
        <f t="shared" si="108"/>
        <v>128.04604941760581</v>
      </c>
      <c r="O211">
        <f t="shared" si="109"/>
        <v>0.21056434203734575</v>
      </c>
      <c r="P211">
        <f t="shared" si="110"/>
        <v>2.7654979309954584</v>
      </c>
      <c r="Q211">
        <f t="shared" si="111"/>
        <v>0.2020458062835821</v>
      </c>
      <c r="R211">
        <f t="shared" si="112"/>
        <v>0.12701526923597839</v>
      </c>
      <c r="S211">
        <f t="shared" si="113"/>
        <v>226.09898820370773</v>
      </c>
      <c r="T211">
        <f t="shared" si="114"/>
        <v>32.877168417768623</v>
      </c>
      <c r="U211">
        <f t="shared" si="115"/>
        <v>32.186514285714289</v>
      </c>
      <c r="V211">
        <f t="shared" si="116"/>
        <v>4.8257251353264383</v>
      </c>
      <c r="W211">
        <f t="shared" si="117"/>
        <v>70.144993324646094</v>
      </c>
      <c r="X211">
        <f t="shared" si="118"/>
        <v>3.4038140734730908</v>
      </c>
      <c r="Y211">
        <f t="shared" si="119"/>
        <v>4.8525403056487706</v>
      </c>
      <c r="Z211">
        <f t="shared" si="120"/>
        <v>1.4219110618533475</v>
      </c>
      <c r="AA211">
        <f t="shared" si="121"/>
        <v>-130.48333232202677</v>
      </c>
      <c r="AB211">
        <f t="shared" si="122"/>
        <v>14.621814934131333</v>
      </c>
      <c r="AC211">
        <f t="shared" si="123"/>
        <v>1.2018340498910907</v>
      </c>
      <c r="AD211">
        <f t="shared" si="124"/>
        <v>111.43930486570339</v>
      </c>
      <c r="AE211">
        <f t="shared" si="125"/>
        <v>28.281625444203947</v>
      </c>
      <c r="AF211">
        <f t="shared" si="126"/>
        <v>2.9619889077682382</v>
      </c>
      <c r="AG211">
        <f t="shared" si="127"/>
        <v>17.69385367074381</v>
      </c>
      <c r="AH211">
        <v>1334.851904843666</v>
      </c>
      <c r="AI211">
        <v>1311.717333333334</v>
      </c>
      <c r="AJ211">
        <v>1.699816198513427</v>
      </c>
      <c r="AK211">
        <v>60.312584789408973</v>
      </c>
      <c r="AL211">
        <f t="shared" si="128"/>
        <v>2.9588057215879084</v>
      </c>
      <c r="AM211">
        <v>30.98802165428571</v>
      </c>
      <c r="AN211">
        <v>33.62793878787879</v>
      </c>
      <c r="AO211">
        <v>-1.020856476860048E-4</v>
      </c>
      <c r="AP211">
        <v>101.54</v>
      </c>
      <c r="AQ211">
        <v>117</v>
      </c>
      <c r="AR211">
        <v>18</v>
      </c>
      <c r="AS211">
        <f t="shared" si="129"/>
        <v>1</v>
      </c>
      <c r="AT211">
        <f t="shared" si="130"/>
        <v>0</v>
      </c>
      <c r="AU211">
        <f t="shared" si="131"/>
        <v>47388.654946723145</v>
      </c>
      <c r="AV211">
        <f t="shared" si="132"/>
        <v>1199.9057142857141</v>
      </c>
      <c r="AW211">
        <f t="shared" si="133"/>
        <v>1025.8451710900038</v>
      </c>
      <c r="AX211">
        <f t="shared" si="134"/>
        <v>0.85493814962009251</v>
      </c>
      <c r="AY211">
        <f t="shared" si="135"/>
        <v>0.18843062876677863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1676566149.0999999</v>
      </c>
      <c r="BF211">
        <v>1265.1300000000001</v>
      </c>
      <c r="BG211">
        <v>1294.694285714286</v>
      </c>
      <c r="BH211">
        <v>33.630614285714287</v>
      </c>
      <c r="BI211">
        <v>30.988499999999998</v>
      </c>
      <c r="BJ211">
        <v>1273.007142857143</v>
      </c>
      <c r="BK211">
        <v>33.406442857142864</v>
      </c>
      <c r="BL211">
        <v>650.01928571428573</v>
      </c>
      <c r="BM211">
        <v>101.1118571428571</v>
      </c>
      <c r="BN211">
        <v>9.9915100000000007E-2</v>
      </c>
      <c r="BO211">
        <v>32.284585714285711</v>
      </c>
      <c r="BP211">
        <v>32.186514285714289</v>
      </c>
      <c r="BQ211">
        <v>999.89999999999986</v>
      </c>
      <c r="BR211">
        <v>0</v>
      </c>
      <c r="BS211">
        <v>0</v>
      </c>
      <c r="BT211">
        <v>8992.8557142857153</v>
      </c>
      <c r="BU211">
        <v>0</v>
      </c>
      <c r="BV211">
        <v>126.2584285714286</v>
      </c>
      <c r="BW211">
        <v>-29.565300000000001</v>
      </c>
      <c r="BX211">
        <v>1309.1557142857141</v>
      </c>
      <c r="BY211">
        <v>1336.0985714285709</v>
      </c>
      <c r="BZ211">
        <v>2.6421257142857142</v>
      </c>
      <c r="CA211">
        <v>1294.694285714286</v>
      </c>
      <c r="CB211">
        <v>30.988499999999998</v>
      </c>
      <c r="CC211">
        <v>3.400451428571428</v>
      </c>
      <c r="CD211">
        <v>3.1333028571428572</v>
      </c>
      <c r="CE211">
        <v>26.130742857142859</v>
      </c>
      <c r="CF211">
        <v>24.753771428571429</v>
      </c>
      <c r="CG211">
        <v>1199.9057142857141</v>
      </c>
      <c r="CH211">
        <v>0.49997885714285722</v>
      </c>
      <c r="CI211">
        <v>0.50002128571428572</v>
      </c>
      <c r="CJ211">
        <v>0</v>
      </c>
      <c r="CK211">
        <v>923.70928571428578</v>
      </c>
      <c r="CL211">
        <v>4.9990899999999998</v>
      </c>
      <c r="CM211">
        <v>9934.5414285714269</v>
      </c>
      <c r="CN211">
        <v>9557.0414285714269</v>
      </c>
      <c r="CO211">
        <v>41.936999999999998</v>
      </c>
      <c r="CP211">
        <v>43.875</v>
      </c>
      <c r="CQ211">
        <v>42.75</v>
      </c>
      <c r="CR211">
        <v>42.875</v>
      </c>
      <c r="CS211">
        <v>43.267714285714291</v>
      </c>
      <c r="CT211">
        <v>597.43000000000006</v>
      </c>
      <c r="CU211">
        <v>597.48142857142852</v>
      </c>
      <c r="CV211">
        <v>0</v>
      </c>
      <c r="CW211">
        <v>1676566162.5</v>
      </c>
      <c r="CX211">
        <v>0</v>
      </c>
      <c r="CY211">
        <v>1676559501.0999999</v>
      </c>
      <c r="CZ211" t="s">
        <v>356</v>
      </c>
      <c r="DA211">
        <v>1676559501.0999999</v>
      </c>
      <c r="DB211">
        <v>1676559496.5999999</v>
      </c>
      <c r="DC211">
        <v>9</v>
      </c>
      <c r="DD211">
        <v>-0.31900000000000001</v>
      </c>
      <c r="DE211">
        <v>0.04</v>
      </c>
      <c r="DF211">
        <v>-6.032</v>
      </c>
      <c r="DG211">
        <v>0.23799999999999999</v>
      </c>
      <c r="DH211">
        <v>416</v>
      </c>
      <c r="DI211">
        <v>31</v>
      </c>
      <c r="DJ211">
        <v>0.66</v>
      </c>
      <c r="DK211">
        <v>0.35</v>
      </c>
      <c r="DL211">
        <v>-29.510335000000001</v>
      </c>
      <c r="DM211">
        <v>-0.5144577861162859</v>
      </c>
      <c r="DN211">
        <v>6.1387895997500767E-2</v>
      </c>
      <c r="DO211">
        <v>0</v>
      </c>
      <c r="DP211">
        <v>2.6489337499999999</v>
      </c>
      <c r="DQ211">
        <v>-1.350585365853813E-2</v>
      </c>
      <c r="DR211">
        <v>3.1335177416922139E-3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371</v>
      </c>
      <c r="EA211">
        <v>3.2976299999999998</v>
      </c>
      <c r="EB211">
        <v>2.6251099999999998</v>
      </c>
      <c r="EC211">
        <v>0.21767300000000001</v>
      </c>
      <c r="ED211">
        <v>0.218389</v>
      </c>
      <c r="EE211">
        <v>0.13838600000000001</v>
      </c>
      <c r="EF211">
        <v>0.12969</v>
      </c>
      <c r="EG211">
        <v>23640.3</v>
      </c>
      <c r="EH211">
        <v>23970.2</v>
      </c>
      <c r="EI211">
        <v>28116.3</v>
      </c>
      <c r="EJ211">
        <v>29518.400000000001</v>
      </c>
      <c r="EK211">
        <v>33362.699999999997</v>
      </c>
      <c r="EL211">
        <v>35652.699999999997</v>
      </c>
      <c r="EM211">
        <v>39707.699999999997</v>
      </c>
      <c r="EN211">
        <v>42165.3</v>
      </c>
      <c r="EO211">
        <v>2.0412499999999998</v>
      </c>
      <c r="EP211">
        <v>2.21123</v>
      </c>
      <c r="EQ211">
        <v>0.114068</v>
      </c>
      <c r="ER211">
        <v>0</v>
      </c>
      <c r="ES211">
        <v>30.332799999999999</v>
      </c>
      <c r="ET211">
        <v>999.9</v>
      </c>
      <c r="EU211">
        <v>76.7</v>
      </c>
      <c r="EV211">
        <v>32.1</v>
      </c>
      <c r="EW211">
        <v>36.426699999999997</v>
      </c>
      <c r="EX211">
        <v>56.520899999999997</v>
      </c>
      <c r="EY211">
        <v>-4.0304500000000001</v>
      </c>
      <c r="EZ211">
        <v>2</v>
      </c>
      <c r="FA211">
        <v>0.37109799999999998</v>
      </c>
      <c r="FB211">
        <v>-0.20716999999999999</v>
      </c>
      <c r="FC211">
        <v>20.2743</v>
      </c>
      <c r="FD211">
        <v>5.2189399999999999</v>
      </c>
      <c r="FE211">
        <v>12.0068</v>
      </c>
      <c r="FF211">
        <v>4.98665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1.8657900000000001</v>
      </c>
      <c r="FM211">
        <v>1.8621799999999999</v>
      </c>
      <c r="FN211">
        <v>1.86419</v>
      </c>
      <c r="FO211">
        <v>1.86025</v>
      </c>
      <c r="FP211">
        <v>1.8609599999999999</v>
      </c>
      <c r="FQ211">
        <v>1.8602000000000001</v>
      </c>
      <c r="FR211">
        <v>1.86188</v>
      </c>
      <c r="FS211">
        <v>1.8585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-7.89</v>
      </c>
      <c r="GH211">
        <v>0.22420000000000001</v>
      </c>
      <c r="GI211">
        <v>-4.3390407852367989</v>
      </c>
      <c r="GJ211">
        <v>-4.8024823865547416E-3</v>
      </c>
      <c r="GK211">
        <v>2.2541114550050859E-6</v>
      </c>
      <c r="GL211">
        <v>-5.2254267566753844E-10</v>
      </c>
      <c r="GM211">
        <v>0.224158448447625</v>
      </c>
      <c r="GN211">
        <v>0</v>
      </c>
      <c r="GO211">
        <v>0</v>
      </c>
      <c r="GP211">
        <v>0</v>
      </c>
      <c r="GQ211">
        <v>6</v>
      </c>
      <c r="GR211">
        <v>2068</v>
      </c>
      <c r="GS211">
        <v>3</v>
      </c>
      <c r="GT211">
        <v>31</v>
      </c>
      <c r="GU211">
        <v>110.8</v>
      </c>
      <c r="GV211">
        <v>110.9</v>
      </c>
      <c r="GW211">
        <v>3.4094199999999999</v>
      </c>
      <c r="GX211">
        <v>2.50854</v>
      </c>
      <c r="GY211">
        <v>2.04834</v>
      </c>
      <c r="GZ211">
        <v>2.6293899999999999</v>
      </c>
      <c r="HA211">
        <v>2.1972700000000001</v>
      </c>
      <c r="HB211">
        <v>2.2644000000000002</v>
      </c>
      <c r="HC211">
        <v>37.433799999999998</v>
      </c>
      <c r="HD211">
        <v>14.3772</v>
      </c>
      <c r="HE211">
        <v>18</v>
      </c>
      <c r="HF211">
        <v>555.19000000000005</v>
      </c>
      <c r="HG211">
        <v>761.14800000000002</v>
      </c>
      <c r="HH211">
        <v>30.999700000000001</v>
      </c>
      <c r="HI211">
        <v>32.152500000000003</v>
      </c>
      <c r="HJ211">
        <v>30.000299999999999</v>
      </c>
      <c r="HK211">
        <v>32.0914</v>
      </c>
      <c r="HL211">
        <v>32.099200000000003</v>
      </c>
      <c r="HM211">
        <v>68.163499999999999</v>
      </c>
      <c r="HN211">
        <v>19.4815</v>
      </c>
      <c r="HO211">
        <v>100</v>
      </c>
      <c r="HP211">
        <v>31</v>
      </c>
      <c r="HQ211">
        <v>1307.68</v>
      </c>
      <c r="HR211">
        <v>30.9803</v>
      </c>
      <c r="HS211">
        <v>99.103700000000003</v>
      </c>
      <c r="HT211">
        <v>97.803200000000004</v>
      </c>
    </row>
    <row r="212" spans="1:228" x14ac:dyDescent="0.2">
      <c r="A212">
        <v>197</v>
      </c>
      <c r="B212">
        <v>1676566155.0999999</v>
      </c>
      <c r="C212">
        <v>782.59999990463257</v>
      </c>
      <c r="D212" t="s">
        <v>753</v>
      </c>
      <c r="E212" t="s">
        <v>754</v>
      </c>
      <c r="F212">
        <v>4</v>
      </c>
      <c r="G212">
        <v>1676566152.7874999</v>
      </c>
      <c r="H212">
        <f t="shared" si="102"/>
        <v>2.9444180456134755E-3</v>
      </c>
      <c r="I212">
        <f t="shared" si="103"/>
        <v>2.9444180456134754</v>
      </c>
      <c r="J212">
        <f t="shared" si="104"/>
        <v>17.607764264534993</v>
      </c>
      <c r="K212">
        <f t="shared" si="105"/>
        <v>1271.2974999999999</v>
      </c>
      <c r="L212">
        <f t="shared" si="106"/>
        <v>1104.236282151983</v>
      </c>
      <c r="M212">
        <f t="shared" si="107"/>
        <v>111.76233743597544</v>
      </c>
      <c r="N212">
        <f t="shared" si="108"/>
        <v>128.67099412782758</v>
      </c>
      <c r="O212">
        <f t="shared" si="109"/>
        <v>0.20939110553267215</v>
      </c>
      <c r="P212">
        <f t="shared" si="110"/>
        <v>2.7649835676119112</v>
      </c>
      <c r="Q212">
        <f t="shared" si="111"/>
        <v>0.20096369155923885</v>
      </c>
      <c r="R212">
        <f t="shared" si="112"/>
        <v>0.12633121441627193</v>
      </c>
      <c r="S212">
        <f t="shared" si="113"/>
        <v>226.1181573603285</v>
      </c>
      <c r="T212">
        <f t="shared" si="114"/>
        <v>32.868604553749428</v>
      </c>
      <c r="U212">
        <f t="shared" si="115"/>
        <v>32.186500000000002</v>
      </c>
      <c r="V212">
        <f t="shared" si="116"/>
        <v>4.8257212386717461</v>
      </c>
      <c r="W212">
        <f t="shared" si="117"/>
        <v>70.180523420310408</v>
      </c>
      <c r="X212">
        <f t="shared" si="118"/>
        <v>3.4030915882952333</v>
      </c>
      <c r="Y212">
        <f t="shared" si="119"/>
        <v>4.8490541569690979</v>
      </c>
      <c r="Z212">
        <f t="shared" si="120"/>
        <v>1.4226296503765128</v>
      </c>
      <c r="AA212">
        <f t="shared" si="121"/>
        <v>-129.84883581155427</v>
      </c>
      <c r="AB212">
        <f t="shared" si="122"/>
        <v>12.724628848612404</v>
      </c>
      <c r="AC212">
        <f t="shared" si="123"/>
        <v>1.0460247020107694</v>
      </c>
      <c r="AD212">
        <f t="shared" si="124"/>
        <v>110.03997509939742</v>
      </c>
      <c r="AE212">
        <f t="shared" si="125"/>
        <v>28.260815281190688</v>
      </c>
      <c r="AF212">
        <f t="shared" si="126"/>
        <v>2.9513287839762885</v>
      </c>
      <c r="AG212">
        <f t="shared" si="127"/>
        <v>17.607764264534993</v>
      </c>
      <c r="AH212">
        <v>1341.750629358178</v>
      </c>
      <c r="AI212">
        <v>1318.6318181818181</v>
      </c>
      <c r="AJ212">
        <v>1.7172719786950299</v>
      </c>
      <c r="AK212">
        <v>60.312584789408973</v>
      </c>
      <c r="AL212">
        <f t="shared" si="128"/>
        <v>2.9444180456134754</v>
      </c>
      <c r="AM212">
        <v>30.990833706190479</v>
      </c>
      <c r="AN212">
        <v>33.61819999999998</v>
      </c>
      <c r="AO212">
        <v>-1.173228962821808E-4</v>
      </c>
      <c r="AP212">
        <v>101.54</v>
      </c>
      <c r="AQ212">
        <v>117</v>
      </c>
      <c r="AR212">
        <v>18</v>
      </c>
      <c r="AS212">
        <f t="shared" si="129"/>
        <v>1</v>
      </c>
      <c r="AT212">
        <f t="shared" si="130"/>
        <v>0</v>
      </c>
      <c r="AU212">
        <f t="shared" si="131"/>
        <v>47376.457088954397</v>
      </c>
      <c r="AV212">
        <f t="shared" si="132"/>
        <v>1200.01125</v>
      </c>
      <c r="AW212">
        <f t="shared" si="133"/>
        <v>1025.9350260934345</v>
      </c>
      <c r="AX212">
        <f t="shared" si="134"/>
        <v>0.8549378400356118</v>
      </c>
      <c r="AY212">
        <f t="shared" si="135"/>
        <v>0.18843003126873059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1676566152.7874999</v>
      </c>
      <c r="BF212">
        <v>1271.2974999999999</v>
      </c>
      <c r="BG212">
        <v>1300.8487500000001</v>
      </c>
      <c r="BH212">
        <v>33.623287500000004</v>
      </c>
      <c r="BI212">
        <v>30.990500000000001</v>
      </c>
      <c r="BJ212">
        <v>1279.18625</v>
      </c>
      <c r="BK212">
        <v>33.399112500000001</v>
      </c>
      <c r="BL212">
        <v>649.97924999999998</v>
      </c>
      <c r="BM212">
        <v>101.112375</v>
      </c>
      <c r="BN212">
        <v>9.996446249999999E-2</v>
      </c>
      <c r="BO212">
        <v>32.271862499999997</v>
      </c>
      <c r="BP212">
        <v>32.186500000000002</v>
      </c>
      <c r="BQ212">
        <v>999.9</v>
      </c>
      <c r="BR212">
        <v>0</v>
      </c>
      <c r="BS212">
        <v>0</v>
      </c>
      <c r="BT212">
        <v>8990.0787499999988</v>
      </c>
      <c r="BU212">
        <v>0</v>
      </c>
      <c r="BV212">
        <v>126.2165</v>
      </c>
      <c r="BW212">
        <v>-29.550662500000001</v>
      </c>
      <c r="BX212">
        <v>1315.53125</v>
      </c>
      <c r="BY212">
        <v>1342.4525000000001</v>
      </c>
      <c r="BZ212">
        <v>2.6327712499999998</v>
      </c>
      <c r="CA212">
        <v>1300.8487500000001</v>
      </c>
      <c r="CB212">
        <v>30.990500000000001</v>
      </c>
      <c r="CC212">
        <v>3.3997237500000002</v>
      </c>
      <c r="CD212">
        <v>3.1335175</v>
      </c>
      <c r="CE212">
        <v>26.127124999999999</v>
      </c>
      <c r="CF212">
        <v>24.7549375</v>
      </c>
      <c r="CG212">
        <v>1200.01125</v>
      </c>
      <c r="CH212">
        <v>0.49998825000000002</v>
      </c>
      <c r="CI212">
        <v>0.50001200000000001</v>
      </c>
      <c r="CJ212">
        <v>0</v>
      </c>
      <c r="CK212">
        <v>923.70662499999992</v>
      </c>
      <c r="CL212">
        <v>4.9990899999999998</v>
      </c>
      <c r="CM212">
        <v>9940.0349999999999</v>
      </c>
      <c r="CN212">
        <v>9557.91</v>
      </c>
      <c r="CO212">
        <v>41.936999999999998</v>
      </c>
      <c r="CP212">
        <v>43.875</v>
      </c>
      <c r="CQ212">
        <v>42.75</v>
      </c>
      <c r="CR212">
        <v>42.843499999999999</v>
      </c>
      <c r="CS212">
        <v>43.273249999999997</v>
      </c>
      <c r="CT212">
        <v>597.49249999999995</v>
      </c>
      <c r="CU212">
        <v>597.51874999999995</v>
      </c>
      <c r="CV212">
        <v>0</v>
      </c>
      <c r="CW212">
        <v>1676566166.7</v>
      </c>
      <c r="CX212">
        <v>0</v>
      </c>
      <c r="CY212">
        <v>1676559501.0999999</v>
      </c>
      <c r="CZ212" t="s">
        <v>356</v>
      </c>
      <c r="DA212">
        <v>1676559501.0999999</v>
      </c>
      <c r="DB212">
        <v>1676559496.5999999</v>
      </c>
      <c r="DC212">
        <v>9</v>
      </c>
      <c r="DD212">
        <v>-0.31900000000000001</v>
      </c>
      <c r="DE212">
        <v>0.04</v>
      </c>
      <c r="DF212">
        <v>-6.032</v>
      </c>
      <c r="DG212">
        <v>0.23799999999999999</v>
      </c>
      <c r="DH212">
        <v>416</v>
      </c>
      <c r="DI212">
        <v>31</v>
      </c>
      <c r="DJ212">
        <v>0.66</v>
      </c>
      <c r="DK212">
        <v>0.35</v>
      </c>
      <c r="DL212">
        <v>-29.532934999999998</v>
      </c>
      <c r="DM212">
        <v>-0.30946041275788189</v>
      </c>
      <c r="DN212">
        <v>5.1665227910075197E-2</v>
      </c>
      <c r="DO212">
        <v>0</v>
      </c>
      <c r="DP212">
        <v>2.6460507500000001</v>
      </c>
      <c r="DQ212">
        <v>-6.1623602251408081E-2</v>
      </c>
      <c r="DR212">
        <v>6.9944443623135722E-3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371</v>
      </c>
      <c r="EA212">
        <v>3.2977099999999999</v>
      </c>
      <c r="EB212">
        <v>2.6251600000000002</v>
      </c>
      <c r="EC212">
        <v>0.21836700000000001</v>
      </c>
      <c r="ED212">
        <v>0.21907499999999999</v>
      </c>
      <c r="EE212">
        <v>0.13835900000000001</v>
      </c>
      <c r="EF212">
        <v>0.129687</v>
      </c>
      <c r="EG212">
        <v>23619.1</v>
      </c>
      <c r="EH212">
        <v>23948.9</v>
      </c>
      <c r="EI212">
        <v>28116</v>
      </c>
      <c r="EJ212">
        <v>29518.1</v>
      </c>
      <c r="EK212">
        <v>33363.599999999999</v>
      </c>
      <c r="EL212">
        <v>35652.5</v>
      </c>
      <c r="EM212">
        <v>39707.599999999999</v>
      </c>
      <c r="EN212">
        <v>42164.9</v>
      </c>
      <c r="EO212">
        <v>2.0411199999999998</v>
      </c>
      <c r="EP212">
        <v>2.2112500000000002</v>
      </c>
      <c r="EQ212">
        <v>0.113994</v>
      </c>
      <c r="ER212">
        <v>0</v>
      </c>
      <c r="ES212">
        <v>30.326699999999999</v>
      </c>
      <c r="ET212">
        <v>999.9</v>
      </c>
      <c r="EU212">
        <v>76.7</v>
      </c>
      <c r="EV212">
        <v>32.1</v>
      </c>
      <c r="EW212">
        <v>36.426400000000001</v>
      </c>
      <c r="EX212">
        <v>56.610900000000001</v>
      </c>
      <c r="EY212">
        <v>-4.0945499999999999</v>
      </c>
      <c r="EZ212">
        <v>2</v>
      </c>
      <c r="FA212">
        <v>0.371334</v>
      </c>
      <c r="FB212">
        <v>-0.21021799999999999</v>
      </c>
      <c r="FC212">
        <v>20.2745</v>
      </c>
      <c r="FD212">
        <v>5.2195400000000003</v>
      </c>
      <c r="FE212">
        <v>12.007400000000001</v>
      </c>
      <c r="FF212">
        <v>4.9869000000000003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1.8657999999999999</v>
      </c>
      <c r="FM212">
        <v>1.8621700000000001</v>
      </c>
      <c r="FN212">
        <v>1.8641700000000001</v>
      </c>
      <c r="FO212">
        <v>1.86026</v>
      </c>
      <c r="FP212">
        <v>1.8609599999999999</v>
      </c>
      <c r="FQ212">
        <v>1.86019</v>
      </c>
      <c r="FR212">
        <v>1.86188</v>
      </c>
      <c r="FS212">
        <v>1.8584799999999999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-7.89</v>
      </c>
      <c r="GH212">
        <v>0.22420000000000001</v>
      </c>
      <c r="GI212">
        <v>-4.3390407852367989</v>
      </c>
      <c r="GJ212">
        <v>-4.8024823865547416E-3</v>
      </c>
      <c r="GK212">
        <v>2.2541114550050859E-6</v>
      </c>
      <c r="GL212">
        <v>-5.2254267566753844E-10</v>
      </c>
      <c r="GM212">
        <v>0.224158448447625</v>
      </c>
      <c r="GN212">
        <v>0</v>
      </c>
      <c r="GO212">
        <v>0</v>
      </c>
      <c r="GP212">
        <v>0</v>
      </c>
      <c r="GQ212">
        <v>6</v>
      </c>
      <c r="GR212">
        <v>2068</v>
      </c>
      <c r="GS212">
        <v>3</v>
      </c>
      <c r="GT212">
        <v>31</v>
      </c>
      <c r="GU212">
        <v>110.9</v>
      </c>
      <c r="GV212">
        <v>111</v>
      </c>
      <c r="GW212">
        <v>3.4228499999999999</v>
      </c>
      <c r="GX212">
        <v>2.4939</v>
      </c>
      <c r="GY212">
        <v>2.04834</v>
      </c>
      <c r="GZ212">
        <v>2.6281699999999999</v>
      </c>
      <c r="HA212">
        <v>2.1972700000000001</v>
      </c>
      <c r="HB212">
        <v>2.3303199999999999</v>
      </c>
      <c r="HC212">
        <v>37.433799999999998</v>
      </c>
      <c r="HD212">
        <v>14.4297</v>
      </c>
      <c r="HE212">
        <v>18</v>
      </c>
      <c r="HF212">
        <v>555.125</v>
      </c>
      <c r="HG212">
        <v>761.197</v>
      </c>
      <c r="HH212">
        <v>30.999400000000001</v>
      </c>
      <c r="HI212">
        <v>32.154200000000003</v>
      </c>
      <c r="HJ212">
        <v>30.000399999999999</v>
      </c>
      <c r="HK212">
        <v>32.093800000000002</v>
      </c>
      <c r="HL212">
        <v>32.101100000000002</v>
      </c>
      <c r="HM212">
        <v>68.441100000000006</v>
      </c>
      <c r="HN212">
        <v>19.4815</v>
      </c>
      <c r="HO212">
        <v>100</v>
      </c>
      <c r="HP212">
        <v>31</v>
      </c>
      <c r="HQ212">
        <v>1314.36</v>
      </c>
      <c r="HR212">
        <v>30.9818</v>
      </c>
      <c r="HS212">
        <v>99.103099999999998</v>
      </c>
      <c r="HT212">
        <v>97.802300000000002</v>
      </c>
    </row>
    <row r="213" spans="1:228" x14ac:dyDescent="0.2">
      <c r="A213">
        <v>198</v>
      </c>
      <c r="B213">
        <v>1676566159.0999999</v>
      </c>
      <c r="C213">
        <v>786.59999990463257</v>
      </c>
      <c r="D213" t="s">
        <v>755</v>
      </c>
      <c r="E213" t="s">
        <v>756</v>
      </c>
      <c r="F213">
        <v>4</v>
      </c>
      <c r="G213">
        <v>1676566157.0999999</v>
      </c>
      <c r="H213">
        <f t="shared" si="102"/>
        <v>2.9356949651641595E-3</v>
      </c>
      <c r="I213">
        <f t="shared" si="103"/>
        <v>2.9356949651641595</v>
      </c>
      <c r="J213">
        <f t="shared" si="104"/>
        <v>17.623892587423054</v>
      </c>
      <c r="K213">
        <f t="shared" si="105"/>
        <v>1278.431428571429</v>
      </c>
      <c r="L213">
        <f t="shared" si="106"/>
        <v>1111.3610817080125</v>
      </c>
      <c r="M213">
        <f t="shared" si="107"/>
        <v>112.48288675886144</v>
      </c>
      <c r="N213">
        <f t="shared" si="108"/>
        <v>129.39238198620893</v>
      </c>
      <c r="O213">
        <f t="shared" si="109"/>
        <v>0.20966247725686982</v>
      </c>
      <c r="P213">
        <f t="shared" si="110"/>
        <v>2.7617267407529749</v>
      </c>
      <c r="Q213">
        <f t="shared" si="111"/>
        <v>0.20120414791859753</v>
      </c>
      <c r="R213">
        <f t="shared" si="112"/>
        <v>0.12648410627174855</v>
      </c>
      <c r="S213">
        <f t="shared" si="113"/>
        <v>226.11606095004018</v>
      </c>
      <c r="T213">
        <f t="shared" si="114"/>
        <v>32.85874359264448</v>
      </c>
      <c r="U213">
        <f t="shared" si="115"/>
        <v>32.160699999999999</v>
      </c>
      <c r="V213">
        <f t="shared" si="116"/>
        <v>4.8186883477869946</v>
      </c>
      <c r="W213">
        <f t="shared" si="117"/>
        <v>70.207389201057083</v>
      </c>
      <c r="X213">
        <f t="shared" si="118"/>
        <v>3.4019160613813568</v>
      </c>
      <c r="Y213">
        <f t="shared" si="119"/>
        <v>4.8455242391069229</v>
      </c>
      <c r="Z213">
        <f t="shared" si="120"/>
        <v>1.4167722864056378</v>
      </c>
      <c r="AA213">
        <f t="shared" si="121"/>
        <v>-129.46414796373944</v>
      </c>
      <c r="AB213">
        <f t="shared" si="122"/>
        <v>14.631653838208365</v>
      </c>
      <c r="AC213">
        <f t="shared" si="123"/>
        <v>1.2039806502035937</v>
      </c>
      <c r="AD213">
        <f t="shared" si="124"/>
        <v>112.4875474747127</v>
      </c>
      <c r="AE213">
        <f t="shared" si="125"/>
        <v>28.309500043102386</v>
      </c>
      <c r="AF213">
        <f t="shared" si="126"/>
        <v>2.9403882849418408</v>
      </c>
      <c r="AG213">
        <f t="shared" si="127"/>
        <v>17.623892587423054</v>
      </c>
      <c r="AH213">
        <v>1348.6097348719491</v>
      </c>
      <c r="AI213">
        <v>1325.472424242424</v>
      </c>
      <c r="AJ213">
        <v>1.7180373665598849</v>
      </c>
      <c r="AK213">
        <v>60.312584789408973</v>
      </c>
      <c r="AL213">
        <f t="shared" si="128"/>
        <v>2.9356949651641595</v>
      </c>
      <c r="AM213">
        <v>30.988362728874449</v>
      </c>
      <c r="AN213">
        <v>33.608052121212133</v>
      </c>
      <c r="AO213">
        <v>-1.277195232746729E-4</v>
      </c>
      <c r="AP213">
        <v>101.54</v>
      </c>
      <c r="AQ213">
        <v>116</v>
      </c>
      <c r="AR213">
        <v>18</v>
      </c>
      <c r="AS213">
        <f t="shared" si="129"/>
        <v>1</v>
      </c>
      <c r="AT213">
        <f t="shared" si="130"/>
        <v>0</v>
      </c>
      <c r="AU213">
        <f t="shared" si="131"/>
        <v>47288.71847495978</v>
      </c>
      <c r="AV213">
        <f t="shared" si="132"/>
        <v>1199.997142857143</v>
      </c>
      <c r="AW213">
        <f t="shared" si="133"/>
        <v>1025.9232564507981</v>
      </c>
      <c r="AX213">
        <f t="shared" si="134"/>
        <v>0.85493808260919502</v>
      </c>
      <c r="AY213">
        <f t="shared" si="135"/>
        <v>0.18843049943574641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1676566157.0999999</v>
      </c>
      <c r="BF213">
        <v>1278.431428571429</v>
      </c>
      <c r="BG213">
        <v>1308.0342857142859</v>
      </c>
      <c r="BH213">
        <v>33.611842857142861</v>
      </c>
      <c r="BI213">
        <v>30.988771428571429</v>
      </c>
      <c r="BJ213">
        <v>1286.33</v>
      </c>
      <c r="BK213">
        <v>33.387685714285723</v>
      </c>
      <c r="BL213">
        <v>649.97614285714292</v>
      </c>
      <c r="BM213">
        <v>101.1117142857143</v>
      </c>
      <c r="BN213">
        <v>0.10011381428571429</v>
      </c>
      <c r="BO213">
        <v>32.258971428571428</v>
      </c>
      <c r="BP213">
        <v>32.160699999999999</v>
      </c>
      <c r="BQ213">
        <v>999.89999999999986</v>
      </c>
      <c r="BR213">
        <v>0</v>
      </c>
      <c r="BS213">
        <v>0</v>
      </c>
      <c r="BT213">
        <v>8972.8571428571431</v>
      </c>
      <c r="BU213">
        <v>0</v>
      </c>
      <c r="BV213">
        <v>126.51557142857141</v>
      </c>
      <c r="BW213">
        <v>-29.603385714285711</v>
      </c>
      <c r="BX213">
        <v>1322.8957142857139</v>
      </c>
      <c r="BY213">
        <v>1349.8671428571431</v>
      </c>
      <c r="BZ213">
        <v>2.623064285714285</v>
      </c>
      <c r="CA213">
        <v>1308.0342857142859</v>
      </c>
      <c r="CB213">
        <v>30.988771428571429</v>
      </c>
      <c r="CC213">
        <v>3.3985514285714289</v>
      </c>
      <c r="CD213">
        <v>3.133327142857143</v>
      </c>
      <c r="CE213">
        <v>26.121285714285719</v>
      </c>
      <c r="CF213">
        <v>24.75392857142857</v>
      </c>
      <c r="CG213">
        <v>1199.997142857143</v>
      </c>
      <c r="CH213">
        <v>0.49998271428571428</v>
      </c>
      <c r="CI213">
        <v>0.50001757142857139</v>
      </c>
      <c r="CJ213">
        <v>0</v>
      </c>
      <c r="CK213">
        <v>924.10657142857144</v>
      </c>
      <c r="CL213">
        <v>4.9990899999999998</v>
      </c>
      <c r="CM213">
        <v>9944.544285714288</v>
      </c>
      <c r="CN213">
        <v>9557.7542857142853</v>
      </c>
      <c r="CO213">
        <v>41.936999999999998</v>
      </c>
      <c r="CP213">
        <v>43.875</v>
      </c>
      <c r="CQ213">
        <v>42.75</v>
      </c>
      <c r="CR213">
        <v>42.811999999999998</v>
      </c>
      <c r="CS213">
        <v>43.25</v>
      </c>
      <c r="CT213">
        <v>597.47571428571428</v>
      </c>
      <c r="CU213">
        <v>597.52142857142849</v>
      </c>
      <c r="CV213">
        <v>0</v>
      </c>
      <c r="CW213">
        <v>1676566170.9000001</v>
      </c>
      <c r="CX213">
        <v>0</v>
      </c>
      <c r="CY213">
        <v>1676559501.0999999</v>
      </c>
      <c r="CZ213" t="s">
        <v>356</v>
      </c>
      <c r="DA213">
        <v>1676559501.0999999</v>
      </c>
      <c r="DB213">
        <v>1676559496.5999999</v>
      </c>
      <c r="DC213">
        <v>9</v>
      </c>
      <c r="DD213">
        <v>-0.31900000000000001</v>
      </c>
      <c r="DE213">
        <v>0.04</v>
      </c>
      <c r="DF213">
        <v>-6.032</v>
      </c>
      <c r="DG213">
        <v>0.23799999999999999</v>
      </c>
      <c r="DH213">
        <v>416</v>
      </c>
      <c r="DI213">
        <v>31</v>
      </c>
      <c r="DJ213">
        <v>0.66</v>
      </c>
      <c r="DK213">
        <v>0.35</v>
      </c>
      <c r="DL213">
        <v>-29.559212500000001</v>
      </c>
      <c r="DM213">
        <v>-0.1818923076923217</v>
      </c>
      <c r="DN213">
        <v>4.0677169195385193E-2</v>
      </c>
      <c r="DO213">
        <v>0</v>
      </c>
      <c r="DP213">
        <v>2.6409050000000001</v>
      </c>
      <c r="DQ213">
        <v>-0.1033722326454123</v>
      </c>
      <c r="DR213">
        <v>1.041535165032847E-2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3.29765</v>
      </c>
      <c r="EB213">
        <v>2.6252</v>
      </c>
      <c r="EC213">
        <v>0.219058</v>
      </c>
      <c r="ED213">
        <v>0.21976399999999999</v>
      </c>
      <c r="EE213">
        <v>0.13832800000000001</v>
      </c>
      <c r="EF213">
        <v>0.129689</v>
      </c>
      <c r="EG213">
        <v>23598.2</v>
      </c>
      <c r="EH213">
        <v>23927.5</v>
      </c>
      <c r="EI213">
        <v>28116</v>
      </c>
      <c r="EJ213">
        <v>29517.9</v>
      </c>
      <c r="EK213">
        <v>33364.800000000003</v>
      </c>
      <c r="EL213">
        <v>35652</v>
      </c>
      <c r="EM213">
        <v>39707.5</v>
      </c>
      <c r="EN213">
        <v>42164.4</v>
      </c>
      <c r="EO213">
        <v>2.04155</v>
      </c>
      <c r="EP213">
        <v>2.2113200000000002</v>
      </c>
      <c r="EQ213">
        <v>0.11282</v>
      </c>
      <c r="ER213">
        <v>0</v>
      </c>
      <c r="ES213">
        <v>30.317900000000002</v>
      </c>
      <c r="ET213">
        <v>999.9</v>
      </c>
      <c r="EU213">
        <v>76.7</v>
      </c>
      <c r="EV213">
        <v>32.1</v>
      </c>
      <c r="EW213">
        <v>36.428699999999999</v>
      </c>
      <c r="EX213">
        <v>56.850900000000003</v>
      </c>
      <c r="EY213">
        <v>-4.2107400000000004</v>
      </c>
      <c r="EZ213">
        <v>2</v>
      </c>
      <c r="FA213">
        <v>0.37151400000000001</v>
      </c>
      <c r="FB213">
        <v>-0.217617</v>
      </c>
      <c r="FC213">
        <v>20.2743</v>
      </c>
      <c r="FD213">
        <v>5.2189399999999999</v>
      </c>
      <c r="FE213">
        <v>12.007899999999999</v>
      </c>
      <c r="FF213">
        <v>4.9867499999999998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1.86581</v>
      </c>
      <c r="FM213">
        <v>1.8621799999999999</v>
      </c>
      <c r="FN213">
        <v>1.8641700000000001</v>
      </c>
      <c r="FO213">
        <v>1.8602300000000001</v>
      </c>
      <c r="FP213">
        <v>1.8609800000000001</v>
      </c>
      <c r="FQ213">
        <v>1.86019</v>
      </c>
      <c r="FR213">
        <v>1.8618699999999999</v>
      </c>
      <c r="FS213">
        <v>1.8584799999999999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-7.9</v>
      </c>
      <c r="GH213">
        <v>0.22420000000000001</v>
      </c>
      <c r="GI213">
        <v>-4.3390407852367989</v>
      </c>
      <c r="GJ213">
        <v>-4.8024823865547416E-3</v>
      </c>
      <c r="GK213">
        <v>2.2541114550050859E-6</v>
      </c>
      <c r="GL213">
        <v>-5.2254267566753844E-10</v>
      </c>
      <c r="GM213">
        <v>0.224158448447625</v>
      </c>
      <c r="GN213">
        <v>0</v>
      </c>
      <c r="GO213">
        <v>0</v>
      </c>
      <c r="GP213">
        <v>0</v>
      </c>
      <c r="GQ213">
        <v>6</v>
      </c>
      <c r="GR213">
        <v>2068</v>
      </c>
      <c r="GS213">
        <v>3</v>
      </c>
      <c r="GT213">
        <v>31</v>
      </c>
      <c r="GU213">
        <v>111</v>
      </c>
      <c r="GV213">
        <v>111</v>
      </c>
      <c r="GW213">
        <v>3.43628</v>
      </c>
      <c r="GX213">
        <v>2.49512</v>
      </c>
      <c r="GY213">
        <v>2.04834</v>
      </c>
      <c r="GZ213">
        <v>2.6281699999999999</v>
      </c>
      <c r="HA213">
        <v>2.1972700000000001</v>
      </c>
      <c r="HB213">
        <v>2.32178</v>
      </c>
      <c r="HC213">
        <v>37.433799999999998</v>
      </c>
      <c r="HD213">
        <v>14.420999999999999</v>
      </c>
      <c r="HE213">
        <v>18</v>
      </c>
      <c r="HF213">
        <v>555.423</v>
      </c>
      <c r="HG213">
        <v>761.27200000000005</v>
      </c>
      <c r="HH213">
        <v>30.9986</v>
      </c>
      <c r="HI213">
        <v>32.154200000000003</v>
      </c>
      <c r="HJ213">
        <v>30.000299999999999</v>
      </c>
      <c r="HK213">
        <v>32.094099999999997</v>
      </c>
      <c r="HL213">
        <v>32.101300000000002</v>
      </c>
      <c r="HM213">
        <v>68.717600000000004</v>
      </c>
      <c r="HN213">
        <v>19.4815</v>
      </c>
      <c r="HO213">
        <v>100</v>
      </c>
      <c r="HP213">
        <v>31</v>
      </c>
      <c r="HQ213">
        <v>1321.04</v>
      </c>
      <c r="HR213">
        <v>30.984999999999999</v>
      </c>
      <c r="HS213">
        <v>99.102999999999994</v>
      </c>
      <c r="HT213">
        <v>97.801299999999998</v>
      </c>
    </row>
    <row r="214" spans="1:228" x14ac:dyDescent="0.2">
      <c r="A214">
        <v>199</v>
      </c>
      <c r="B214">
        <v>1676566163.0999999</v>
      </c>
      <c r="C214">
        <v>790.59999990463257</v>
      </c>
      <c r="D214" t="s">
        <v>757</v>
      </c>
      <c r="E214" t="s">
        <v>758</v>
      </c>
      <c r="F214">
        <v>4</v>
      </c>
      <c r="G214">
        <v>1676566160.7874999</v>
      </c>
      <c r="H214">
        <f t="shared" si="102"/>
        <v>2.9317164889364079E-3</v>
      </c>
      <c r="I214">
        <f t="shared" si="103"/>
        <v>2.931716488936408</v>
      </c>
      <c r="J214">
        <f t="shared" si="104"/>
        <v>17.595626553917384</v>
      </c>
      <c r="K214">
        <f t="shared" si="105"/>
        <v>1284.6025</v>
      </c>
      <c r="L214">
        <f t="shared" si="106"/>
        <v>1117.7521504589181</v>
      </c>
      <c r="M214">
        <f t="shared" si="107"/>
        <v>113.12848700548619</v>
      </c>
      <c r="N214">
        <f t="shared" si="108"/>
        <v>130.01552908558358</v>
      </c>
      <c r="O214">
        <f t="shared" si="109"/>
        <v>0.20978749250523429</v>
      </c>
      <c r="P214">
        <f t="shared" si="110"/>
        <v>2.7657800939635444</v>
      </c>
      <c r="Q214">
        <f t="shared" si="111"/>
        <v>0.20133116484326383</v>
      </c>
      <c r="R214">
        <f t="shared" si="112"/>
        <v>0.12656334243537015</v>
      </c>
      <c r="S214">
        <f t="shared" si="113"/>
        <v>226.1143121109848</v>
      </c>
      <c r="T214">
        <f t="shared" si="114"/>
        <v>32.849215777974806</v>
      </c>
      <c r="U214">
        <f t="shared" si="115"/>
        <v>32.147987499999999</v>
      </c>
      <c r="V214">
        <f t="shared" si="116"/>
        <v>4.8152262958284258</v>
      </c>
      <c r="W214">
        <f t="shared" si="117"/>
        <v>70.232562976198082</v>
      </c>
      <c r="X214">
        <f t="shared" si="118"/>
        <v>3.4012529091365278</v>
      </c>
      <c r="Y214">
        <f t="shared" si="119"/>
        <v>4.8428432126123848</v>
      </c>
      <c r="Z214">
        <f t="shared" si="120"/>
        <v>1.413973386691898</v>
      </c>
      <c r="AA214">
        <f t="shared" si="121"/>
        <v>-129.28869716209559</v>
      </c>
      <c r="AB214">
        <f t="shared" si="122"/>
        <v>15.08794026708212</v>
      </c>
      <c r="AC214">
        <f t="shared" si="123"/>
        <v>1.2395700101121541</v>
      </c>
      <c r="AD214">
        <f t="shared" si="124"/>
        <v>113.15312522608347</v>
      </c>
      <c r="AE214">
        <f t="shared" si="125"/>
        <v>28.323105319343522</v>
      </c>
      <c r="AF214">
        <f t="shared" si="126"/>
        <v>2.9339942389200933</v>
      </c>
      <c r="AG214">
        <f t="shared" si="127"/>
        <v>17.595626553917384</v>
      </c>
      <c r="AH214">
        <v>1355.608409006689</v>
      </c>
      <c r="AI214">
        <v>1332.4248484848481</v>
      </c>
      <c r="AJ214">
        <v>1.7382451561245991</v>
      </c>
      <c r="AK214">
        <v>60.312584789408973</v>
      </c>
      <c r="AL214">
        <f t="shared" si="128"/>
        <v>2.931716488936408</v>
      </c>
      <c r="AM214">
        <v>30.988714006926401</v>
      </c>
      <c r="AN214">
        <v>33.604177575757582</v>
      </c>
      <c r="AO214">
        <v>-4.6838854029946603E-5</v>
      </c>
      <c r="AP214">
        <v>101.54</v>
      </c>
      <c r="AQ214">
        <v>116</v>
      </c>
      <c r="AR214">
        <v>18</v>
      </c>
      <c r="AS214">
        <f t="shared" si="129"/>
        <v>1</v>
      </c>
      <c r="AT214">
        <f t="shared" si="130"/>
        <v>0</v>
      </c>
      <c r="AU214">
        <f t="shared" si="131"/>
        <v>47401.922469631936</v>
      </c>
      <c r="AV214">
        <f t="shared" si="132"/>
        <v>1199.9862499999999</v>
      </c>
      <c r="AW214">
        <f t="shared" si="133"/>
        <v>1025.9141010937744</v>
      </c>
      <c r="AX214">
        <f t="shared" si="134"/>
        <v>0.85493821374517798</v>
      </c>
      <c r="AY214">
        <f t="shared" si="135"/>
        <v>0.18843075252819338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1676566160.7874999</v>
      </c>
      <c r="BF214">
        <v>1284.6025</v>
      </c>
      <c r="BG214">
        <v>1314.2249999999999</v>
      </c>
      <c r="BH214">
        <v>33.605662500000001</v>
      </c>
      <c r="BI214">
        <v>30.988462500000001</v>
      </c>
      <c r="BJ214">
        <v>1292.51125</v>
      </c>
      <c r="BK214">
        <v>33.381500000000003</v>
      </c>
      <c r="BL214">
        <v>650.02187500000002</v>
      </c>
      <c r="BM214">
        <v>101.11075</v>
      </c>
      <c r="BN214">
        <v>9.9958437499999997E-2</v>
      </c>
      <c r="BO214">
        <v>32.249175000000001</v>
      </c>
      <c r="BP214">
        <v>32.147987499999999</v>
      </c>
      <c r="BQ214">
        <v>999.9</v>
      </c>
      <c r="BR214">
        <v>0</v>
      </c>
      <c r="BS214">
        <v>0</v>
      </c>
      <c r="BT214">
        <v>8994.4524999999994</v>
      </c>
      <c r="BU214">
        <v>0</v>
      </c>
      <c r="BV214">
        <v>127.43</v>
      </c>
      <c r="BW214">
        <v>-29.622812499999998</v>
      </c>
      <c r="BX214">
        <v>1329.2725</v>
      </c>
      <c r="BY214">
        <v>1356.2537500000001</v>
      </c>
      <c r="BZ214">
        <v>2.6172024999999999</v>
      </c>
      <c r="CA214">
        <v>1314.2249999999999</v>
      </c>
      <c r="CB214">
        <v>30.988462500000001</v>
      </c>
      <c r="CC214">
        <v>3.3978937500000002</v>
      </c>
      <c r="CD214">
        <v>3.1332637499999998</v>
      </c>
      <c r="CE214">
        <v>26.117987500000002</v>
      </c>
      <c r="CF214">
        <v>24.753599999999999</v>
      </c>
      <c r="CG214">
        <v>1199.9862499999999</v>
      </c>
      <c r="CH214">
        <v>0.49997649999999999</v>
      </c>
      <c r="CI214">
        <v>0.50002374999999999</v>
      </c>
      <c r="CJ214">
        <v>0</v>
      </c>
      <c r="CK214">
        <v>924.48012500000004</v>
      </c>
      <c r="CL214">
        <v>4.9990899999999998</v>
      </c>
      <c r="CM214">
        <v>9948.1312499999985</v>
      </c>
      <c r="CN214">
        <v>9557.6424999999999</v>
      </c>
      <c r="CO214">
        <v>41.936999999999998</v>
      </c>
      <c r="CP214">
        <v>43.875</v>
      </c>
      <c r="CQ214">
        <v>42.75</v>
      </c>
      <c r="CR214">
        <v>42.811999999999998</v>
      </c>
      <c r="CS214">
        <v>43.25</v>
      </c>
      <c r="CT214">
        <v>597.46499999999992</v>
      </c>
      <c r="CU214">
        <v>597.52125000000001</v>
      </c>
      <c r="CV214">
        <v>0</v>
      </c>
      <c r="CW214">
        <v>1676566174.5</v>
      </c>
      <c r="CX214">
        <v>0</v>
      </c>
      <c r="CY214">
        <v>1676559501.0999999</v>
      </c>
      <c r="CZ214" t="s">
        <v>356</v>
      </c>
      <c r="DA214">
        <v>1676559501.0999999</v>
      </c>
      <c r="DB214">
        <v>1676559496.5999999</v>
      </c>
      <c r="DC214">
        <v>9</v>
      </c>
      <c r="DD214">
        <v>-0.31900000000000001</v>
      </c>
      <c r="DE214">
        <v>0.04</v>
      </c>
      <c r="DF214">
        <v>-6.032</v>
      </c>
      <c r="DG214">
        <v>0.23799999999999999</v>
      </c>
      <c r="DH214">
        <v>416</v>
      </c>
      <c r="DI214">
        <v>31</v>
      </c>
      <c r="DJ214">
        <v>0.66</v>
      </c>
      <c r="DK214">
        <v>0.35</v>
      </c>
      <c r="DL214">
        <v>-29.581634999999999</v>
      </c>
      <c r="DM214">
        <v>-0.27742288930571851</v>
      </c>
      <c r="DN214">
        <v>4.9947049712670541E-2</v>
      </c>
      <c r="DO214">
        <v>0</v>
      </c>
      <c r="DP214">
        <v>2.6342112499999999</v>
      </c>
      <c r="DQ214">
        <v>-0.12865046904315799</v>
      </c>
      <c r="DR214">
        <v>1.2454125860031289E-2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3.29758</v>
      </c>
      <c r="EB214">
        <v>2.6251799999999998</v>
      </c>
      <c r="EC214">
        <v>0.21975900000000001</v>
      </c>
      <c r="ED214">
        <v>0.22043099999999999</v>
      </c>
      <c r="EE214">
        <v>0.138319</v>
      </c>
      <c r="EF214">
        <v>0.12968299999999999</v>
      </c>
      <c r="EG214">
        <v>23576.9</v>
      </c>
      <c r="EH214">
        <v>23907</v>
      </c>
      <c r="EI214">
        <v>28116</v>
      </c>
      <c r="EJ214">
        <v>29518</v>
      </c>
      <c r="EK214">
        <v>33365.199999999997</v>
      </c>
      <c r="EL214">
        <v>35652.6</v>
      </c>
      <c r="EM214">
        <v>39707.5</v>
      </c>
      <c r="EN214">
        <v>42164.7</v>
      </c>
      <c r="EO214">
        <v>2.0415000000000001</v>
      </c>
      <c r="EP214">
        <v>2.2111700000000001</v>
      </c>
      <c r="EQ214">
        <v>0.113398</v>
      </c>
      <c r="ER214">
        <v>0</v>
      </c>
      <c r="ES214">
        <v>30.305900000000001</v>
      </c>
      <c r="ET214">
        <v>999.9</v>
      </c>
      <c r="EU214">
        <v>76.7</v>
      </c>
      <c r="EV214">
        <v>32.1</v>
      </c>
      <c r="EW214">
        <v>36.430199999999999</v>
      </c>
      <c r="EX214">
        <v>56.670900000000003</v>
      </c>
      <c r="EY214">
        <v>-4.1306099999999999</v>
      </c>
      <c r="EZ214">
        <v>2</v>
      </c>
      <c r="FA214">
        <v>0.371585</v>
      </c>
      <c r="FB214">
        <v>-0.22372</v>
      </c>
      <c r="FC214">
        <v>20.2743</v>
      </c>
      <c r="FD214">
        <v>5.2193899999999998</v>
      </c>
      <c r="FE214">
        <v>12.0085</v>
      </c>
      <c r="FF214">
        <v>4.9869000000000003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1.86581</v>
      </c>
      <c r="FM214">
        <v>1.8621799999999999</v>
      </c>
      <c r="FN214">
        <v>1.8641799999999999</v>
      </c>
      <c r="FO214">
        <v>1.8602399999999999</v>
      </c>
      <c r="FP214">
        <v>1.86097</v>
      </c>
      <c r="FQ214">
        <v>1.8602000000000001</v>
      </c>
      <c r="FR214">
        <v>1.86188</v>
      </c>
      <c r="FS214">
        <v>1.8584799999999999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-7.92</v>
      </c>
      <c r="GH214">
        <v>0.22420000000000001</v>
      </c>
      <c r="GI214">
        <v>-4.3390407852367989</v>
      </c>
      <c r="GJ214">
        <v>-4.8024823865547416E-3</v>
      </c>
      <c r="GK214">
        <v>2.2541114550050859E-6</v>
      </c>
      <c r="GL214">
        <v>-5.2254267566753844E-10</v>
      </c>
      <c r="GM214">
        <v>0.224158448447625</v>
      </c>
      <c r="GN214">
        <v>0</v>
      </c>
      <c r="GO214">
        <v>0</v>
      </c>
      <c r="GP214">
        <v>0</v>
      </c>
      <c r="GQ214">
        <v>6</v>
      </c>
      <c r="GR214">
        <v>2068</v>
      </c>
      <c r="GS214">
        <v>3</v>
      </c>
      <c r="GT214">
        <v>31</v>
      </c>
      <c r="GU214">
        <v>111</v>
      </c>
      <c r="GV214">
        <v>111.1</v>
      </c>
      <c r="GW214">
        <v>3.4497100000000001</v>
      </c>
      <c r="GX214">
        <v>2.50488</v>
      </c>
      <c r="GY214">
        <v>2.04834</v>
      </c>
      <c r="GZ214">
        <v>2.6281699999999999</v>
      </c>
      <c r="HA214">
        <v>2.1972700000000001</v>
      </c>
      <c r="HB214">
        <v>2.323</v>
      </c>
      <c r="HC214">
        <v>37.433799999999998</v>
      </c>
      <c r="HD214">
        <v>14.3947</v>
      </c>
      <c r="HE214">
        <v>18</v>
      </c>
      <c r="HF214">
        <v>555.39700000000005</v>
      </c>
      <c r="HG214">
        <v>761.16</v>
      </c>
      <c r="HH214">
        <v>30.9984</v>
      </c>
      <c r="HI214">
        <v>32.155299999999997</v>
      </c>
      <c r="HJ214">
        <v>30.0002</v>
      </c>
      <c r="HK214">
        <v>32.095199999999998</v>
      </c>
      <c r="HL214">
        <v>32.103900000000003</v>
      </c>
      <c r="HM214">
        <v>68.986599999999996</v>
      </c>
      <c r="HN214">
        <v>19.4815</v>
      </c>
      <c r="HO214">
        <v>100</v>
      </c>
      <c r="HP214">
        <v>31</v>
      </c>
      <c r="HQ214">
        <v>1327.72</v>
      </c>
      <c r="HR214">
        <v>30.9938</v>
      </c>
      <c r="HS214">
        <v>99.102999999999994</v>
      </c>
      <c r="HT214">
        <v>97.8018</v>
      </c>
    </row>
    <row r="215" spans="1:228" x14ac:dyDescent="0.2">
      <c r="A215">
        <v>200</v>
      </c>
      <c r="B215">
        <v>1676566167.0999999</v>
      </c>
      <c r="C215">
        <v>794.59999990463257</v>
      </c>
      <c r="D215" t="s">
        <v>759</v>
      </c>
      <c r="E215" t="s">
        <v>760</v>
      </c>
      <c r="F215">
        <v>4</v>
      </c>
      <c r="G215">
        <v>1676566165.0999999</v>
      </c>
      <c r="H215">
        <f t="shared" si="102"/>
        <v>2.9266803768424419E-3</v>
      </c>
      <c r="I215">
        <f t="shared" si="103"/>
        <v>2.9266803768424419</v>
      </c>
      <c r="J215">
        <f t="shared" si="104"/>
        <v>17.25011501305011</v>
      </c>
      <c r="K215">
        <f t="shared" si="105"/>
        <v>1291.785714285714</v>
      </c>
      <c r="L215">
        <f t="shared" si="106"/>
        <v>1127.299956550037</v>
      </c>
      <c r="M215">
        <f t="shared" si="107"/>
        <v>114.0957702647578</v>
      </c>
      <c r="N215">
        <f t="shared" si="108"/>
        <v>130.74362793333157</v>
      </c>
      <c r="O215">
        <f t="shared" si="109"/>
        <v>0.20949746261177554</v>
      </c>
      <c r="P215">
        <f t="shared" si="110"/>
        <v>2.765695728621425</v>
      </c>
      <c r="Q215">
        <f t="shared" si="111"/>
        <v>0.20106374891889389</v>
      </c>
      <c r="R215">
        <f t="shared" si="112"/>
        <v>0.12639428836037528</v>
      </c>
      <c r="S215">
        <f t="shared" si="113"/>
        <v>226.11890194913252</v>
      </c>
      <c r="T215">
        <f t="shared" si="114"/>
        <v>32.841366675199787</v>
      </c>
      <c r="U215">
        <f t="shared" si="115"/>
        <v>32.14431428571428</v>
      </c>
      <c r="V215">
        <f t="shared" si="116"/>
        <v>4.8142263562455501</v>
      </c>
      <c r="W215">
        <f t="shared" si="117"/>
        <v>70.259640545108198</v>
      </c>
      <c r="X215">
        <f t="shared" si="118"/>
        <v>3.4007816513599183</v>
      </c>
      <c r="Y215">
        <f t="shared" si="119"/>
        <v>4.8403060775361402</v>
      </c>
      <c r="Z215">
        <f t="shared" si="120"/>
        <v>1.4134447048856318</v>
      </c>
      <c r="AA215">
        <f t="shared" si="121"/>
        <v>-129.06660461875168</v>
      </c>
      <c r="AB215">
        <f t="shared" si="122"/>
        <v>14.252230324578745</v>
      </c>
      <c r="AC215">
        <f t="shared" si="123"/>
        <v>1.1708723353824788</v>
      </c>
      <c r="AD215">
        <f t="shared" si="124"/>
        <v>112.47539999034207</v>
      </c>
      <c r="AE215">
        <f t="shared" si="125"/>
        <v>28.061910085488282</v>
      </c>
      <c r="AF215">
        <f t="shared" si="126"/>
        <v>2.9279617996147516</v>
      </c>
      <c r="AG215">
        <f t="shared" si="127"/>
        <v>17.25011501305011</v>
      </c>
      <c r="AH215">
        <v>1362.1511585024789</v>
      </c>
      <c r="AI215">
        <v>1339.3170303030299</v>
      </c>
      <c r="AJ215">
        <v>1.732249703094346</v>
      </c>
      <c r="AK215">
        <v>60.312584789408973</v>
      </c>
      <c r="AL215">
        <f t="shared" si="128"/>
        <v>2.9266803768424419</v>
      </c>
      <c r="AM215">
        <v>30.988342252510829</v>
      </c>
      <c r="AN215">
        <v>33.599582424242442</v>
      </c>
      <c r="AO215">
        <v>-5.8820904181392291E-5</v>
      </c>
      <c r="AP215">
        <v>101.54</v>
      </c>
      <c r="AQ215">
        <v>116</v>
      </c>
      <c r="AR215">
        <v>18</v>
      </c>
      <c r="AS215">
        <f t="shared" si="129"/>
        <v>1</v>
      </c>
      <c r="AT215">
        <f t="shared" si="130"/>
        <v>0</v>
      </c>
      <c r="AU215">
        <f t="shared" si="131"/>
        <v>47401.042922344626</v>
      </c>
      <c r="AV215">
        <f t="shared" si="132"/>
        <v>1200.018571428571</v>
      </c>
      <c r="AW215">
        <f t="shared" si="133"/>
        <v>1025.9409564503273</v>
      </c>
      <c r="AX215">
        <f t="shared" si="134"/>
        <v>0.8549375658653251</v>
      </c>
      <c r="AY215">
        <f t="shared" si="135"/>
        <v>0.1884295021200777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1676566165.0999999</v>
      </c>
      <c r="BF215">
        <v>1291.785714285714</v>
      </c>
      <c r="BG215">
        <v>1321.181428571429</v>
      </c>
      <c r="BH215">
        <v>33.600728571428583</v>
      </c>
      <c r="BI215">
        <v>30.988714285714281</v>
      </c>
      <c r="BJ215">
        <v>1299.704285714286</v>
      </c>
      <c r="BK215">
        <v>33.376600000000003</v>
      </c>
      <c r="BL215">
        <v>649.97657142857133</v>
      </c>
      <c r="BM215">
        <v>101.11157142857139</v>
      </c>
      <c r="BN215">
        <v>9.9973557142857147E-2</v>
      </c>
      <c r="BO215">
        <v>32.239899999999992</v>
      </c>
      <c r="BP215">
        <v>32.14431428571428</v>
      </c>
      <c r="BQ215">
        <v>999.89999999999986</v>
      </c>
      <c r="BR215">
        <v>0</v>
      </c>
      <c r="BS215">
        <v>0</v>
      </c>
      <c r="BT215">
        <v>8993.9314285714263</v>
      </c>
      <c r="BU215">
        <v>0</v>
      </c>
      <c r="BV215">
        <v>130.24985714285711</v>
      </c>
      <c r="BW215">
        <v>-29.396514285714289</v>
      </c>
      <c r="BX215">
        <v>1336.6985714285711</v>
      </c>
      <c r="BY215">
        <v>1363.43</v>
      </c>
      <c r="BZ215">
        <v>2.6120428571428569</v>
      </c>
      <c r="CA215">
        <v>1321.181428571429</v>
      </c>
      <c r="CB215">
        <v>30.988714285714281</v>
      </c>
      <c r="CC215">
        <v>3.3974257142857138</v>
      </c>
      <c r="CD215">
        <v>3.1333185714285712</v>
      </c>
      <c r="CE215">
        <v>26.115685714285721</v>
      </c>
      <c r="CF215">
        <v>24.753900000000002</v>
      </c>
      <c r="CG215">
        <v>1200.018571428571</v>
      </c>
      <c r="CH215">
        <v>0.4999985714285714</v>
      </c>
      <c r="CI215">
        <v>0.50000157142857138</v>
      </c>
      <c r="CJ215">
        <v>0</v>
      </c>
      <c r="CK215">
        <v>924.73642857142852</v>
      </c>
      <c r="CL215">
        <v>4.9990899999999998</v>
      </c>
      <c r="CM215">
        <v>9952.8485714285725</v>
      </c>
      <c r="CN215">
        <v>9558.0057142857131</v>
      </c>
      <c r="CO215">
        <v>41.936999999999998</v>
      </c>
      <c r="CP215">
        <v>43.875</v>
      </c>
      <c r="CQ215">
        <v>42.75</v>
      </c>
      <c r="CR215">
        <v>42.811999999999998</v>
      </c>
      <c r="CS215">
        <v>43.25</v>
      </c>
      <c r="CT215">
        <v>597.50714285714287</v>
      </c>
      <c r="CU215">
        <v>597.51142857142861</v>
      </c>
      <c r="CV215">
        <v>0</v>
      </c>
      <c r="CW215">
        <v>1676566178.7</v>
      </c>
      <c r="CX215">
        <v>0</v>
      </c>
      <c r="CY215">
        <v>1676559501.0999999</v>
      </c>
      <c r="CZ215" t="s">
        <v>356</v>
      </c>
      <c r="DA215">
        <v>1676559501.0999999</v>
      </c>
      <c r="DB215">
        <v>1676559496.5999999</v>
      </c>
      <c r="DC215">
        <v>9</v>
      </c>
      <c r="DD215">
        <v>-0.31900000000000001</v>
      </c>
      <c r="DE215">
        <v>0.04</v>
      </c>
      <c r="DF215">
        <v>-6.032</v>
      </c>
      <c r="DG215">
        <v>0.23799999999999999</v>
      </c>
      <c r="DH215">
        <v>416</v>
      </c>
      <c r="DI215">
        <v>31</v>
      </c>
      <c r="DJ215">
        <v>0.66</v>
      </c>
      <c r="DK215">
        <v>0.35</v>
      </c>
      <c r="DL215">
        <v>-29.550004999999999</v>
      </c>
      <c r="DM215">
        <v>0.29749868667918189</v>
      </c>
      <c r="DN215">
        <v>8.8911149328978575E-2</v>
      </c>
      <c r="DO215">
        <v>0</v>
      </c>
      <c r="DP215">
        <v>2.6265939999999999</v>
      </c>
      <c r="DQ215">
        <v>-0.115769380863044</v>
      </c>
      <c r="DR215">
        <v>1.1305214681729859E-2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3.2974800000000002</v>
      </c>
      <c r="EB215">
        <v>2.6252499999999999</v>
      </c>
      <c r="EC215">
        <v>0.22044900000000001</v>
      </c>
      <c r="ED215">
        <v>0.221114</v>
      </c>
      <c r="EE215">
        <v>0.13830500000000001</v>
      </c>
      <c r="EF215">
        <v>0.12968499999999999</v>
      </c>
      <c r="EG215">
        <v>23555.8</v>
      </c>
      <c r="EH215">
        <v>23885.7</v>
      </c>
      <c r="EI215">
        <v>28115.8</v>
      </c>
      <c r="EJ215">
        <v>29517.599999999999</v>
      </c>
      <c r="EK215">
        <v>33365.4</v>
      </c>
      <c r="EL215">
        <v>35652.199999999997</v>
      </c>
      <c r="EM215">
        <v>39707.1</v>
      </c>
      <c r="EN215">
        <v>42164.3</v>
      </c>
      <c r="EO215">
        <v>2.04115</v>
      </c>
      <c r="EP215">
        <v>2.2112699999999998</v>
      </c>
      <c r="EQ215">
        <v>0.11351</v>
      </c>
      <c r="ER215">
        <v>0</v>
      </c>
      <c r="ES215">
        <v>30.2928</v>
      </c>
      <c r="ET215">
        <v>999.9</v>
      </c>
      <c r="EU215">
        <v>76.7</v>
      </c>
      <c r="EV215">
        <v>32.1</v>
      </c>
      <c r="EW215">
        <v>36.4285</v>
      </c>
      <c r="EX215">
        <v>56.790900000000001</v>
      </c>
      <c r="EY215">
        <v>-4.0023999999999997</v>
      </c>
      <c r="EZ215">
        <v>2</v>
      </c>
      <c r="FA215">
        <v>0.37178600000000001</v>
      </c>
      <c r="FB215">
        <v>-0.228105</v>
      </c>
      <c r="FC215">
        <v>20.2743</v>
      </c>
      <c r="FD215">
        <v>5.2198399999999996</v>
      </c>
      <c r="FE215">
        <v>12.007999999999999</v>
      </c>
      <c r="FF215">
        <v>4.98705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1.8657999999999999</v>
      </c>
      <c r="FM215">
        <v>1.8621799999999999</v>
      </c>
      <c r="FN215">
        <v>1.8641799999999999</v>
      </c>
      <c r="FO215">
        <v>1.8602700000000001</v>
      </c>
      <c r="FP215">
        <v>1.8609800000000001</v>
      </c>
      <c r="FQ215">
        <v>1.8602000000000001</v>
      </c>
      <c r="FR215">
        <v>1.86188</v>
      </c>
      <c r="FS215">
        <v>1.8585100000000001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-7.93</v>
      </c>
      <c r="GH215">
        <v>0.22420000000000001</v>
      </c>
      <c r="GI215">
        <v>-4.3390407852367989</v>
      </c>
      <c r="GJ215">
        <v>-4.8024823865547416E-3</v>
      </c>
      <c r="GK215">
        <v>2.2541114550050859E-6</v>
      </c>
      <c r="GL215">
        <v>-5.2254267566753844E-10</v>
      </c>
      <c r="GM215">
        <v>0.224158448447625</v>
      </c>
      <c r="GN215">
        <v>0</v>
      </c>
      <c r="GO215">
        <v>0</v>
      </c>
      <c r="GP215">
        <v>0</v>
      </c>
      <c r="GQ215">
        <v>6</v>
      </c>
      <c r="GR215">
        <v>2068</v>
      </c>
      <c r="GS215">
        <v>3</v>
      </c>
      <c r="GT215">
        <v>31</v>
      </c>
      <c r="GU215">
        <v>111.1</v>
      </c>
      <c r="GV215">
        <v>111.2</v>
      </c>
      <c r="GW215">
        <v>3.46313</v>
      </c>
      <c r="GX215">
        <v>2.50732</v>
      </c>
      <c r="GY215">
        <v>2.04834</v>
      </c>
      <c r="GZ215">
        <v>2.6281699999999999</v>
      </c>
      <c r="HA215">
        <v>2.1972700000000001</v>
      </c>
      <c r="HB215">
        <v>2.2839399999999999</v>
      </c>
      <c r="HC215">
        <v>37.457799999999999</v>
      </c>
      <c r="HD215">
        <v>14.4122</v>
      </c>
      <c r="HE215">
        <v>18</v>
      </c>
      <c r="HF215">
        <v>555.17100000000005</v>
      </c>
      <c r="HG215">
        <v>761.25800000000004</v>
      </c>
      <c r="HH215">
        <v>30.998699999999999</v>
      </c>
      <c r="HI215">
        <v>32.1571</v>
      </c>
      <c r="HJ215">
        <v>30.000299999999999</v>
      </c>
      <c r="HK215">
        <v>32.097000000000001</v>
      </c>
      <c r="HL215">
        <v>32.103900000000003</v>
      </c>
      <c r="HM215">
        <v>69.251400000000004</v>
      </c>
      <c r="HN215">
        <v>19.4815</v>
      </c>
      <c r="HO215">
        <v>100</v>
      </c>
      <c r="HP215">
        <v>31</v>
      </c>
      <c r="HQ215">
        <v>1334.4</v>
      </c>
      <c r="HR215">
        <v>31.002300000000002</v>
      </c>
      <c r="HS215">
        <v>99.102000000000004</v>
      </c>
      <c r="HT215">
        <v>97.800799999999995</v>
      </c>
    </row>
    <row r="216" spans="1:228" x14ac:dyDescent="0.2">
      <c r="A216">
        <v>201</v>
      </c>
      <c r="B216">
        <v>1676566171.0999999</v>
      </c>
      <c r="C216">
        <v>798.59999990463257</v>
      </c>
      <c r="D216" t="s">
        <v>761</v>
      </c>
      <c r="E216" t="s">
        <v>762</v>
      </c>
      <c r="F216">
        <v>4</v>
      </c>
      <c r="G216">
        <v>1676566168.7874999</v>
      </c>
      <c r="H216">
        <f t="shared" si="102"/>
        <v>2.9180690608137778E-3</v>
      </c>
      <c r="I216">
        <f t="shared" si="103"/>
        <v>2.9180690608137776</v>
      </c>
      <c r="J216">
        <f t="shared" si="104"/>
        <v>17.54774396434911</v>
      </c>
      <c r="K216">
        <f t="shared" si="105"/>
        <v>1297.93</v>
      </c>
      <c r="L216">
        <f t="shared" si="106"/>
        <v>1130.7435877751197</v>
      </c>
      <c r="M216">
        <f t="shared" si="107"/>
        <v>114.44246738078668</v>
      </c>
      <c r="N216">
        <f t="shared" si="108"/>
        <v>131.363390686842</v>
      </c>
      <c r="O216">
        <f t="shared" si="109"/>
        <v>0.20907875625816394</v>
      </c>
      <c r="P216">
        <f t="shared" si="110"/>
        <v>2.7680929159703278</v>
      </c>
      <c r="Q216">
        <f t="shared" si="111"/>
        <v>0.2006849546760196</v>
      </c>
      <c r="R216">
        <f t="shared" si="112"/>
        <v>0.12615416714386213</v>
      </c>
      <c r="S216">
        <f t="shared" si="113"/>
        <v>226.1118828609288</v>
      </c>
      <c r="T216">
        <f t="shared" si="114"/>
        <v>32.837708448560292</v>
      </c>
      <c r="U216">
        <f t="shared" si="115"/>
        <v>32.136825000000002</v>
      </c>
      <c r="V216">
        <f t="shared" si="116"/>
        <v>4.8121881478033508</v>
      </c>
      <c r="W216">
        <f t="shared" si="117"/>
        <v>70.270383014213451</v>
      </c>
      <c r="X216">
        <f t="shared" si="118"/>
        <v>3.4002471870384068</v>
      </c>
      <c r="Y216">
        <f t="shared" si="119"/>
        <v>4.838805541092106</v>
      </c>
      <c r="Z216">
        <f t="shared" si="120"/>
        <v>1.411940960764944</v>
      </c>
      <c r="AA216">
        <f t="shared" si="121"/>
        <v>-128.68684558188761</v>
      </c>
      <c r="AB216">
        <f t="shared" si="122"/>
        <v>14.563316890076653</v>
      </c>
      <c r="AC216">
        <f t="shared" si="123"/>
        <v>1.1953168680530148</v>
      </c>
      <c r="AD216">
        <f t="shared" si="124"/>
        <v>113.18367103717087</v>
      </c>
      <c r="AE216">
        <f t="shared" si="125"/>
        <v>27.987640019360249</v>
      </c>
      <c r="AF216">
        <f t="shared" si="126"/>
        <v>2.9230367518409501</v>
      </c>
      <c r="AG216">
        <f t="shared" si="127"/>
        <v>17.54774396434911</v>
      </c>
      <c r="AH216">
        <v>1369.0994691048529</v>
      </c>
      <c r="AI216">
        <v>1346.117696969696</v>
      </c>
      <c r="AJ216">
        <v>1.695283972733983</v>
      </c>
      <c r="AK216">
        <v>60.312584789408973</v>
      </c>
      <c r="AL216">
        <f t="shared" si="128"/>
        <v>2.9180690608137776</v>
      </c>
      <c r="AM216">
        <v>30.988912033636371</v>
      </c>
      <c r="AN216">
        <v>33.592631515151503</v>
      </c>
      <c r="AO216">
        <v>-6.9074087817102883E-5</v>
      </c>
      <c r="AP216">
        <v>101.54</v>
      </c>
      <c r="AQ216">
        <v>117</v>
      </c>
      <c r="AR216">
        <v>18</v>
      </c>
      <c r="AS216">
        <f t="shared" si="129"/>
        <v>1</v>
      </c>
      <c r="AT216">
        <f t="shared" si="130"/>
        <v>0</v>
      </c>
      <c r="AU216">
        <f t="shared" si="131"/>
        <v>47467.982910905637</v>
      </c>
      <c r="AV216">
        <f t="shared" si="132"/>
        <v>1199.9737500000001</v>
      </c>
      <c r="AW216">
        <f t="shared" si="133"/>
        <v>1025.9033760937457</v>
      </c>
      <c r="AX216">
        <f t="shared" si="134"/>
        <v>0.85493818185084924</v>
      </c>
      <c r="AY216">
        <f t="shared" si="135"/>
        <v>0.18843069097213899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1676566168.7874999</v>
      </c>
      <c r="BF216">
        <v>1297.93</v>
      </c>
      <c r="BG216">
        <v>1327.26875</v>
      </c>
      <c r="BH216">
        <v>33.5959875</v>
      </c>
      <c r="BI216">
        <v>30.988275000000002</v>
      </c>
      <c r="BJ216">
        <v>1305.8575000000001</v>
      </c>
      <c r="BK216">
        <v>33.371837499999998</v>
      </c>
      <c r="BL216">
        <v>649.95687500000008</v>
      </c>
      <c r="BM216">
        <v>101.110125</v>
      </c>
      <c r="BN216">
        <v>9.9794400000000005E-2</v>
      </c>
      <c r="BO216">
        <v>32.234412499999998</v>
      </c>
      <c r="BP216">
        <v>32.136825000000002</v>
      </c>
      <c r="BQ216">
        <v>999.9</v>
      </c>
      <c r="BR216">
        <v>0</v>
      </c>
      <c r="BS216">
        <v>0</v>
      </c>
      <c r="BT216">
        <v>9006.7950000000019</v>
      </c>
      <c r="BU216">
        <v>0</v>
      </c>
      <c r="BV216">
        <v>133.7705</v>
      </c>
      <c r="BW216">
        <v>-29.340937499999999</v>
      </c>
      <c r="BX216">
        <v>1343.05</v>
      </c>
      <c r="BY216">
        <v>1369.7149999999999</v>
      </c>
      <c r="BZ216">
        <v>2.6077162500000002</v>
      </c>
      <c r="CA216">
        <v>1327.26875</v>
      </c>
      <c r="CB216">
        <v>30.988275000000002</v>
      </c>
      <c r="CC216">
        <v>3.3968987500000001</v>
      </c>
      <c r="CD216">
        <v>3.1332325000000001</v>
      </c>
      <c r="CE216">
        <v>26.113062500000002</v>
      </c>
      <c r="CF216">
        <v>24.7534125</v>
      </c>
      <c r="CG216">
        <v>1199.9737500000001</v>
      </c>
      <c r="CH216">
        <v>0.499978125</v>
      </c>
      <c r="CI216">
        <v>0.50002212500000009</v>
      </c>
      <c r="CJ216">
        <v>0</v>
      </c>
      <c r="CK216">
        <v>925.02687500000002</v>
      </c>
      <c r="CL216">
        <v>4.9990899999999998</v>
      </c>
      <c r="CM216">
        <v>9955.48</v>
      </c>
      <c r="CN216">
        <v>9557.57</v>
      </c>
      <c r="CO216">
        <v>41.936999999999998</v>
      </c>
      <c r="CP216">
        <v>43.875</v>
      </c>
      <c r="CQ216">
        <v>42.75</v>
      </c>
      <c r="CR216">
        <v>42.811999999999998</v>
      </c>
      <c r="CS216">
        <v>43.257750000000001</v>
      </c>
      <c r="CT216">
        <v>597.46</v>
      </c>
      <c r="CU216">
        <v>597.51375000000007</v>
      </c>
      <c r="CV216">
        <v>0</v>
      </c>
      <c r="CW216">
        <v>1676566182.9000001</v>
      </c>
      <c r="CX216">
        <v>0</v>
      </c>
      <c r="CY216">
        <v>1676559501.0999999</v>
      </c>
      <c r="CZ216" t="s">
        <v>356</v>
      </c>
      <c r="DA216">
        <v>1676559501.0999999</v>
      </c>
      <c r="DB216">
        <v>1676559496.5999999</v>
      </c>
      <c r="DC216">
        <v>9</v>
      </c>
      <c r="DD216">
        <v>-0.31900000000000001</v>
      </c>
      <c r="DE216">
        <v>0.04</v>
      </c>
      <c r="DF216">
        <v>-6.032</v>
      </c>
      <c r="DG216">
        <v>0.23799999999999999</v>
      </c>
      <c r="DH216">
        <v>416</v>
      </c>
      <c r="DI216">
        <v>31</v>
      </c>
      <c r="DJ216">
        <v>0.66</v>
      </c>
      <c r="DK216">
        <v>0.35</v>
      </c>
      <c r="DL216">
        <v>-29.514747499999999</v>
      </c>
      <c r="DM216">
        <v>0.81985328330213803</v>
      </c>
      <c r="DN216">
        <v>0.1174124503353452</v>
      </c>
      <c r="DO216">
        <v>0</v>
      </c>
      <c r="DP216">
        <v>2.6195292499999998</v>
      </c>
      <c r="DQ216">
        <v>-9.4584202626647559E-2</v>
      </c>
      <c r="DR216">
        <v>9.2939742272883565E-3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371</v>
      </c>
      <c r="EA216">
        <v>3.2974999999999999</v>
      </c>
      <c r="EB216">
        <v>2.6251500000000001</v>
      </c>
      <c r="EC216">
        <v>0.221135</v>
      </c>
      <c r="ED216">
        <v>0.22175700000000001</v>
      </c>
      <c r="EE216">
        <v>0.13828399999999999</v>
      </c>
      <c r="EF216">
        <v>0.12968199999999999</v>
      </c>
      <c r="EG216">
        <v>23534.799999999999</v>
      </c>
      <c r="EH216">
        <v>23865.5</v>
      </c>
      <c r="EI216">
        <v>28115.5</v>
      </c>
      <c r="EJ216">
        <v>29517.1</v>
      </c>
      <c r="EK216">
        <v>33365.800000000003</v>
      </c>
      <c r="EL216">
        <v>35651.699999999997</v>
      </c>
      <c r="EM216">
        <v>39706.5</v>
      </c>
      <c r="EN216">
        <v>42163.5</v>
      </c>
      <c r="EO216">
        <v>2.0406</v>
      </c>
      <c r="EP216">
        <v>2.2113700000000001</v>
      </c>
      <c r="EQ216">
        <v>0.114497</v>
      </c>
      <c r="ER216">
        <v>0</v>
      </c>
      <c r="ES216">
        <v>30.279599999999999</v>
      </c>
      <c r="ET216">
        <v>999.9</v>
      </c>
      <c r="EU216">
        <v>76.7</v>
      </c>
      <c r="EV216">
        <v>32.1</v>
      </c>
      <c r="EW216">
        <v>36.427599999999998</v>
      </c>
      <c r="EX216">
        <v>56.940899999999999</v>
      </c>
      <c r="EY216">
        <v>-3.9222800000000002</v>
      </c>
      <c r="EZ216">
        <v>2</v>
      </c>
      <c r="FA216">
        <v>0.37185699999999999</v>
      </c>
      <c r="FB216">
        <v>-0.23245099999999999</v>
      </c>
      <c r="FC216">
        <v>20.273900000000001</v>
      </c>
      <c r="FD216">
        <v>5.2171399999999997</v>
      </c>
      <c r="FE216">
        <v>12.0059</v>
      </c>
      <c r="FF216">
        <v>4.9861000000000004</v>
      </c>
      <c r="FG216">
        <v>3.28403</v>
      </c>
      <c r="FH216">
        <v>9999</v>
      </c>
      <c r="FI216">
        <v>9999</v>
      </c>
      <c r="FJ216">
        <v>9999</v>
      </c>
      <c r="FK216">
        <v>999.9</v>
      </c>
      <c r="FL216">
        <v>1.8657999999999999</v>
      </c>
      <c r="FM216">
        <v>1.8621799999999999</v>
      </c>
      <c r="FN216">
        <v>1.8641700000000001</v>
      </c>
      <c r="FO216">
        <v>1.86025</v>
      </c>
      <c r="FP216">
        <v>1.8609800000000001</v>
      </c>
      <c r="FQ216">
        <v>1.8601799999999999</v>
      </c>
      <c r="FR216">
        <v>1.8618699999999999</v>
      </c>
      <c r="FS216">
        <v>1.85849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-7.94</v>
      </c>
      <c r="GH216">
        <v>0.22420000000000001</v>
      </c>
      <c r="GI216">
        <v>-4.3390407852367989</v>
      </c>
      <c r="GJ216">
        <v>-4.8024823865547416E-3</v>
      </c>
      <c r="GK216">
        <v>2.2541114550050859E-6</v>
      </c>
      <c r="GL216">
        <v>-5.2254267566753844E-10</v>
      </c>
      <c r="GM216">
        <v>0.224158448447625</v>
      </c>
      <c r="GN216">
        <v>0</v>
      </c>
      <c r="GO216">
        <v>0</v>
      </c>
      <c r="GP216">
        <v>0</v>
      </c>
      <c r="GQ216">
        <v>6</v>
      </c>
      <c r="GR216">
        <v>2068</v>
      </c>
      <c r="GS216">
        <v>3</v>
      </c>
      <c r="GT216">
        <v>31</v>
      </c>
      <c r="GU216">
        <v>111.2</v>
      </c>
      <c r="GV216">
        <v>111.2</v>
      </c>
      <c r="GW216">
        <v>3.4765600000000001</v>
      </c>
      <c r="GX216">
        <v>2.49512</v>
      </c>
      <c r="GY216">
        <v>2.04834</v>
      </c>
      <c r="GZ216">
        <v>2.6281699999999999</v>
      </c>
      <c r="HA216">
        <v>2.1972700000000001</v>
      </c>
      <c r="HB216">
        <v>2.32178</v>
      </c>
      <c r="HC216">
        <v>37.457799999999999</v>
      </c>
      <c r="HD216">
        <v>14.4297</v>
      </c>
      <c r="HE216">
        <v>18</v>
      </c>
      <c r="HF216">
        <v>554.79</v>
      </c>
      <c r="HG216">
        <v>761.35699999999997</v>
      </c>
      <c r="HH216">
        <v>30.998799999999999</v>
      </c>
      <c r="HI216">
        <v>32.1571</v>
      </c>
      <c r="HJ216">
        <v>30.000299999999999</v>
      </c>
      <c r="HK216">
        <v>32.097000000000001</v>
      </c>
      <c r="HL216">
        <v>32.104100000000003</v>
      </c>
      <c r="HM216">
        <v>69.527600000000007</v>
      </c>
      <c r="HN216">
        <v>19.4815</v>
      </c>
      <c r="HO216">
        <v>100</v>
      </c>
      <c r="HP216">
        <v>31</v>
      </c>
      <c r="HQ216">
        <v>1341.41</v>
      </c>
      <c r="HR216">
        <v>30.911300000000001</v>
      </c>
      <c r="HS216">
        <v>99.100899999999996</v>
      </c>
      <c r="HT216">
        <v>97.799000000000007</v>
      </c>
    </row>
    <row r="217" spans="1:228" x14ac:dyDescent="0.2">
      <c r="A217">
        <v>202</v>
      </c>
      <c r="B217">
        <v>1676566175.0999999</v>
      </c>
      <c r="C217">
        <v>802.59999990463257</v>
      </c>
      <c r="D217" t="s">
        <v>763</v>
      </c>
      <c r="E217" t="s">
        <v>764</v>
      </c>
      <c r="F217">
        <v>4</v>
      </c>
      <c r="G217">
        <v>1676566173.0999999</v>
      </c>
      <c r="H217">
        <f t="shared" si="102"/>
        <v>2.9127514207483323E-3</v>
      </c>
      <c r="I217">
        <f t="shared" si="103"/>
        <v>2.9127514207483323</v>
      </c>
      <c r="J217">
        <f t="shared" si="104"/>
        <v>17.512914950622811</v>
      </c>
      <c r="K217">
        <f t="shared" si="105"/>
        <v>1304.992857142857</v>
      </c>
      <c r="L217">
        <f t="shared" si="106"/>
        <v>1137.7794206643214</v>
      </c>
      <c r="M217">
        <f t="shared" si="107"/>
        <v>115.15388700178715</v>
      </c>
      <c r="N217">
        <f t="shared" si="108"/>
        <v>132.0774460148225</v>
      </c>
      <c r="O217">
        <f t="shared" si="109"/>
        <v>0.2088366132524524</v>
      </c>
      <c r="P217">
        <f t="shared" si="110"/>
        <v>2.7659068419336372</v>
      </c>
      <c r="Q217">
        <f t="shared" si="111"/>
        <v>0.20045549063934337</v>
      </c>
      <c r="R217">
        <f t="shared" si="112"/>
        <v>0.12600966528608656</v>
      </c>
      <c r="S217">
        <f t="shared" si="113"/>
        <v>226.1085995223429</v>
      </c>
      <c r="T217">
        <f t="shared" si="114"/>
        <v>32.83465738510052</v>
      </c>
      <c r="U217">
        <f t="shared" si="115"/>
        <v>32.130657142857153</v>
      </c>
      <c r="V217">
        <f t="shared" si="116"/>
        <v>4.8105101301193924</v>
      </c>
      <c r="W217">
        <f t="shared" si="117"/>
        <v>70.274915841493609</v>
      </c>
      <c r="X217">
        <f t="shared" si="118"/>
        <v>3.3995200126265739</v>
      </c>
      <c r="Y217">
        <f t="shared" si="119"/>
        <v>4.8374586748623862</v>
      </c>
      <c r="Z217">
        <f t="shared" si="120"/>
        <v>1.4109901174928186</v>
      </c>
      <c r="AA217">
        <f t="shared" si="121"/>
        <v>-128.45233765500146</v>
      </c>
      <c r="AB217">
        <f t="shared" si="122"/>
        <v>14.73687872748504</v>
      </c>
      <c r="AC217">
        <f t="shared" si="123"/>
        <v>1.2104523313506526</v>
      </c>
      <c r="AD217">
        <f t="shared" si="124"/>
        <v>113.60359292617714</v>
      </c>
      <c r="AE217">
        <f t="shared" si="125"/>
        <v>27.833001085510212</v>
      </c>
      <c r="AF217">
        <f t="shared" si="126"/>
        <v>2.9158624405637212</v>
      </c>
      <c r="AG217">
        <f t="shared" si="127"/>
        <v>17.512914950622811</v>
      </c>
      <c r="AH217">
        <v>1375.5915982627059</v>
      </c>
      <c r="AI217">
        <v>1352.798484848485</v>
      </c>
      <c r="AJ217">
        <v>1.653952023843354</v>
      </c>
      <c r="AK217">
        <v>60.312584789408973</v>
      </c>
      <c r="AL217">
        <f t="shared" si="128"/>
        <v>2.9127514207483323</v>
      </c>
      <c r="AM217">
        <v>30.987724514935071</v>
      </c>
      <c r="AN217">
        <v>33.586266666666667</v>
      </c>
      <c r="AO217">
        <v>-4.75212810789088E-5</v>
      </c>
      <c r="AP217">
        <v>101.54</v>
      </c>
      <c r="AQ217">
        <v>117</v>
      </c>
      <c r="AR217">
        <v>18</v>
      </c>
      <c r="AS217">
        <f t="shared" si="129"/>
        <v>1</v>
      </c>
      <c r="AT217">
        <f t="shared" si="130"/>
        <v>0</v>
      </c>
      <c r="AU217">
        <f t="shared" si="131"/>
        <v>47408.463086021082</v>
      </c>
      <c r="AV217">
        <f t="shared" si="132"/>
        <v>1199.951428571429</v>
      </c>
      <c r="AW217">
        <f t="shared" si="133"/>
        <v>1025.8847707369657</v>
      </c>
      <c r="AX217">
        <f t="shared" si="134"/>
        <v>0.85493858027095826</v>
      </c>
      <c r="AY217">
        <f t="shared" si="135"/>
        <v>0.18843145992294924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1676566173.0999999</v>
      </c>
      <c r="BF217">
        <v>1304.992857142857</v>
      </c>
      <c r="BG217">
        <v>1334.1957142857141</v>
      </c>
      <c r="BH217">
        <v>33.589000000000013</v>
      </c>
      <c r="BI217">
        <v>30.98798571428572</v>
      </c>
      <c r="BJ217">
        <v>1312.9357142857141</v>
      </c>
      <c r="BK217">
        <v>33.364842857142861</v>
      </c>
      <c r="BL217">
        <v>650.03599999999994</v>
      </c>
      <c r="BM217">
        <v>101.1091428571429</v>
      </c>
      <c r="BN217">
        <v>0.10018199999999999</v>
      </c>
      <c r="BO217">
        <v>32.229485714285723</v>
      </c>
      <c r="BP217">
        <v>32.130657142857153</v>
      </c>
      <c r="BQ217">
        <v>999.89999999999986</v>
      </c>
      <c r="BR217">
        <v>0</v>
      </c>
      <c r="BS217">
        <v>0</v>
      </c>
      <c r="BT217">
        <v>8995.2685714285708</v>
      </c>
      <c r="BU217">
        <v>0</v>
      </c>
      <c r="BV217">
        <v>137.85900000000001</v>
      </c>
      <c r="BW217">
        <v>-29.20138571428572</v>
      </c>
      <c r="BX217">
        <v>1350.3514285714291</v>
      </c>
      <c r="BY217">
        <v>1376.8614285714291</v>
      </c>
      <c r="BZ217">
        <v>2.601012857142857</v>
      </c>
      <c r="CA217">
        <v>1334.1957142857141</v>
      </c>
      <c r="CB217">
        <v>30.98798571428572</v>
      </c>
      <c r="CC217">
        <v>3.3961585714285709</v>
      </c>
      <c r="CD217">
        <v>3.1331699999999998</v>
      </c>
      <c r="CE217">
        <v>26.109371428571428</v>
      </c>
      <c r="CF217">
        <v>24.7531</v>
      </c>
      <c r="CG217">
        <v>1199.951428571429</v>
      </c>
      <c r="CH217">
        <v>0.49996271428571432</v>
      </c>
      <c r="CI217">
        <v>0.50003757142857141</v>
      </c>
      <c r="CJ217">
        <v>0</v>
      </c>
      <c r="CK217">
        <v>925.15057142857142</v>
      </c>
      <c r="CL217">
        <v>4.9990899999999998</v>
      </c>
      <c r="CM217">
        <v>9958.9957142857147</v>
      </c>
      <c r="CN217">
        <v>9557.3571428571431</v>
      </c>
      <c r="CO217">
        <v>41.936999999999998</v>
      </c>
      <c r="CP217">
        <v>43.875</v>
      </c>
      <c r="CQ217">
        <v>42.75</v>
      </c>
      <c r="CR217">
        <v>42.811999999999998</v>
      </c>
      <c r="CS217">
        <v>43.25</v>
      </c>
      <c r="CT217">
        <v>597.43285714285707</v>
      </c>
      <c r="CU217">
        <v>597.51857142857136</v>
      </c>
      <c r="CV217">
        <v>0</v>
      </c>
      <c r="CW217">
        <v>1676566186.5</v>
      </c>
      <c r="CX217">
        <v>0</v>
      </c>
      <c r="CY217">
        <v>1676559501.0999999</v>
      </c>
      <c r="CZ217" t="s">
        <v>356</v>
      </c>
      <c r="DA217">
        <v>1676559501.0999999</v>
      </c>
      <c r="DB217">
        <v>1676559496.5999999</v>
      </c>
      <c r="DC217">
        <v>9</v>
      </c>
      <c r="DD217">
        <v>-0.31900000000000001</v>
      </c>
      <c r="DE217">
        <v>0.04</v>
      </c>
      <c r="DF217">
        <v>-6.032</v>
      </c>
      <c r="DG217">
        <v>0.23799999999999999</v>
      </c>
      <c r="DH217">
        <v>416</v>
      </c>
      <c r="DI217">
        <v>31</v>
      </c>
      <c r="DJ217">
        <v>0.66</v>
      </c>
      <c r="DK217">
        <v>0.35</v>
      </c>
      <c r="DL217">
        <v>-29.446270731707319</v>
      </c>
      <c r="DM217">
        <v>1.5602048780488289</v>
      </c>
      <c r="DN217">
        <v>0.17882614290776769</v>
      </c>
      <c r="DO217">
        <v>0</v>
      </c>
      <c r="DP217">
        <v>2.614380487804878</v>
      </c>
      <c r="DQ217">
        <v>-8.3348153310104978E-2</v>
      </c>
      <c r="DR217">
        <v>8.3381953803608432E-3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371</v>
      </c>
      <c r="EA217">
        <v>3.2978700000000001</v>
      </c>
      <c r="EB217">
        <v>2.6253000000000002</v>
      </c>
      <c r="EC217">
        <v>0.22179699999999999</v>
      </c>
      <c r="ED217">
        <v>0.22243499999999999</v>
      </c>
      <c r="EE217">
        <v>0.138265</v>
      </c>
      <c r="EF217">
        <v>0.12968099999999999</v>
      </c>
      <c r="EG217">
        <v>23514.799999999999</v>
      </c>
      <c r="EH217">
        <v>23844.7</v>
      </c>
      <c r="EI217">
        <v>28115.599999999999</v>
      </c>
      <c r="EJ217">
        <v>29517.200000000001</v>
      </c>
      <c r="EK217">
        <v>33367</v>
      </c>
      <c r="EL217">
        <v>35651.9</v>
      </c>
      <c r="EM217">
        <v>39707</v>
      </c>
      <c r="EN217">
        <v>42163.7</v>
      </c>
      <c r="EO217">
        <v>2.0413299999999999</v>
      </c>
      <c r="EP217">
        <v>2.2113</v>
      </c>
      <c r="EQ217">
        <v>0.113957</v>
      </c>
      <c r="ER217">
        <v>0</v>
      </c>
      <c r="ES217">
        <v>30.267199999999999</v>
      </c>
      <c r="ET217">
        <v>999.9</v>
      </c>
      <c r="EU217">
        <v>76.7</v>
      </c>
      <c r="EV217">
        <v>32.1</v>
      </c>
      <c r="EW217">
        <v>36.428199999999997</v>
      </c>
      <c r="EX217">
        <v>57.090899999999998</v>
      </c>
      <c r="EY217">
        <v>-4.1426299999999996</v>
      </c>
      <c r="EZ217">
        <v>2</v>
      </c>
      <c r="FA217">
        <v>0.37215999999999999</v>
      </c>
      <c r="FB217">
        <v>-0.23446600000000001</v>
      </c>
      <c r="FC217">
        <v>20.2745</v>
      </c>
      <c r="FD217">
        <v>5.2193899999999998</v>
      </c>
      <c r="FE217">
        <v>12.007099999999999</v>
      </c>
      <c r="FF217">
        <v>4.9869000000000003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1.86582</v>
      </c>
      <c r="FM217">
        <v>1.8621799999999999</v>
      </c>
      <c r="FN217">
        <v>1.8641700000000001</v>
      </c>
      <c r="FO217">
        <v>1.8602300000000001</v>
      </c>
      <c r="FP217">
        <v>1.86097</v>
      </c>
      <c r="FQ217">
        <v>1.86019</v>
      </c>
      <c r="FR217">
        <v>1.8618699999999999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-7.95</v>
      </c>
      <c r="GH217">
        <v>0.22409999999999999</v>
      </c>
      <c r="GI217">
        <v>-4.3390407852367989</v>
      </c>
      <c r="GJ217">
        <v>-4.8024823865547416E-3</v>
      </c>
      <c r="GK217">
        <v>2.2541114550050859E-6</v>
      </c>
      <c r="GL217">
        <v>-5.2254267566753844E-10</v>
      </c>
      <c r="GM217">
        <v>0.224158448447625</v>
      </c>
      <c r="GN217">
        <v>0</v>
      </c>
      <c r="GO217">
        <v>0</v>
      </c>
      <c r="GP217">
        <v>0</v>
      </c>
      <c r="GQ217">
        <v>6</v>
      </c>
      <c r="GR217">
        <v>2068</v>
      </c>
      <c r="GS217">
        <v>3</v>
      </c>
      <c r="GT217">
        <v>31</v>
      </c>
      <c r="GU217">
        <v>111.2</v>
      </c>
      <c r="GV217">
        <v>111.3</v>
      </c>
      <c r="GW217">
        <v>3.4912100000000001</v>
      </c>
      <c r="GX217">
        <v>2.49268</v>
      </c>
      <c r="GY217">
        <v>2.04834</v>
      </c>
      <c r="GZ217">
        <v>2.6281699999999999</v>
      </c>
      <c r="HA217">
        <v>2.1972700000000001</v>
      </c>
      <c r="HB217">
        <v>2.3303199999999999</v>
      </c>
      <c r="HC217">
        <v>37.457799999999999</v>
      </c>
      <c r="HD217">
        <v>14.4122</v>
      </c>
      <c r="HE217">
        <v>18</v>
      </c>
      <c r="HF217">
        <v>555.31299999999999</v>
      </c>
      <c r="HG217">
        <v>761.31899999999996</v>
      </c>
      <c r="HH217">
        <v>30.999199999999998</v>
      </c>
      <c r="HI217">
        <v>32.1571</v>
      </c>
      <c r="HJ217">
        <v>30.0002</v>
      </c>
      <c r="HK217">
        <v>32.099400000000003</v>
      </c>
      <c r="HL217">
        <v>32.106699999999996</v>
      </c>
      <c r="HM217">
        <v>69.803100000000001</v>
      </c>
      <c r="HN217">
        <v>19.4815</v>
      </c>
      <c r="HO217">
        <v>100</v>
      </c>
      <c r="HP217">
        <v>31</v>
      </c>
      <c r="HQ217">
        <v>1348.09</v>
      </c>
      <c r="HR217">
        <v>30.8856</v>
      </c>
      <c r="HS217">
        <v>99.101699999999994</v>
      </c>
      <c r="HT217">
        <v>97.799300000000002</v>
      </c>
    </row>
    <row r="218" spans="1:228" x14ac:dyDescent="0.2">
      <c r="A218">
        <v>203</v>
      </c>
      <c r="B218">
        <v>1676566179.0999999</v>
      </c>
      <c r="C218">
        <v>806.59999990463257</v>
      </c>
      <c r="D218" t="s">
        <v>765</v>
      </c>
      <c r="E218" t="s">
        <v>766</v>
      </c>
      <c r="F218">
        <v>4</v>
      </c>
      <c r="G218">
        <v>1676566176.7874999</v>
      </c>
      <c r="H218">
        <f t="shared" si="102"/>
        <v>2.9052856074796175E-3</v>
      </c>
      <c r="I218">
        <f t="shared" si="103"/>
        <v>2.9052856074796174</v>
      </c>
      <c r="J218">
        <f t="shared" si="104"/>
        <v>17.665985629615228</v>
      </c>
      <c r="K218">
        <f t="shared" si="105"/>
        <v>1310.9475</v>
      </c>
      <c r="L218">
        <f t="shared" si="106"/>
        <v>1142.5025710746361</v>
      </c>
      <c r="M218">
        <f t="shared" si="107"/>
        <v>115.63178739709973</v>
      </c>
      <c r="N218">
        <f t="shared" si="108"/>
        <v>132.67996628329396</v>
      </c>
      <c r="O218">
        <f t="shared" si="109"/>
        <v>0.20887535608853652</v>
      </c>
      <c r="P218">
        <f t="shared" si="110"/>
        <v>2.7677256655156617</v>
      </c>
      <c r="Q218">
        <f t="shared" si="111"/>
        <v>0.20049646264064508</v>
      </c>
      <c r="R218">
        <f t="shared" si="112"/>
        <v>0.12603509262723764</v>
      </c>
      <c r="S218">
        <f t="shared" si="113"/>
        <v>226.11699748516327</v>
      </c>
      <c r="T218">
        <f t="shared" si="114"/>
        <v>32.83117259151296</v>
      </c>
      <c r="U218">
        <f t="shared" si="115"/>
        <v>32.114474999999999</v>
      </c>
      <c r="V218">
        <f t="shared" si="116"/>
        <v>4.8061100623056747</v>
      </c>
      <c r="W218">
        <f t="shared" si="117"/>
        <v>70.284651099789443</v>
      </c>
      <c r="X218">
        <f t="shared" si="118"/>
        <v>3.3989900065905672</v>
      </c>
      <c r="Y218">
        <f t="shared" si="119"/>
        <v>4.8360345443910866</v>
      </c>
      <c r="Z218">
        <f t="shared" si="120"/>
        <v>1.4071200557151076</v>
      </c>
      <c r="AA218">
        <f t="shared" si="121"/>
        <v>-128.12309528985114</v>
      </c>
      <c r="AB218">
        <f t="shared" si="122"/>
        <v>16.383656143504968</v>
      </c>
      <c r="AC218">
        <f t="shared" si="123"/>
        <v>1.3446889932801021</v>
      </c>
      <c r="AD218">
        <f t="shared" si="124"/>
        <v>115.7222473320972</v>
      </c>
      <c r="AE218">
        <f t="shared" si="125"/>
        <v>28.209959357879899</v>
      </c>
      <c r="AF218">
        <f t="shared" si="126"/>
        <v>2.9097329288828462</v>
      </c>
      <c r="AG218">
        <f t="shared" si="127"/>
        <v>17.665985629615228</v>
      </c>
      <c r="AH218">
        <v>1382.636963656083</v>
      </c>
      <c r="AI218">
        <v>1359.566727272726</v>
      </c>
      <c r="AJ218">
        <v>1.6893348489898361</v>
      </c>
      <c r="AK218">
        <v>60.312584789408973</v>
      </c>
      <c r="AL218">
        <f t="shared" si="128"/>
        <v>2.9052856074796174</v>
      </c>
      <c r="AM218">
        <v>30.98915955783551</v>
      </c>
      <c r="AN218">
        <v>33.580986666666647</v>
      </c>
      <c r="AO218">
        <v>-2.8014167650282399E-5</v>
      </c>
      <c r="AP218">
        <v>101.54</v>
      </c>
      <c r="AQ218">
        <v>117</v>
      </c>
      <c r="AR218">
        <v>18</v>
      </c>
      <c r="AS218">
        <f t="shared" si="129"/>
        <v>1</v>
      </c>
      <c r="AT218">
        <f t="shared" si="130"/>
        <v>0</v>
      </c>
      <c r="AU218">
        <f t="shared" si="131"/>
        <v>47459.42468285864</v>
      </c>
      <c r="AV218">
        <f t="shared" si="132"/>
        <v>1200.0062499999999</v>
      </c>
      <c r="AW218">
        <f t="shared" si="133"/>
        <v>1025.9306385933485</v>
      </c>
      <c r="AX218">
        <f t="shared" si="134"/>
        <v>0.85493774602702999</v>
      </c>
      <c r="AY218">
        <f t="shared" si="135"/>
        <v>0.18842984983216821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1676566176.7874999</v>
      </c>
      <c r="BF218">
        <v>1310.9475</v>
      </c>
      <c r="BG218">
        <v>1340.5074999999999</v>
      </c>
      <c r="BH218">
        <v>33.583799999999997</v>
      </c>
      <c r="BI218">
        <v>30.988187499999999</v>
      </c>
      <c r="BJ218">
        <v>1318.8987500000001</v>
      </c>
      <c r="BK218">
        <v>33.359637499999998</v>
      </c>
      <c r="BL218">
        <v>650.02299999999991</v>
      </c>
      <c r="BM218">
        <v>101.10925</v>
      </c>
      <c r="BN218">
        <v>9.9964162499999995E-2</v>
      </c>
      <c r="BO218">
        <v>32.224274999999999</v>
      </c>
      <c r="BP218">
        <v>32.114474999999999</v>
      </c>
      <c r="BQ218">
        <v>999.9</v>
      </c>
      <c r="BR218">
        <v>0</v>
      </c>
      <c r="BS218">
        <v>0</v>
      </c>
      <c r="BT218">
        <v>9004.9212499999994</v>
      </c>
      <c r="BU218">
        <v>0</v>
      </c>
      <c r="BV218">
        <v>140.670875</v>
      </c>
      <c r="BW218">
        <v>-29.561499999999999</v>
      </c>
      <c r="BX218">
        <v>1356.50125</v>
      </c>
      <c r="BY218">
        <v>1383.375</v>
      </c>
      <c r="BZ218">
        <v>2.59562625</v>
      </c>
      <c r="CA218">
        <v>1340.5074999999999</v>
      </c>
      <c r="CB218">
        <v>30.988187499999999</v>
      </c>
      <c r="CC218">
        <v>3.3956274999999998</v>
      </c>
      <c r="CD218">
        <v>3.1331875</v>
      </c>
      <c r="CE218">
        <v>26.106737500000001</v>
      </c>
      <c r="CF218">
        <v>24.753187499999999</v>
      </c>
      <c r="CG218">
        <v>1200.0062499999999</v>
      </c>
      <c r="CH218">
        <v>0.49999212500000001</v>
      </c>
      <c r="CI218">
        <v>0.50000812499999991</v>
      </c>
      <c r="CJ218">
        <v>0</v>
      </c>
      <c r="CK218">
        <v>925.44137499999999</v>
      </c>
      <c r="CL218">
        <v>4.9990899999999998</v>
      </c>
      <c r="CM218">
        <v>9962.1837500000001</v>
      </c>
      <c r="CN218">
        <v>9557.875</v>
      </c>
      <c r="CO218">
        <v>41.936999999999998</v>
      </c>
      <c r="CP218">
        <v>43.875</v>
      </c>
      <c r="CQ218">
        <v>42.75</v>
      </c>
      <c r="CR218">
        <v>42.811999999999998</v>
      </c>
      <c r="CS218">
        <v>43.257750000000001</v>
      </c>
      <c r="CT218">
        <v>597.49374999999998</v>
      </c>
      <c r="CU218">
        <v>597.51250000000005</v>
      </c>
      <c r="CV218">
        <v>0</v>
      </c>
      <c r="CW218">
        <v>1676566190.7</v>
      </c>
      <c r="CX218">
        <v>0</v>
      </c>
      <c r="CY218">
        <v>1676559501.0999999</v>
      </c>
      <c r="CZ218" t="s">
        <v>356</v>
      </c>
      <c r="DA218">
        <v>1676559501.0999999</v>
      </c>
      <c r="DB218">
        <v>1676559496.5999999</v>
      </c>
      <c r="DC218">
        <v>9</v>
      </c>
      <c r="DD218">
        <v>-0.31900000000000001</v>
      </c>
      <c r="DE218">
        <v>0.04</v>
      </c>
      <c r="DF218">
        <v>-6.032</v>
      </c>
      <c r="DG218">
        <v>0.23799999999999999</v>
      </c>
      <c r="DH218">
        <v>416</v>
      </c>
      <c r="DI218">
        <v>31</v>
      </c>
      <c r="DJ218">
        <v>0.66</v>
      </c>
      <c r="DK218">
        <v>0.35</v>
      </c>
      <c r="DL218">
        <v>-29.426960975609759</v>
      </c>
      <c r="DM218">
        <v>0.92771707317065666</v>
      </c>
      <c r="DN218">
        <v>0.17545617878039749</v>
      </c>
      <c r="DO218">
        <v>0</v>
      </c>
      <c r="DP218">
        <v>2.608373414634146</v>
      </c>
      <c r="DQ218">
        <v>-7.9658675958186861E-2</v>
      </c>
      <c r="DR218">
        <v>7.9391007077370471E-3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371</v>
      </c>
      <c r="EA218">
        <v>3.2976299999999998</v>
      </c>
      <c r="EB218">
        <v>2.6252800000000001</v>
      </c>
      <c r="EC218">
        <v>0.222467</v>
      </c>
      <c r="ED218">
        <v>0.22312899999999999</v>
      </c>
      <c r="EE218">
        <v>0.13825000000000001</v>
      </c>
      <c r="EF218">
        <v>0.129661</v>
      </c>
      <c r="EG218">
        <v>23494.3</v>
      </c>
      <c r="EH218">
        <v>23823.200000000001</v>
      </c>
      <c r="EI218">
        <v>28115.4</v>
      </c>
      <c r="EJ218">
        <v>29516.9</v>
      </c>
      <c r="EK218">
        <v>33367.1</v>
      </c>
      <c r="EL218">
        <v>35652.5</v>
      </c>
      <c r="EM218">
        <v>39706.300000000003</v>
      </c>
      <c r="EN218">
        <v>42163.4</v>
      </c>
      <c r="EO218">
        <v>2.0411700000000002</v>
      </c>
      <c r="EP218">
        <v>2.2111700000000001</v>
      </c>
      <c r="EQ218">
        <v>0.114478</v>
      </c>
      <c r="ER218">
        <v>0</v>
      </c>
      <c r="ES218">
        <v>30.254000000000001</v>
      </c>
      <c r="ET218">
        <v>999.9</v>
      </c>
      <c r="EU218">
        <v>76.7</v>
      </c>
      <c r="EV218">
        <v>32.1</v>
      </c>
      <c r="EW218">
        <v>36.430100000000003</v>
      </c>
      <c r="EX218">
        <v>56.760899999999999</v>
      </c>
      <c r="EY218">
        <v>-4.1426299999999996</v>
      </c>
      <c r="EZ218">
        <v>2</v>
      </c>
      <c r="FA218">
        <v>0.37217</v>
      </c>
      <c r="FB218">
        <v>-0.23649800000000001</v>
      </c>
      <c r="FC218">
        <v>20.2745</v>
      </c>
      <c r="FD218">
        <v>5.2196899999999999</v>
      </c>
      <c r="FE218">
        <v>12.007099999999999</v>
      </c>
      <c r="FF218">
        <v>4.9868499999999996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1.86581</v>
      </c>
      <c r="FM218">
        <v>1.8621799999999999</v>
      </c>
      <c r="FN218">
        <v>1.8641700000000001</v>
      </c>
      <c r="FO218">
        <v>1.8602399999999999</v>
      </c>
      <c r="FP218">
        <v>1.86097</v>
      </c>
      <c r="FQ218">
        <v>1.8602000000000001</v>
      </c>
      <c r="FR218">
        <v>1.8618699999999999</v>
      </c>
      <c r="FS218">
        <v>1.85846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-7.96</v>
      </c>
      <c r="GH218">
        <v>0.22420000000000001</v>
      </c>
      <c r="GI218">
        <v>-4.3390407852367989</v>
      </c>
      <c r="GJ218">
        <v>-4.8024823865547416E-3</v>
      </c>
      <c r="GK218">
        <v>2.2541114550050859E-6</v>
      </c>
      <c r="GL218">
        <v>-5.2254267566753844E-10</v>
      </c>
      <c r="GM218">
        <v>0.224158448447625</v>
      </c>
      <c r="GN218">
        <v>0</v>
      </c>
      <c r="GO218">
        <v>0</v>
      </c>
      <c r="GP218">
        <v>0</v>
      </c>
      <c r="GQ218">
        <v>6</v>
      </c>
      <c r="GR218">
        <v>2068</v>
      </c>
      <c r="GS218">
        <v>3</v>
      </c>
      <c r="GT218">
        <v>31</v>
      </c>
      <c r="GU218">
        <v>111.3</v>
      </c>
      <c r="GV218">
        <v>111.4</v>
      </c>
      <c r="GW218">
        <v>3.5046400000000002</v>
      </c>
      <c r="GX218">
        <v>2.49268</v>
      </c>
      <c r="GY218">
        <v>2.04834</v>
      </c>
      <c r="GZ218">
        <v>2.6269499999999999</v>
      </c>
      <c r="HA218">
        <v>2.1972700000000001</v>
      </c>
      <c r="HB218">
        <v>2.31812</v>
      </c>
      <c r="HC218">
        <v>37.457799999999999</v>
      </c>
      <c r="HD218">
        <v>14.403499999999999</v>
      </c>
      <c r="HE218">
        <v>18</v>
      </c>
      <c r="HF218">
        <v>555.21299999999997</v>
      </c>
      <c r="HG218">
        <v>761.197</v>
      </c>
      <c r="HH218">
        <v>30.999300000000002</v>
      </c>
      <c r="HI218">
        <v>32.1571</v>
      </c>
      <c r="HJ218">
        <v>30.0002</v>
      </c>
      <c r="HK218">
        <v>32.099800000000002</v>
      </c>
      <c r="HL218">
        <v>32.106699999999996</v>
      </c>
      <c r="HM218">
        <v>70.074100000000001</v>
      </c>
      <c r="HN218">
        <v>19.760000000000002</v>
      </c>
      <c r="HO218">
        <v>100</v>
      </c>
      <c r="HP218">
        <v>31</v>
      </c>
      <c r="HQ218">
        <v>1354.77</v>
      </c>
      <c r="HR218">
        <v>30.864000000000001</v>
      </c>
      <c r="HS218">
        <v>99.100399999999993</v>
      </c>
      <c r="HT218">
        <v>97.798500000000004</v>
      </c>
    </row>
    <row r="219" spans="1:228" x14ac:dyDescent="0.2">
      <c r="A219">
        <v>204</v>
      </c>
      <c r="B219">
        <v>1676566183.0999999</v>
      </c>
      <c r="C219">
        <v>810.59999990463257</v>
      </c>
      <c r="D219" t="s">
        <v>767</v>
      </c>
      <c r="E219" t="s">
        <v>768</v>
      </c>
      <c r="F219">
        <v>4</v>
      </c>
      <c r="G219">
        <v>1676566181.0999999</v>
      </c>
      <c r="H219">
        <f t="shared" si="102"/>
        <v>2.9132165935486952E-3</v>
      </c>
      <c r="I219">
        <f t="shared" si="103"/>
        <v>2.9132165935486953</v>
      </c>
      <c r="J219">
        <f t="shared" si="104"/>
        <v>17.497121774047326</v>
      </c>
      <c r="K219">
        <f t="shared" si="105"/>
        <v>1318.1085714285709</v>
      </c>
      <c r="L219">
        <f t="shared" si="106"/>
        <v>1151.2270351316783</v>
      </c>
      <c r="M219">
        <f t="shared" si="107"/>
        <v>116.51496048572992</v>
      </c>
      <c r="N219">
        <f t="shared" si="108"/>
        <v>133.40493528136724</v>
      </c>
      <c r="O219">
        <f t="shared" si="109"/>
        <v>0.20949947827960139</v>
      </c>
      <c r="P219">
        <f t="shared" si="110"/>
        <v>2.7691399594372981</v>
      </c>
      <c r="Q219">
        <f t="shared" si="111"/>
        <v>0.20107564219870586</v>
      </c>
      <c r="R219">
        <f t="shared" si="112"/>
        <v>0.12640090074767671</v>
      </c>
      <c r="S219">
        <f t="shared" si="113"/>
        <v>226.11345009295871</v>
      </c>
      <c r="T219">
        <f t="shared" si="114"/>
        <v>32.825839659162703</v>
      </c>
      <c r="U219">
        <f t="shared" si="115"/>
        <v>32.110557142857147</v>
      </c>
      <c r="V219">
        <f t="shared" si="116"/>
        <v>4.8050452892275226</v>
      </c>
      <c r="W219">
        <f t="shared" si="117"/>
        <v>70.278268937304418</v>
      </c>
      <c r="X219">
        <f t="shared" si="118"/>
        <v>3.3981319969177033</v>
      </c>
      <c r="Y219">
        <f t="shared" si="119"/>
        <v>4.8352528431643549</v>
      </c>
      <c r="Z219">
        <f t="shared" si="120"/>
        <v>1.4069132923098193</v>
      </c>
      <c r="AA219">
        <f t="shared" si="121"/>
        <v>-128.47285177549745</v>
      </c>
      <c r="AB219">
        <f t="shared" si="122"/>
        <v>16.54984883295856</v>
      </c>
      <c r="AC219">
        <f t="shared" si="123"/>
        <v>1.3575902842019705</v>
      </c>
      <c r="AD219">
        <f t="shared" si="124"/>
        <v>115.54803743462179</v>
      </c>
      <c r="AE219">
        <f t="shared" si="125"/>
        <v>28.303866850563832</v>
      </c>
      <c r="AF219">
        <f t="shared" si="126"/>
        <v>2.9274758351289871</v>
      </c>
      <c r="AG219">
        <f t="shared" si="127"/>
        <v>17.497121774047326</v>
      </c>
      <c r="AH219">
        <v>1389.682859769691</v>
      </c>
      <c r="AI219">
        <v>1366.5412727272719</v>
      </c>
      <c r="AJ219">
        <v>1.752041913529403</v>
      </c>
      <c r="AK219">
        <v>60.312584789408973</v>
      </c>
      <c r="AL219">
        <f t="shared" si="128"/>
        <v>2.9132165935486953</v>
      </c>
      <c r="AM219">
        <v>30.972707097229449</v>
      </c>
      <c r="AN219">
        <v>33.572046666666651</v>
      </c>
      <c r="AO219">
        <v>-7.9438907345929708E-5</v>
      </c>
      <c r="AP219">
        <v>101.54</v>
      </c>
      <c r="AQ219">
        <v>117</v>
      </c>
      <c r="AR219">
        <v>18</v>
      </c>
      <c r="AS219">
        <f t="shared" si="129"/>
        <v>1</v>
      </c>
      <c r="AT219">
        <f t="shared" si="130"/>
        <v>0</v>
      </c>
      <c r="AU219">
        <f t="shared" si="131"/>
        <v>47498.881186795312</v>
      </c>
      <c r="AV219">
        <f t="shared" si="132"/>
        <v>1199.982857142857</v>
      </c>
      <c r="AW219">
        <f t="shared" si="133"/>
        <v>1025.9110850222582</v>
      </c>
      <c r="AX219">
        <f t="shared" si="134"/>
        <v>0.85493811758689509</v>
      </c>
      <c r="AY219">
        <f t="shared" si="135"/>
        <v>0.18843056694270766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1676566181.0999999</v>
      </c>
      <c r="BF219">
        <v>1318.1085714285709</v>
      </c>
      <c r="BG219">
        <v>1347.7971428571429</v>
      </c>
      <c r="BH219">
        <v>33.575271428571433</v>
      </c>
      <c r="BI219">
        <v>30.963714285714289</v>
      </c>
      <c r="BJ219">
        <v>1326.07</v>
      </c>
      <c r="BK219">
        <v>33.351085714285723</v>
      </c>
      <c r="BL219">
        <v>649.99957142857147</v>
      </c>
      <c r="BM219">
        <v>101.1095714285714</v>
      </c>
      <c r="BN219">
        <v>9.9796428571428564E-2</v>
      </c>
      <c r="BO219">
        <v>32.221414285714289</v>
      </c>
      <c r="BP219">
        <v>32.110557142857147</v>
      </c>
      <c r="BQ219">
        <v>999.89999999999986</v>
      </c>
      <c r="BR219">
        <v>0</v>
      </c>
      <c r="BS219">
        <v>0</v>
      </c>
      <c r="BT219">
        <v>9012.41</v>
      </c>
      <c r="BU219">
        <v>0</v>
      </c>
      <c r="BV219">
        <v>142.50914285714279</v>
      </c>
      <c r="BW219">
        <v>-29.69002857142857</v>
      </c>
      <c r="BX219">
        <v>1363.898571428572</v>
      </c>
      <c r="BY219">
        <v>1390.8628571428569</v>
      </c>
      <c r="BZ219">
        <v>2.6115357142857141</v>
      </c>
      <c r="CA219">
        <v>1347.7971428571429</v>
      </c>
      <c r="CB219">
        <v>30.963714285714289</v>
      </c>
      <c r="CC219">
        <v>3.394784285714286</v>
      </c>
      <c r="CD219">
        <v>3.1307342857142859</v>
      </c>
      <c r="CE219">
        <v>26.102542857142861</v>
      </c>
      <c r="CF219">
        <v>24.74005714285714</v>
      </c>
      <c r="CG219">
        <v>1199.982857142857</v>
      </c>
      <c r="CH219">
        <v>0.4999784285714286</v>
      </c>
      <c r="CI219">
        <v>0.50002185714285718</v>
      </c>
      <c r="CJ219">
        <v>0</v>
      </c>
      <c r="CK219">
        <v>925.42428571428559</v>
      </c>
      <c r="CL219">
        <v>4.9990899999999998</v>
      </c>
      <c r="CM219">
        <v>9964.7157142857122</v>
      </c>
      <c r="CN219">
        <v>9557.6642857142851</v>
      </c>
      <c r="CO219">
        <v>41.936999999999998</v>
      </c>
      <c r="CP219">
        <v>43.857000000000014</v>
      </c>
      <c r="CQ219">
        <v>42.767714285714291</v>
      </c>
      <c r="CR219">
        <v>42.811999999999998</v>
      </c>
      <c r="CS219">
        <v>43.258857142857153</v>
      </c>
      <c r="CT219">
        <v>597.46714285714279</v>
      </c>
      <c r="CU219">
        <v>597.51571428571424</v>
      </c>
      <c r="CV219">
        <v>0</v>
      </c>
      <c r="CW219">
        <v>1676566194.9000001</v>
      </c>
      <c r="CX219">
        <v>0</v>
      </c>
      <c r="CY219">
        <v>1676559501.0999999</v>
      </c>
      <c r="CZ219" t="s">
        <v>356</v>
      </c>
      <c r="DA219">
        <v>1676559501.0999999</v>
      </c>
      <c r="DB219">
        <v>1676559496.5999999</v>
      </c>
      <c r="DC219">
        <v>9</v>
      </c>
      <c r="DD219">
        <v>-0.31900000000000001</v>
      </c>
      <c r="DE219">
        <v>0.04</v>
      </c>
      <c r="DF219">
        <v>-6.032</v>
      </c>
      <c r="DG219">
        <v>0.23799999999999999</v>
      </c>
      <c r="DH219">
        <v>416</v>
      </c>
      <c r="DI219">
        <v>31</v>
      </c>
      <c r="DJ219">
        <v>0.66</v>
      </c>
      <c r="DK219">
        <v>0.35</v>
      </c>
      <c r="DL219">
        <v>-29.441039024390239</v>
      </c>
      <c r="DM219">
        <v>-0.86020557491296568</v>
      </c>
      <c r="DN219">
        <v>0.1960662280816616</v>
      </c>
      <c r="DO219">
        <v>0</v>
      </c>
      <c r="DP219">
        <v>2.60555</v>
      </c>
      <c r="DQ219">
        <v>-4.8058745644600769E-2</v>
      </c>
      <c r="DR219">
        <v>6.9937717937060941E-3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371</v>
      </c>
      <c r="EA219">
        <v>3.2974999999999999</v>
      </c>
      <c r="EB219">
        <v>2.6253199999999999</v>
      </c>
      <c r="EC219">
        <v>0.223162</v>
      </c>
      <c r="ED219">
        <v>0.22379299999999999</v>
      </c>
      <c r="EE219">
        <v>0.13822300000000001</v>
      </c>
      <c r="EF219">
        <v>0.129575</v>
      </c>
      <c r="EG219">
        <v>23473.1</v>
      </c>
      <c r="EH219">
        <v>23802.400000000001</v>
      </c>
      <c r="EI219">
        <v>28115.200000000001</v>
      </c>
      <c r="EJ219">
        <v>29516.5</v>
      </c>
      <c r="EK219">
        <v>33367.9</v>
      </c>
      <c r="EL219">
        <v>35655.599999999999</v>
      </c>
      <c r="EM219">
        <v>39706</v>
      </c>
      <c r="EN219">
        <v>42162.8</v>
      </c>
      <c r="EO219">
        <v>2.0406499999999999</v>
      </c>
      <c r="EP219">
        <v>2.2113700000000001</v>
      </c>
      <c r="EQ219">
        <v>0.115111</v>
      </c>
      <c r="ER219">
        <v>0</v>
      </c>
      <c r="ES219">
        <v>30.2409</v>
      </c>
      <c r="ET219">
        <v>999.9</v>
      </c>
      <c r="EU219">
        <v>76.7</v>
      </c>
      <c r="EV219">
        <v>32.1</v>
      </c>
      <c r="EW219">
        <v>36.429600000000001</v>
      </c>
      <c r="EX219">
        <v>56.760899999999999</v>
      </c>
      <c r="EY219">
        <v>-4.0144200000000003</v>
      </c>
      <c r="EZ219">
        <v>2</v>
      </c>
      <c r="FA219">
        <v>0.372195</v>
      </c>
      <c r="FB219">
        <v>-0.23835000000000001</v>
      </c>
      <c r="FC219">
        <v>20.2746</v>
      </c>
      <c r="FD219">
        <v>5.2198399999999996</v>
      </c>
      <c r="FE219">
        <v>12.007099999999999</v>
      </c>
      <c r="FF219">
        <v>4.9870999999999999</v>
      </c>
      <c r="FG219">
        <v>3.2845800000000001</v>
      </c>
      <c r="FH219">
        <v>9999</v>
      </c>
      <c r="FI219">
        <v>9999</v>
      </c>
      <c r="FJ219">
        <v>9999</v>
      </c>
      <c r="FK219">
        <v>999.9</v>
      </c>
      <c r="FL219">
        <v>1.86581</v>
      </c>
      <c r="FM219">
        <v>1.8621799999999999</v>
      </c>
      <c r="FN219">
        <v>1.8641700000000001</v>
      </c>
      <c r="FO219">
        <v>1.86022</v>
      </c>
      <c r="FP219">
        <v>1.86097</v>
      </c>
      <c r="FQ219">
        <v>1.8601799999999999</v>
      </c>
      <c r="FR219">
        <v>1.8618699999999999</v>
      </c>
      <c r="FS219">
        <v>1.8584499999999999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-7.97</v>
      </c>
      <c r="GH219">
        <v>0.22420000000000001</v>
      </c>
      <c r="GI219">
        <v>-4.3390407852367989</v>
      </c>
      <c r="GJ219">
        <v>-4.8024823865547416E-3</v>
      </c>
      <c r="GK219">
        <v>2.2541114550050859E-6</v>
      </c>
      <c r="GL219">
        <v>-5.2254267566753844E-10</v>
      </c>
      <c r="GM219">
        <v>0.224158448447625</v>
      </c>
      <c r="GN219">
        <v>0</v>
      </c>
      <c r="GO219">
        <v>0</v>
      </c>
      <c r="GP219">
        <v>0</v>
      </c>
      <c r="GQ219">
        <v>6</v>
      </c>
      <c r="GR219">
        <v>2068</v>
      </c>
      <c r="GS219">
        <v>3</v>
      </c>
      <c r="GT219">
        <v>31</v>
      </c>
      <c r="GU219">
        <v>111.4</v>
      </c>
      <c r="GV219">
        <v>111.4</v>
      </c>
      <c r="GW219">
        <v>3.5180699999999998</v>
      </c>
      <c r="GX219">
        <v>2.50732</v>
      </c>
      <c r="GY219">
        <v>2.04834</v>
      </c>
      <c r="GZ219">
        <v>2.6281699999999999</v>
      </c>
      <c r="HA219">
        <v>2.1972700000000001</v>
      </c>
      <c r="HB219">
        <v>2.2778299999999998</v>
      </c>
      <c r="HC219">
        <v>37.457799999999999</v>
      </c>
      <c r="HD219">
        <v>14.385999999999999</v>
      </c>
      <c r="HE219">
        <v>18</v>
      </c>
      <c r="HF219">
        <v>554.85</v>
      </c>
      <c r="HG219">
        <v>761.39200000000005</v>
      </c>
      <c r="HH219">
        <v>30.999400000000001</v>
      </c>
      <c r="HI219">
        <v>32.159599999999998</v>
      </c>
      <c r="HJ219">
        <v>30.0002</v>
      </c>
      <c r="HK219">
        <v>32.099800000000002</v>
      </c>
      <c r="HL219">
        <v>32.106699999999996</v>
      </c>
      <c r="HM219">
        <v>70.352500000000006</v>
      </c>
      <c r="HN219">
        <v>19.760000000000002</v>
      </c>
      <c r="HO219">
        <v>100</v>
      </c>
      <c r="HP219">
        <v>31</v>
      </c>
      <c r="HQ219">
        <v>1361.45</v>
      </c>
      <c r="HR219">
        <v>30.837199999999999</v>
      </c>
      <c r="HS219">
        <v>99.099699999999999</v>
      </c>
      <c r="HT219">
        <v>97.7971</v>
      </c>
    </row>
    <row r="220" spans="1:228" x14ac:dyDescent="0.2">
      <c r="A220">
        <v>205</v>
      </c>
      <c r="B220">
        <v>1676566187.0999999</v>
      </c>
      <c r="C220">
        <v>814.59999990463257</v>
      </c>
      <c r="D220" t="s">
        <v>769</v>
      </c>
      <c r="E220" t="s">
        <v>770</v>
      </c>
      <c r="F220">
        <v>4</v>
      </c>
      <c r="G220">
        <v>1676566184.7874999</v>
      </c>
      <c r="H220">
        <f t="shared" si="102"/>
        <v>2.9270690990323435E-3</v>
      </c>
      <c r="I220">
        <f t="shared" si="103"/>
        <v>2.9270690990323436</v>
      </c>
      <c r="J220">
        <f t="shared" si="104"/>
        <v>17.253084942092713</v>
      </c>
      <c r="K220">
        <f t="shared" si="105"/>
        <v>1324.3275000000001</v>
      </c>
      <c r="L220">
        <f t="shared" si="106"/>
        <v>1159.6919435727375</v>
      </c>
      <c r="M220">
        <f t="shared" si="107"/>
        <v>117.37184414039345</v>
      </c>
      <c r="N220">
        <f t="shared" si="108"/>
        <v>134.03452682612138</v>
      </c>
      <c r="O220">
        <f t="shared" si="109"/>
        <v>0.21033493991427385</v>
      </c>
      <c r="P220">
        <f t="shared" si="110"/>
        <v>2.7628111353672367</v>
      </c>
      <c r="Q220">
        <f t="shared" si="111"/>
        <v>0.20182664550589849</v>
      </c>
      <c r="R220">
        <f t="shared" si="112"/>
        <v>0.12687741137291964</v>
      </c>
      <c r="S220">
        <f t="shared" si="113"/>
        <v>226.11532723604017</v>
      </c>
      <c r="T220">
        <f t="shared" si="114"/>
        <v>32.821764919076934</v>
      </c>
      <c r="U220">
        <f t="shared" si="115"/>
        <v>32.112525000000012</v>
      </c>
      <c r="V220">
        <f t="shared" si="116"/>
        <v>4.8055800766525909</v>
      </c>
      <c r="W220">
        <f t="shared" si="117"/>
        <v>70.265922608225878</v>
      </c>
      <c r="X220">
        <f t="shared" si="118"/>
        <v>3.3972323040172423</v>
      </c>
      <c r="Y220">
        <f t="shared" si="119"/>
        <v>4.8348220273984364</v>
      </c>
      <c r="Z220">
        <f t="shared" si="120"/>
        <v>1.4083477726353486</v>
      </c>
      <c r="AA220">
        <f t="shared" si="121"/>
        <v>-129.08374726732634</v>
      </c>
      <c r="AB220">
        <f t="shared" si="122"/>
        <v>15.984054571102115</v>
      </c>
      <c r="AC220">
        <f t="shared" si="123"/>
        <v>1.3141840332781445</v>
      </c>
      <c r="AD220">
        <f t="shared" si="124"/>
        <v>114.32981857309409</v>
      </c>
      <c r="AE220">
        <f t="shared" si="125"/>
        <v>28.073548513989707</v>
      </c>
      <c r="AF220">
        <f t="shared" si="126"/>
        <v>2.931941529104527</v>
      </c>
      <c r="AG220">
        <f t="shared" si="127"/>
        <v>17.253084942092713</v>
      </c>
      <c r="AH220">
        <v>1396.3403121452391</v>
      </c>
      <c r="AI220">
        <v>1373.4749696969691</v>
      </c>
      <c r="AJ220">
        <v>1.7404035850901789</v>
      </c>
      <c r="AK220">
        <v>60.312584789408973</v>
      </c>
      <c r="AL220">
        <f t="shared" si="128"/>
        <v>2.9270690990323436</v>
      </c>
      <c r="AM220">
        <v>30.95063073883118</v>
      </c>
      <c r="AN220">
        <v>33.562332727272711</v>
      </c>
      <c r="AO220">
        <v>-8.6434985938563044E-5</v>
      </c>
      <c r="AP220">
        <v>101.54</v>
      </c>
      <c r="AQ220">
        <v>116</v>
      </c>
      <c r="AR220">
        <v>18</v>
      </c>
      <c r="AS220">
        <f t="shared" si="129"/>
        <v>1</v>
      </c>
      <c r="AT220">
        <f t="shared" si="130"/>
        <v>0</v>
      </c>
      <c r="AU220">
        <f t="shared" si="131"/>
        <v>47324.640691934044</v>
      </c>
      <c r="AV220">
        <f t="shared" si="132"/>
        <v>1199.99125</v>
      </c>
      <c r="AW220">
        <f t="shared" si="133"/>
        <v>1025.9184135938033</v>
      </c>
      <c r="AX220">
        <f t="shared" si="134"/>
        <v>0.85493824525287432</v>
      </c>
      <c r="AY220">
        <f t="shared" si="135"/>
        <v>0.1884308133380474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1676566184.7874999</v>
      </c>
      <c r="BF220">
        <v>1324.3275000000001</v>
      </c>
      <c r="BG220">
        <v>1353.825</v>
      </c>
      <c r="BH220">
        <v>33.566337500000003</v>
      </c>
      <c r="BI220">
        <v>30.950837499999999</v>
      </c>
      <c r="BJ220">
        <v>1332.2987499999999</v>
      </c>
      <c r="BK220">
        <v>33.342200000000012</v>
      </c>
      <c r="BL220">
        <v>650.01575000000003</v>
      </c>
      <c r="BM220">
        <v>101.10925</v>
      </c>
      <c r="BN220">
        <v>0.10025205</v>
      </c>
      <c r="BO220">
        <v>32.219837499999997</v>
      </c>
      <c r="BP220">
        <v>32.112525000000012</v>
      </c>
      <c r="BQ220">
        <v>999.9</v>
      </c>
      <c r="BR220">
        <v>0</v>
      </c>
      <c r="BS220">
        <v>0</v>
      </c>
      <c r="BT220">
        <v>8978.8274999999994</v>
      </c>
      <c r="BU220">
        <v>0</v>
      </c>
      <c r="BV220">
        <v>144.09774999999999</v>
      </c>
      <c r="BW220">
        <v>-29.498825</v>
      </c>
      <c r="BX220">
        <v>1370.3225</v>
      </c>
      <c r="BY220">
        <v>1397.0650000000001</v>
      </c>
      <c r="BZ220">
        <v>2.6155274999999998</v>
      </c>
      <c r="CA220">
        <v>1353.825</v>
      </c>
      <c r="CB220">
        <v>30.950837499999999</v>
      </c>
      <c r="CC220">
        <v>3.3938712500000001</v>
      </c>
      <c r="CD220">
        <v>3.1294187500000001</v>
      </c>
      <c r="CE220">
        <v>26.097975000000002</v>
      </c>
      <c r="CF220">
        <v>24.733012500000001</v>
      </c>
      <c r="CG220">
        <v>1199.99125</v>
      </c>
      <c r="CH220">
        <v>0.49997449999999999</v>
      </c>
      <c r="CI220">
        <v>0.50002575000000005</v>
      </c>
      <c r="CJ220">
        <v>0</v>
      </c>
      <c r="CK220">
        <v>925.50262499999997</v>
      </c>
      <c r="CL220">
        <v>4.9990899999999998</v>
      </c>
      <c r="CM220">
        <v>9966.9137499999997</v>
      </c>
      <c r="CN220">
        <v>9557.692500000001</v>
      </c>
      <c r="CO220">
        <v>41.936999999999998</v>
      </c>
      <c r="CP220">
        <v>43.843499999999999</v>
      </c>
      <c r="CQ220">
        <v>42.75</v>
      </c>
      <c r="CR220">
        <v>42.811999999999998</v>
      </c>
      <c r="CS220">
        <v>43.25</v>
      </c>
      <c r="CT220">
        <v>597.46624999999995</v>
      </c>
      <c r="CU220">
        <v>597.52499999999998</v>
      </c>
      <c r="CV220">
        <v>0</v>
      </c>
      <c r="CW220">
        <v>1676566198.5</v>
      </c>
      <c r="CX220">
        <v>0</v>
      </c>
      <c r="CY220">
        <v>1676559501.0999999</v>
      </c>
      <c r="CZ220" t="s">
        <v>356</v>
      </c>
      <c r="DA220">
        <v>1676559501.0999999</v>
      </c>
      <c r="DB220">
        <v>1676559496.5999999</v>
      </c>
      <c r="DC220">
        <v>9</v>
      </c>
      <c r="DD220">
        <v>-0.31900000000000001</v>
      </c>
      <c r="DE220">
        <v>0.04</v>
      </c>
      <c r="DF220">
        <v>-6.032</v>
      </c>
      <c r="DG220">
        <v>0.23799999999999999</v>
      </c>
      <c r="DH220">
        <v>416</v>
      </c>
      <c r="DI220">
        <v>31</v>
      </c>
      <c r="DJ220">
        <v>0.66</v>
      </c>
      <c r="DK220">
        <v>0.35</v>
      </c>
      <c r="DL220">
        <v>-29.454297560975611</v>
      </c>
      <c r="DM220">
        <v>-1.1031616724739171</v>
      </c>
      <c r="DN220">
        <v>0.19544304701932361</v>
      </c>
      <c r="DO220">
        <v>0</v>
      </c>
      <c r="DP220">
        <v>2.6060575609756098</v>
      </c>
      <c r="DQ220">
        <v>2.1115191637638839E-2</v>
      </c>
      <c r="DR220">
        <v>7.7132017901801299E-3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371</v>
      </c>
      <c r="EA220">
        <v>3.2976899999999998</v>
      </c>
      <c r="EB220">
        <v>2.6252200000000001</v>
      </c>
      <c r="EC220">
        <v>0.22384999999999999</v>
      </c>
      <c r="ED220">
        <v>0.22447</v>
      </c>
      <c r="EE220">
        <v>0.13819200000000001</v>
      </c>
      <c r="EF220">
        <v>0.12956799999999999</v>
      </c>
      <c r="EG220">
        <v>23452.2</v>
      </c>
      <c r="EH220">
        <v>23781.8</v>
      </c>
      <c r="EI220">
        <v>28115.1</v>
      </c>
      <c r="EJ220">
        <v>29516.7</v>
      </c>
      <c r="EK220">
        <v>33369.4</v>
      </c>
      <c r="EL220">
        <v>35656.199999999997</v>
      </c>
      <c r="EM220">
        <v>39706.300000000003</v>
      </c>
      <c r="EN220">
        <v>42163.1</v>
      </c>
      <c r="EO220">
        <v>2.0417700000000001</v>
      </c>
      <c r="EP220">
        <v>2.2109999999999999</v>
      </c>
      <c r="EQ220">
        <v>0.115782</v>
      </c>
      <c r="ER220">
        <v>0</v>
      </c>
      <c r="ES220">
        <v>30.2287</v>
      </c>
      <c r="ET220">
        <v>999.9</v>
      </c>
      <c r="EU220">
        <v>76.599999999999994</v>
      </c>
      <c r="EV220">
        <v>32.1</v>
      </c>
      <c r="EW220">
        <v>36.380600000000001</v>
      </c>
      <c r="EX220">
        <v>56.700899999999997</v>
      </c>
      <c r="EY220">
        <v>-3.9543300000000001</v>
      </c>
      <c r="EZ220">
        <v>2</v>
      </c>
      <c r="FA220">
        <v>0.372309</v>
      </c>
      <c r="FB220">
        <v>-0.24026400000000001</v>
      </c>
      <c r="FC220">
        <v>20.2745</v>
      </c>
      <c r="FD220">
        <v>5.2201399999999998</v>
      </c>
      <c r="FE220">
        <v>12.0059</v>
      </c>
      <c r="FF220">
        <v>4.9870999999999999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1.8657999999999999</v>
      </c>
      <c r="FM220">
        <v>1.8621799999999999</v>
      </c>
      <c r="FN220">
        <v>1.8641700000000001</v>
      </c>
      <c r="FO220">
        <v>1.8602399999999999</v>
      </c>
      <c r="FP220">
        <v>1.8609599999999999</v>
      </c>
      <c r="FQ220">
        <v>1.86016</v>
      </c>
      <c r="FR220">
        <v>1.86188</v>
      </c>
      <c r="FS220">
        <v>1.8585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-7.98</v>
      </c>
      <c r="GH220">
        <v>0.22420000000000001</v>
      </c>
      <c r="GI220">
        <v>-4.3390407852367989</v>
      </c>
      <c r="GJ220">
        <v>-4.8024823865547416E-3</v>
      </c>
      <c r="GK220">
        <v>2.2541114550050859E-6</v>
      </c>
      <c r="GL220">
        <v>-5.2254267566753844E-10</v>
      </c>
      <c r="GM220">
        <v>0.224158448447625</v>
      </c>
      <c r="GN220">
        <v>0</v>
      </c>
      <c r="GO220">
        <v>0</v>
      </c>
      <c r="GP220">
        <v>0</v>
      </c>
      <c r="GQ220">
        <v>6</v>
      </c>
      <c r="GR220">
        <v>2068</v>
      </c>
      <c r="GS220">
        <v>3</v>
      </c>
      <c r="GT220">
        <v>31</v>
      </c>
      <c r="GU220">
        <v>111.4</v>
      </c>
      <c r="GV220">
        <v>111.5</v>
      </c>
      <c r="GW220">
        <v>3.5314899999999998</v>
      </c>
      <c r="GX220">
        <v>2.49756</v>
      </c>
      <c r="GY220">
        <v>2.04834</v>
      </c>
      <c r="GZ220">
        <v>2.6269499999999999</v>
      </c>
      <c r="HA220">
        <v>2.1972700000000001</v>
      </c>
      <c r="HB220">
        <v>2.3144499999999999</v>
      </c>
      <c r="HC220">
        <v>37.457799999999999</v>
      </c>
      <c r="HD220">
        <v>14.4122</v>
      </c>
      <c r="HE220">
        <v>18</v>
      </c>
      <c r="HF220">
        <v>555.64300000000003</v>
      </c>
      <c r="HG220">
        <v>761.05600000000004</v>
      </c>
      <c r="HH220">
        <v>30.999500000000001</v>
      </c>
      <c r="HI220">
        <v>32.1599</v>
      </c>
      <c r="HJ220">
        <v>30.0002</v>
      </c>
      <c r="HK220">
        <v>32.101599999999998</v>
      </c>
      <c r="HL220">
        <v>32.109000000000002</v>
      </c>
      <c r="HM220">
        <v>70.624499999999998</v>
      </c>
      <c r="HN220">
        <v>20.068300000000001</v>
      </c>
      <c r="HO220">
        <v>100</v>
      </c>
      <c r="HP220">
        <v>31</v>
      </c>
      <c r="HQ220">
        <v>1368.14</v>
      </c>
      <c r="HR220">
        <v>30.822099999999999</v>
      </c>
      <c r="HS220">
        <v>99.1</v>
      </c>
      <c r="HT220">
        <v>97.797899999999998</v>
      </c>
    </row>
    <row r="221" spans="1:228" x14ac:dyDescent="0.2">
      <c r="A221">
        <v>206</v>
      </c>
      <c r="B221">
        <v>1676566191.0999999</v>
      </c>
      <c r="C221">
        <v>818.59999990463257</v>
      </c>
      <c r="D221" t="s">
        <v>771</v>
      </c>
      <c r="E221" t="s">
        <v>772</v>
      </c>
      <c r="F221">
        <v>4</v>
      </c>
      <c r="G221">
        <v>1676566189.0999999</v>
      </c>
      <c r="H221">
        <f t="shared" si="102"/>
        <v>2.9277504167452891E-3</v>
      </c>
      <c r="I221">
        <f t="shared" si="103"/>
        <v>2.927750416745289</v>
      </c>
      <c r="J221">
        <f t="shared" si="104"/>
        <v>17.509509671529724</v>
      </c>
      <c r="K221">
        <f t="shared" si="105"/>
        <v>1331.55</v>
      </c>
      <c r="L221">
        <f t="shared" si="106"/>
        <v>1164.8539068914654</v>
      </c>
      <c r="M221">
        <f t="shared" si="107"/>
        <v>117.89513486150393</v>
      </c>
      <c r="N221">
        <f t="shared" si="108"/>
        <v>134.76648521852997</v>
      </c>
      <c r="O221">
        <f t="shared" si="109"/>
        <v>0.21047636739757336</v>
      </c>
      <c r="P221">
        <f t="shared" si="110"/>
        <v>2.7637056125098103</v>
      </c>
      <c r="Q221">
        <f t="shared" si="111"/>
        <v>0.20195951387203917</v>
      </c>
      <c r="R221">
        <f t="shared" si="112"/>
        <v>0.12696118466995557</v>
      </c>
      <c r="S221">
        <f t="shared" si="113"/>
        <v>226.11921052140764</v>
      </c>
      <c r="T221">
        <f t="shared" si="114"/>
        <v>32.820628371485085</v>
      </c>
      <c r="U221">
        <f t="shared" si="115"/>
        <v>32.10565714285714</v>
      </c>
      <c r="V221">
        <f t="shared" si="116"/>
        <v>4.803713883932665</v>
      </c>
      <c r="W221">
        <f t="shared" si="117"/>
        <v>70.242172154064548</v>
      </c>
      <c r="X221">
        <f t="shared" si="118"/>
        <v>3.3959315140557171</v>
      </c>
      <c r="Y221">
        <f t="shared" si="119"/>
        <v>4.8346049245278246</v>
      </c>
      <c r="Z221">
        <f t="shared" si="120"/>
        <v>1.4077823698769478</v>
      </c>
      <c r="AA221">
        <f t="shared" si="121"/>
        <v>-129.11379337846725</v>
      </c>
      <c r="AB221">
        <f t="shared" si="122"/>
        <v>16.894119590616704</v>
      </c>
      <c r="AC221">
        <f t="shared" si="123"/>
        <v>1.3885063122744521</v>
      </c>
      <c r="AD221">
        <f t="shared" si="124"/>
        <v>115.28804304583153</v>
      </c>
      <c r="AE221">
        <f t="shared" si="125"/>
        <v>28.153460438273122</v>
      </c>
      <c r="AF221">
        <f t="shared" si="126"/>
        <v>2.96780199804962</v>
      </c>
      <c r="AG221">
        <f t="shared" si="127"/>
        <v>17.509509671529724</v>
      </c>
      <c r="AH221">
        <v>1403.353859333529</v>
      </c>
      <c r="AI221">
        <v>1380.3468484848479</v>
      </c>
      <c r="AJ221">
        <v>1.7126561882839351</v>
      </c>
      <c r="AK221">
        <v>60.312584789408973</v>
      </c>
      <c r="AL221">
        <f t="shared" si="128"/>
        <v>2.927750416745289</v>
      </c>
      <c r="AM221">
        <v>30.932560536450229</v>
      </c>
      <c r="AN221">
        <v>33.544992121212118</v>
      </c>
      <c r="AO221">
        <v>-8.6737244364987385E-5</v>
      </c>
      <c r="AP221">
        <v>101.54</v>
      </c>
      <c r="AQ221">
        <v>116</v>
      </c>
      <c r="AR221">
        <v>18</v>
      </c>
      <c r="AS221">
        <f t="shared" si="129"/>
        <v>1</v>
      </c>
      <c r="AT221">
        <f t="shared" si="130"/>
        <v>0</v>
      </c>
      <c r="AU221">
        <f t="shared" si="131"/>
        <v>47349.419007927914</v>
      </c>
      <c r="AV221">
        <f t="shared" si="132"/>
        <v>1200.014285714286</v>
      </c>
      <c r="AW221">
        <f t="shared" si="133"/>
        <v>1025.9378707364808</v>
      </c>
      <c r="AX221">
        <f t="shared" si="134"/>
        <v>0.85493804777983162</v>
      </c>
      <c r="AY221">
        <f t="shared" si="135"/>
        <v>0.18843043221507519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1676566189.0999999</v>
      </c>
      <c r="BF221">
        <v>1331.55</v>
      </c>
      <c r="BG221">
        <v>1361.185714285715</v>
      </c>
      <c r="BH221">
        <v>33.553242857142862</v>
      </c>
      <c r="BI221">
        <v>30.905642857142858</v>
      </c>
      <c r="BJ221">
        <v>1339.532857142857</v>
      </c>
      <c r="BK221">
        <v>33.329085714285711</v>
      </c>
      <c r="BL221">
        <v>649.9975714285714</v>
      </c>
      <c r="BM221">
        <v>101.11028571428569</v>
      </c>
      <c r="BN221">
        <v>9.9946885714285713E-2</v>
      </c>
      <c r="BO221">
        <v>32.219042857142853</v>
      </c>
      <c r="BP221">
        <v>32.10565714285714</v>
      </c>
      <c r="BQ221">
        <v>999.89999999999986</v>
      </c>
      <c r="BR221">
        <v>0</v>
      </c>
      <c r="BS221">
        <v>0</v>
      </c>
      <c r="BT221">
        <v>8983.4814285714292</v>
      </c>
      <c r="BU221">
        <v>0</v>
      </c>
      <c r="BV221">
        <v>146.316</v>
      </c>
      <c r="BW221">
        <v>-29.632085714285719</v>
      </c>
      <c r="BX221">
        <v>1377.781428571428</v>
      </c>
      <c r="BY221">
        <v>1404.5942857142859</v>
      </c>
      <c r="BZ221">
        <v>2.6476057142857141</v>
      </c>
      <c r="CA221">
        <v>1361.185714285715</v>
      </c>
      <c r="CB221">
        <v>30.905642857142858</v>
      </c>
      <c r="CC221">
        <v>3.392575714285714</v>
      </c>
      <c r="CD221">
        <v>3.1248742857142848</v>
      </c>
      <c r="CE221">
        <v>26.09151428571429</v>
      </c>
      <c r="CF221">
        <v>24.7087</v>
      </c>
      <c r="CG221">
        <v>1200.014285714286</v>
      </c>
      <c r="CH221">
        <v>0.49998271428571428</v>
      </c>
      <c r="CI221">
        <v>0.50001771428571429</v>
      </c>
      <c r="CJ221">
        <v>0</v>
      </c>
      <c r="CK221">
        <v>925.58357142857153</v>
      </c>
      <c r="CL221">
        <v>4.9990899999999998</v>
      </c>
      <c r="CM221">
        <v>9969.5857142857149</v>
      </c>
      <c r="CN221">
        <v>9557.9000000000033</v>
      </c>
      <c r="CO221">
        <v>41.936999999999998</v>
      </c>
      <c r="CP221">
        <v>43.875</v>
      </c>
      <c r="CQ221">
        <v>42.758857142857153</v>
      </c>
      <c r="CR221">
        <v>42.811999999999998</v>
      </c>
      <c r="CS221">
        <v>43.25</v>
      </c>
      <c r="CT221">
        <v>597.48571428571427</v>
      </c>
      <c r="CU221">
        <v>597.52857142857135</v>
      </c>
      <c r="CV221">
        <v>0</v>
      </c>
      <c r="CW221">
        <v>1676566202.7</v>
      </c>
      <c r="CX221">
        <v>0</v>
      </c>
      <c r="CY221">
        <v>1676559501.0999999</v>
      </c>
      <c r="CZ221" t="s">
        <v>356</v>
      </c>
      <c r="DA221">
        <v>1676559501.0999999</v>
      </c>
      <c r="DB221">
        <v>1676559496.5999999</v>
      </c>
      <c r="DC221">
        <v>9</v>
      </c>
      <c r="DD221">
        <v>-0.31900000000000001</v>
      </c>
      <c r="DE221">
        <v>0.04</v>
      </c>
      <c r="DF221">
        <v>-6.032</v>
      </c>
      <c r="DG221">
        <v>0.23799999999999999</v>
      </c>
      <c r="DH221">
        <v>416</v>
      </c>
      <c r="DI221">
        <v>31</v>
      </c>
      <c r="DJ221">
        <v>0.66</v>
      </c>
      <c r="DK221">
        <v>0.35</v>
      </c>
      <c r="DL221">
        <v>-29.48422195121951</v>
      </c>
      <c r="DM221">
        <v>-1.317430662020967</v>
      </c>
      <c r="DN221">
        <v>0.2007415842930543</v>
      </c>
      <c r="DO221">
        <v>0</v>
      </c>
      <c r="DP221">
        <v>2.6095899999999999</v>
      </c>
      <c r="DQ221">
        <v>0.1004609059233478</v>
      </c>
      <c r="DR221">
        <v>1.385097865697936E-2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3.29766</v>
      </c>
      <c r="EB221">
        <v>2.62513</v>
      </c>
      <c r="EC221">
        <v>0.22453000000000001</v>
      </c>
      <c r="ED221">
        <v>0.225157</v>
      </c>
      <c r="EE221">
        <v>0.13814000000000001</v>
      </c>
      <c r="EF221">
        <v>0.12929099999999999</v>
      </c>
      <c r="EG221">
        <v>23431.7</v>
      </c>
      <c r="EH221">
        <v>23760.6</v>
      </c>
      <c r="EI221">
        <v>28115.3</v>
      </c>
      <c r="EJ221">
        <v>29516.6</v>
      </c>
      <c r="EK221">
        <v>33371.699999999997</v>
      </c>
      <c r="EL221">
        <v>35667.5</v>
      </c>
      <c r="EM221">
        <v>39706.6</v>
      </c>
      <c r="EN221">
        <v>42163</v>
      </c>
      <c r="EO221">
        <v>2.0416500000000002</v>
      </c>
      <c r="EP221">
        <v>2.2109700000000001</v>
      </c>
      <c r="EQ221">
        <v>0.116229</v>
      </c>
      <c r="ER221">
        <v>0</v>
      </c>
      <c r="ES221">
        <v>30.216699999999999</v>
      </c>
      <c r="ET221">
        <v>999.9</v>
      </c>
      <c r="EU221">
        <v>76.599999999999994</v>
      </c>
      <c r="EV221">
        <v>32.1</v>
      </c>
      <c r="EW221">
        <v>36.376800000000003</v>
      </c>
      <c r="EX221">
        <v>56.940899999999999</v>
      </c>
      <c r="EY221">
        <v>-4.0785299999999998</v>
      </c>
      <c r="EZ221">
        <v>2</v>
      </c>
      <c r="FA221">
        <v>0.37252999999999997</v>
      </c>
      <c r="FB221">
        <v>-0.24338499999999999</v>
      </c>
      <c r="FC221">
        <v>20.2744</v>
      </c>
      <c r="FD221">
        <v>5.2204300000000003</v>
      </c>
      <c r="FE221">
        <v>12.0061</v>
      </c>
      <c r="FF221">
        <v>4.9874999999999998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1.8657900000000001</v>
      </c>
      <c r="FM221">
        <v>1.8621799999999999</v>
      </c>
      <c r="FN221">
        <v>1.86419</v>
      </c>
      <c r="FO221">
        <v>1.86022</v>
      </c>
      <c r="FP221">
        <v>1.8609800000000001</v>
      </c>
      <c r="FQ221">
        <v>1.8601700000000001</v>
      </c>
      <c r="FR221">
        <v>1.86188</v>
      </c>
      <c r="FS221">
        <v>1.85846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-7.99</v>
      </c>
      <c r="GH221">
        <v>0.22409999999999999</v>
      </c>
      <c r="GI221">
        <v>-4.3390407852367989</v>
      </c>
      <c r="GJ221">
        <v>-4.8024823865547416E-3</v>
      </c>
      <c r="GK221">
        <v>2.2541114550050859E-6</v>
      </c>
      <c r="GL221">
        <v>-5.2254267566753844E-10</v>
      </c>
      <c r="GM221">
        <v>0.224158448447625</v>
      </c>
      <c r="GN221">
        <v>0</v>
      </c>
      <c r="GO221">
        <v>0</v>
      </c>
      <c r="GP221">
        <v>0</v>
      </c>
      <c r="GQ221">
        <v>6</v>
      </c>
      <c r="GR221">
        <v>2068</v>
      </c>
      <c r="GS221">
        <v>3</v>
      </c>
      <c r="GT221">
        <v>31</v>
      </c>
      <c r="GU221">
        <v>111.5</v>
      </c>
      <c r="GV221">
        <v>111.6</v>
      </c>
      <c r="GW221">
        <v>3.5449199999999998</v>
      </c>
      <c r="GX221">
        <v>2.4902299999999999</v>
      </c>
      <c r="GY221">
        <v>2.04834</v>
      </c>
      <c r="GZ221">
        <v>2.6281699999999999</v>
      </c>
      <c r="HA221">
        <v>2.1972700000000001</v>
      </c>
      <c r="HB221">
        <v>2.3156699999999999</v>
      </c>
      <c r="HC221">
        <v>37.457799999999999</v>
      </c>
      <c r="HD221">
        <v>14.4122</v>
      </c>
      <c r="HE221">
        <v>18</v>
      </c>
      <c r="HF221">
        <v>555.56700000000001</v>
      </c>
      <c r="HG221">
        <v>761.03899999999999</v>
      </c>
      <c r="HH221">
        <v>30.999300000000002</v>
      </c>
      <c r="HI221">
        <v>32.1599</v>
      </c>
      <c r="HJ221">
        <v>30.000399999999999</v>
      </c>
      <c r="HK221">
        <v>32.102600000000002</v>
      </c>
      <c r="HL221">
        <v>32.109499999999997</v>
      </c>
      <c r="HM221">
        <v>70.8947</v>
      </c>
      <c r="HN221">
        <v>20.068300000000001</v>
      </c>
      <c r="HO221">
        <v>100</v>
      </c>
      <c r="HP221">
        <v>31</v>
      </c>
      <c r="HQ221">
        <v>1374.82</v>
      </c>
      <c r="HR221">
        <v>30.828700000000001</v>
      </c>
      <c r="HS221">
        <v>99.1006</v>
      </c>
      <c r="HT221">
        <v>97.797700000000006</v>
      </c>
    </row>
    <row r="222" spans="1:228" x14ac:dyDescent="0.2">
      <c r="A222">
        <v>207</v>
      </c>
      <c r="B222">
        <v>1676566195.0999999</v>
      </c>
      <c r="C222">
        <v>822.59999990463257</v>
      </c>
      <c r="D222" t="s">
        <v>773</v>
      </c>
      <c r="E222" t="s">
        <v>774</v>
      </c>
      <c r="F222">
        <v>4</v>
      </c>
      <c r="G222">
        <v>1676566192.7874999</v>
      </c>
      <c r="H222">
        <f t="shared" si="102"/>
        <v>2.9159105487148573E-3</v>
      </c>
      <c r="I222">
        <f t="shared" si="103"/>
        <v>2.9159105487148573</v>
      </c>
      <c r="J222">
        <f t="shared" si="104"/>
        <v>17.652358896833018</v>
      </c>
      <c r="K222">
        <f t="shared" si="105"/>
        <v>1337.63625</v>
      </c>
      <c r="L222">
        <f t="shared" si="106"/>
        <v>1168.8265765972533</v>
      </c>
      <c r="M222">
        <f t="shared" si="107"/>
        <v>118.30059729653667</v>
      </c>
      <c r="N222">
        <f t="shared" si="108"/>
        <v>135.38635286783511</v>
      </c>
      <c r="O222">
        <f t="shared" si="109"/>
        <v>0.20918610904806781</v>
      </c>
      <c r="P222">
        <f t="shared" si="110"/>
        <v>2.7683513241340796</v>
      </c>
      <c r="Q222">
        <f t="shared" si="111"/>
        <v>0.20078462223049409</v>
      </c>
      <c r="R222">
        <f t="shared" si="112"/>
        <v>0.12621711283107445</v>
      </c>
      <c r="S222">
        <f t="shared" si="113"/>
        <v>226.12227182262464</v>
      </c>
      <c r="T222">
        <f t="shared" si="114"/>
        <v>32.821280314955523</v>
      </c>
      <c r="U222">
        <f t="shared" si="115"/>
        <v>32.104387500000001</v>
      </c>
      <c r="V222">
        <f t="shared" si="116"/>
        <v>4.8033689548488319</v>
      </c>
      <c r="W222">
        <f t="shared" si="117"/>
        <v>70.188348373778879</v>
      </c>
      <c r="X222">
        <f t="shared" si="118"/>
        <v>3.3930095375771954</v>
      </c>
      <c r="Y222">
        <f t="shared" si="119"/>
        <v>4.8341492800317312</v>
      </c>
      <c r="Z222">
        <f t="shared" si="120"/>
        <v>1.4103594172716365</v>
      </c>
      <c r="AA222">
        <f t="shared" si="121"/>
        <v>-128.59165519832521</v>
      </c>
      <c r="AB222">
        <f t="shared" si="122"/>
        <v>16.863085702340971</v>
      </c>
      <c r="AC222">
        <f t="shared" si="123"/>
        <v>1.3836098548018618</v>
      </c>
      <c r="AD222">
        <f t="shared" si="124"/>
        <v>115.77731218144227</v>
      </c>
      <c r="AE222">
        <f t="shared" si="125"/>
        <v>28.140216042798457</v>
      </c>
      <c r="AF222">
        <f t="shared" si="126"/>
        <v>3.0073438102361068</v>
      </c>
      <c r="AG222">
        <f t="shared" si="127"/>
        <v>17.652358896833018</v>
      </c>
      <c r="AH222">
        <v>1410.1459849816761</v>
      </c>
      <c r="AI222">
        <v>1387.091757575756</v>
      </c>
      <c r="AJ222">
        <v>1.688647225558054</v>
      </c>
      <c r="AK222">
        <v>60.312584789408973</v>
      </c>
      <c r="AL222">
        <f t="shared" si="128"/>
        <v>2.9159105487148573</v>
      </c>
      <c r="AM222">
        <v>30.84156307497836</v>
      </c>
      <c r="AN222">
        <v>33.504801212121222</v>
      </c>
      <c r="AO222">
        <v>-9.9186320346364518E-3</v>
      </c>
      <c r="AP222">
        <v>101.54</v>
      </c>
      <c r="AQ222">
        <v>117</v>
      </c>
      <c r="AR222">
        <v>18</v>
      </c>
      <c r="AS222">
        <f t="shared" si="129"/>
        <v>1</v>
      </c>
      <c r="AT222">
        <f t="shared" si="130"/>
        <v>0</v>
      </c>
      <c r="AU222">
        <f t="shared" si="131"/>
        <v>47477.782491186488</v>
      </c>
      <c r="AV222">
        <f t="shared" si="132"/>
        <v>1200.03</v>
      </c>
      <c r="AW222">
        <f t="shared" si="133"/>
        <v>1025.9513574210489</v>
      </c>
      <c r="AX222">
        <f t="shared" si="134"/>
        <v>0.85493809106526419</v>
      </c>
      <c r="AY222">
        <f t="shared" si="135"/>
        <v>0.18843051575595998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1676566192.7874999</v>
      </c>
      <c r="BF222">
        <v>1337.63625</v>
      </c>
      <c r="BG222">
        <v>1367.3262500000001</v>
      </c>
      <c r="BH222">
        <v>33.523412499999992</v>
      </c>
      <c r="BI222">
        <v>30.840362500000001</v>
      </c>
      <c r="BJ222">
        <v>1345.6312499999999</v>
      </c>
      <c r="BK222">
        <v>33.299250000000001</v>
      </c>
      <c r="BL222">
        <v>649.97537499999999</v>
      </c>
      <c r="BM222">
        <v>101.11324999999999</v>
      </c>
      <c r="BN222">
        <v>9.9880899999999995E-2</v>
      </c>
      <c r="BO222">
        <v>32.217374999999997</v>
      </c>
      <c r="BP222">
        <v>32.104387500000001</v>
      </c>
      <c r="BQ222">
        <v>999.9</v>
      </c>
      <c r="BR222">
        <v>0</v>
      </c>
      <c r="BS222">
        <v>0</v>
      </c>
      <c r="BT222">
        <v>9007.89</v>
      </c>
      <c r="BU222">
        <v>0</v>
      </c>
      <c r="BV222">
        <v>147.531125</v>
      </c>
      <c r="BW222">
        <v>-29.6900625</v>
      </c>
      <c r="BX222">
        <v>1384.0337500000001</v>
      </c>
      <c r="BY222">
        <v>1410.8387499999999</v>
      </c>
      <c r="BZ222">
        <v>2.68303</v>
      </c>
      <c r="CA222">
        <v>1367.3262500000001</v>
      </c>
      <c r="CB222">
        <v>30.840362500000001</v>
      </c>
      <c r="CC222">
        <v>3.3896575000000002</v>
      </c>
      <c r="CD222">
        <v>3.1183687500000001</v>
      </c>
      <c r="CE222">
        <v>26.0769625</v>
      </c>
      <c r="CF222">
        <v>24.673825000000001</v>
      </c>
      <c r="CG222">
        <v>1200.03</v>
      </c>
      <c r="CH222">
        <v>0.49998175</v>
      </c>
      <c r="CI222">
        <v>0.50001874999999996</v>
      </c>
      <c r="CJ222">
        <v>0</v>
      </c>
      <c r="CK222">
        <v>925.82300000000009</v>
      </c>
      <c r="CL222">
        <v>4.9990899999999998</v>
      </c>
      <c r="CM222">
        <v>9972.0149999999994</v>
      </c>
      <c r="CN222">
        <v>9558.0400000000009</v>
      </c>
      <c r="CO222">
        <v>41.936999999999998</v>
      </c>
      <c r="CP222">
        <v>43.859250000000003</v>
      </c>
      <c r="CQ222">
        <v>42.765500000000003</v>
      </c>
      <c r="CR222">
        <v>42.765500000000003</v>
      </c>
      <c r="CS222">
        <v>43.25</v>
      </c>
      <c r="CT222">
        <v>597.49249999999995</v>
      </c>
      <c r="CU222">
        <v>597.53874999999994</v>
      </c>
      <c r="CV222">
        <v>0</v>
      </c>
      <c r="CW222">
        <v>1676566206.9000001</v>
      </c>
      <c r="CX222">
        <v>0</v>
      </c>
      <c r="CY222">
        <v>1676559501.0999999</v>
      </c>
      <c r="CZ222" t="s">
        <v>356</v>
      </c>
      <c r="DA222">
        <v>1676559501.0999999</v>
      </c>
      <c r="DB222">
        <v>1676559496.5999999</v>
      </c>
      <c r="DC222">
        <v>9</v>
      </c>
      <c r="DD222">
        <v>-0.31900000000000001</v>
      </c>
      <c r="DE222">
        <v>0.04</v>
      </c>
      <c r="DF222">
        <v>-6.032</v>
      </c>
      <c r="DG222">
        <v>0.23799999999999999</v>
      </c>
      <c r="DH222">
        <v>416</v>
      </c>
      <c r="DI222">
        <v>31</v>
      </c>
      <c r="DJ222">
        <v>0.66</v>
      </c>
      <c r="DK222">
        <v>0.35</v>
      </c>
      <c r="DL222">
        <v>-29.588314634146339</v>
      </c>
      <c r="DM222">
        <v>-0.56477560975607843</v>
      </c>
      <c r="DN222">
        <v>0.1283839564495764</v>
      </c>
      <c r="DO222">
        <v>0</v>
      </c>
      <c r="DP222">
        <v>2.625245365853659</v>
      </c>
      <c r="DQ222">
        <v>0.28544738675958697</v>
      </c>
      <c r="DR222">
        <v>3.2214840777653513E-2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3.2975699999999999</v>
      </c>
      <c r="EB222">
        <v>2.6254200000000001</v>
      </c>
      <c r="EC222">
        <v>0.22520999999999999</v>
      </c>
      <c r="ED222">
        <v>0.22581799999999999</v>
      </c>
      <c r="EE222">
        <v>0.13802800000000001</v>
      </c>
      <c r="EF222">
        <v>0.12923999999999999</v>
      </c>
      <c r="EG222">
        <v>23411.1</v>
      </c>
      <c r="EH222">
        <v>23740</v>
      </c>
      <c r="EI222">
        <v>28115.3</v>
      </c>
      <c r="EJ222">
        <v>29516.3</v>
      </c>
      <c r="EK222">
        <v>33376</v>
      </c>
      <c r="EL222">
        <v>35669.4</v>
      </c>
      <c r="EM222">
        <v>39706.5</v>
      </c>
      <c r="EN222">
        <v>42162.8</v>
      </c>
      <c r="EO222">
        <v>2.0410699999999999</v>
      </c>
      <c r="EP222">
        <v>2.2111000000000001</v>
      </c>
      <c r="EQ222">
        <v>0.11697399999999999</v>
      </c>
      <c r="ER222">
        <v>0</v>
      </c>
      <c r="ES222">
        <v>30.2042</v>
      </c>
      <c r="ET222">
        <v>999.9</v>
      </c>
      <c r="EU222">
        <v>76.599999999999994</v>
      </c>
      <c r="EV222">
        <v>32.200000000000003</v>
      </c>
      <c r="EW222">
        <v>36.584899999999998</v>
      </c>
      <c r="EX222">
        <v>56.790900000000001</v>
      </c>
      <c r="EY222">
        <v>-4.0945499999999999</v>
      </c>
      <c r="EZ222">
        <v>2</v>
      </c>
      <c r="FA222">
        <v>0.37273099999999998</v>
      </c>
      <c r="FB222">
        <v>-0.24746199999999999</v>
      </c>
      <c r="FC222">
        <v>20.2745</v>
      </c>
      <c r="FD222">
        <v>5.2201399999999998</v>
      </c>
      <c r="FE222">
        <v>12.0068</v>
      </c>
      <c r="FF222">
        <v>4.9873000000000003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1.8641700000000001</v>
      </c>
      <c r="FO222">
        <v>1.8602099999999999</v>
      </c>
      <c r="FP222">
        <v>1.8609899999999999</v>
      </c>
      <c r="FQ222">
        <v>1.8601700000000001</v>
      </c>
      <c r="FR222">
        <v>1.86188</v>
      </c>
      <c r="FS222">
        <v>1.85849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</v>
      </c>
      <c r="GH222">
        <v>0.22409999999999999</v>
      </c>
      <c r="GI222">
        <v>-4.3390407852367989</v>
      </c>
      <c r="GJ222">
        <v>-4.8024823865547416E-3</v>
      </c>
      <c r="GK222">
        <v>2.2541114550050859E-6</v>
      </c>
      <c r="GL222">
        <v>-5.2254267566753844E-10</v>
      </c>
      <c r="GM222">
        <v>0.224158448447625</v>
      </c>
      <c r="GN222">
        <v>0</v>
      </c>
      <c r="GO222">
        <v>0</v>
      </c>
      <c r="GP222">
        <v>0</v>
      </c>
      <c r="GQ222">
        <v>6</v>
      </c>
      <c r="GR222">
        <v>2068</v>
      </c>
      <c r="GS222">
        <v>3</v>
      </c>
      <c r="GT222">
        <v>31</v>
      </c>
      <c r="GU222">
        <v>111.6</v>
      </c>
      <c r="GV222">
        <v>111.6</v>
      </c>
      <c r="GW222">
        <v>3.5595699999999999</v>
      </c>
      <c r="GX222">
        <v>2.4902299999999999</v>
      </c>
      <c r="GY222">
        <v>2.04834</v>
      </c>
      <c r="GZ222">
        <v>2.6281699999999999</v>
      </c>
      <c r="HA222">
        <v>2.1972700000000001</v>
      </c>
      <c r="HB222">
        <v>2.3327599999999999</v>
      </c>
      <c r="HC222">
        <v>37.457799999999999</v>
      </c>
      <c r="HD222">
        <v>14.3947</v>
      </c>
      <c r="HE222">
        <v>18</v>
      </c>
      <c r="HF222">
        <v>555.16899999999998</v>
      </c>
      <c r="HG222">
        <v>761.16</v>
      </c>
      <c r="HH222">
        <v>30.999099999999999</v>
      </c>
      <c r="HI222">
        <v>32.1599</v>
      </c>
      <c r="HJ222">
        <v>30.000299999999999</v>
      </c>
      <c r="HK222">
        <v>32.102600000000002</v>
      </c>
      <c r="HL222">
        <v>32.109499999999997</v>
      </c>
      <c r="HM222">
        <v>71.165599999999998</v>
      </c>
      <c r="HN222">
        <v>20.068300000000001</v>
      </c>
      <c r="HO222">
        <v>100</v>
      </c>
      <c r="HP222">
        <v>31</v>
      </c>
      <c r="HQ222">
        <v>1381.5</v>
      </c>
      <c r="HR222">
        <v>30.848400000000002</v>
      </c>
      <c r="HS222">
        <v>99.100499999999997</v>
      </c>
      <c r="HT222">
        <v>97.796899999999994</v>
      </c>
    </row>
    <row r="223" spans="1:228" x14ac:dyDescent="0.2">
      <c r="A223">
        <v>208</v>
      </c>
      <c r="B223">
        <v>1676566199.0999999</v>
      </c>
      <c r="C223">
        <v>826.59999990463257</v>
      </c>
      <c r="D223" t="s">
        <v>775</v>
      </c>
      <c r="E223" t="s">
        <v>776</v>
      </c>
      <c r="F223">
        <v>4</v>
      </c>
      <c r="G223">
        <v>1676566197.0999999</v>
      </c>
      <c r="H223">
        <f t="shared" si="102"/>
        <v>2.9092438025233505E-3</v>
      </c>
      <c r="I223">
        <f t="shared" si="103"/>
        <v>2.9092438025233505</v>
      </c>
      <c r="J223">
        <f t="shared" si="104"/>
        <v>17.303750825375321</v>
      </c>
      <c r="K223">
        <f t="shared" si="105"/>
        <v>1344.8385714285721</v>
      </c>
      <c r="L223">
        <f t="shared" si="106"/>
        <v>1177.9516775246996</v>
      </c>
      <c r="M223">
        <f t="shared" si="107"/>
        <v>119.22377462315916</v>
      </c>
      <c r="N223">
        <f t="shared" si="108"/>
        <v>136.11486260748538</v>
      </c>
      <c r="O223">
        <f t="shared" si="109"/>
        <v>0.20824258875273408</v>
      </c>
      <c r="P223">
        <f t="shared" si="110"/>
        <v>2.7730384620552657</v>
      </c>
      <c r="Q223">
        <f t="shared" si="111"/>
        <v>0.19992856871132156</v>
      </c>
      <c r="R223">
        <f t="shared" si="112"/>
        <v>0.12567467871906654</v>
      </c>
      <c r="S223">
        <f t="shared" si="113"/>
        <v>226.11454676321983</v>
      </c>
      <c r="T223">
        <f t="shared" si="114"/>
        <v>32.821132175668666</v>
      </c>
      <c r="U223">
        <f t="shared" si="115"/>
        <v>32.10071428571429</v>
      </c>
      <c r="V223">
        <f t="shared" si="116"/>
        <v>4.802371159069434</v>
      </c>
      <c r="W223">
        <f t="shared" si="117"/>
        <v>70.113015452499084</v>
      </c>
      <c r="X223">
        <f t="shared" si="118"/>
        <v>3.3891810895740329</v>
      </c>
      <c r="Y223">
        <f t="shared" si="119"/>
        <v>4.8338829355730271</v>
      </c>
      <c r="Z223">
        <f t="shared" si="120"/>
        <v>1.4131900694954012</v>
      </c>
      <c r="AA223">
        <f t="shared" si="121"/>
        <v>-128.29765169127975</v>
      </c>
      <c r="AB223">
        <f t="shared" si="122"/>
        <v>17.295020019830339</v>
      </c>
      <c r="AC223">
        <f t="shared" si="123"/>
        <v>1.4166189843640109</v>
      </c>
      <c r="AD223">
        <f t="shared" si="124"/>
        <v>116.52853407613443</v>
      </c>
      <c r="AE223">
        <f t="shared" si="125"/>
        <v>28.109118441874767</v>
      </c>
      <c r="AF223">
        <f t="shared" si="126"/>
        <v>2.9750410435136416</v>
      </c>
      <c r="AG223">
        <f t="shared" si="127"/>
        <v>17.303750825375321</v>
      </c>
      <c r="AH223">
        <v>1416.9473355204909</v>
      </c>
      <c r="AI223">
        <v>1394.0466666666659</v>
      </c>
      <c r="AJ223">
        <v>1.737532160172</v>
      </c>
      <c r="AK223">
        <v>60.312584789408973</v>
      </c>
      <c r="AL223">
        <f t="shared" si="128"/>
        <v>2.9092438025233505</v>
      </c>
      <c r="AM223">
        <v>30.83227391632035</v>
      </c>
      <c r="AN223">
        <v>33.475238181818177</v>
      </c>
      <c r="AO223">
        <v>-7.6408138528092501E-3</v>
      </c>
      <c r="AP223">
        <v>101.54</v>
      </c>
      <c r="AQ223">
        <v>116</v>
      </c>
      <c r="AR223">
        <v>18</v>
      </c>
      <c r="AS223">
        <f t="shared" si="129"/>
        <v>1</v>
      </c>
      <c r="AT223">
        <f t="shared" si="130"/>
        <v>0</v>
      </c>
      <c r="AU223">
        <f t="shared" si="131"/>
        <v>47607.271239869784</v>
      </c>
      <c r="AV223">
        <f t="shared" si="132"/>
        <v>1199.984285714286</v>
      </c>
      <c r="AW223">
        <f t="shared" si="133"/>
        <v>1025.9127351104767</v>
      </c>
      <c r="AX223">
        <f t="shared" si="134"/>
        <v>0.85493847488161578</v>
      </c>
      <c r="AY223">
        <f t="shared" si="135"/>
        <v>0.18843125652151854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1676566197.0999999</v>
      </c>
      <c r="BF223">
        <v>1344.8385714285721</v>
      </c>
      <c r="BG223">
        <v>1374.477142857143</v>
      </c>
      <c r="BH223">
        <v>33.485700000000001</v>
      </c>
      <c r="BI223">
        <v>30.831600000000002</v>
      </c>
      <c r="BJ223">
        <v>1352.8442857142859</v>
      </c>
      <c r="BK223">
        <v>33.261542857142857</v>
      </c>
      <c r="BL223">
        <v>650.03271428571429</v>
      </c>
      <c r="BM223">
        <v>101.1128571428571</v>
      </c>
      <c r="BN223">
        <v>9.9931885714285712E-2</v>
      </c>
      <c r="BO223">
        <v>32.216400000000007</v>
      </c>
      <c r="BP223">
        <v>32.10071428571429</v>
      </c>
      <c r="BQ223">
        <v>999.89999999999986</v>
      </c>
      <c r="BR223">
        <v>0</v>
      </c>
      <c r="BS223">
        <v>0</v>
      </c>
      <c r="BT223">
        <v>9032.8571428571431</v>
      </c>
      <c r="BU223">
        <v>0</v>
      </c>
      <c r="BV223">
        <v>149.49857142857141</v>
      </c>
      <c r="BW223">
        <v>-29.635714285714279</v>
      </c>
      <c r="BX223">
        <v>1391.4328571428571</v>
      </c>
      <c r="BY223">
        <v>1418.2</v>
      </c>
      <c r="BZ223">
        <v>2.6541100000000002</v>
      </c>
      <c r="CA223">
        <v>1374.477142857143</v>
      </c>
      <c r="CB223">
        <v>30.831600000000002</v>
      </c>
      <c r="CC223">
        <v>3.3858357142857138</v>
      </c>
      <c r="CD223">
        <v>3.1174714285714278</v>
      </c>
      <c r="CE223">
        <v>26.0579</v>
      </c>
      <c r="CF223">
        <v>24.669</v>
      </c>
      <c r="CG223">
        <v>1199.984285714286</v>
      </c>
      <c r="CH223">
        <v>0.49996685714285721</v>
      </c>
      <c r="CI223">
        <v>0.50003371428571419</v>
      </c>
      <c r="CJ223">
        <v>0</v>
      </c>
      <c r="CK223">
        <v>925.82371428571423</v>
      </c>
      <c r="CL223">
        <v>4.9990899999999998</v>
      </c>
      <c r="CM223">
        <v>9974.86</v>
      </c>
      <c r="CN223">
        <v>9557.6042857142875</v>
      </c>
      <c r="CO223">
        <v>41.936999999999998</v>
      </c>
      <c r="CP223">
        <v>43.83</v>
      </c>
      <c r="CQ223">
        <v>42.75</v>
      </c>
      <c r="CR223">
        <v>42.776571428571437</v>
      </c>
      <c r="CS223">
        <v>43.267714285714291</v>
      </c>
      <c r="CT223">
        <v>597.45428571428567</v>
      </c>
      <c r="CU223">
        <v>597.53142857142848</v>
      </c>
      <c r="CV223">
        <v>0</v>
      </c>
      <c r="CW223">
        <v>1676566210.5</v>
      </c>
      <c r="CX223">
        <v>0</v>
      </c>
      <c r="CY223">
        <v>1676559501.0999999</v>
      </c>
      <c r="CZ223" t="s">
        <v>356</v>
      </c>
      <c r="DA223">
        <v>1676559501.0999999</v>
      </c>
      <c r="DB223">
        <v>1676559496.5999999</v>
      </c>
      <c r="DC223">
        <v>9</v>
      </c>
      <c r="DD223">
        <v>-0.31900000000000001</v>
      </c>
      <c r="DE223">
        <v>0.04</v>
      </c>
      <c r="DF223">
        <v>-6.032</v>
      </c>
      <c r="DG223">
        <v>0.23799999999999999</v>
      </c>
      <c r="DH223">
        <v>416</v>
      </c>
      <c r="DI223">
        <v>31</v>
      </c>
      <c r="DJ223">
        <v>0.66</v>
      </c>
      <c r="DK223">
        <v>0.35</v>
      </c>
      <c r="DL223">
        <v>-29.632595121951219</v>
      </c>
      <c r="DM223">
        <v>-1.354912891991108E-2</v>
      </c>
      <c r="DN223">
        <v>8.7644631550479482E-2</v>
      </c>
      <c r="DO223">
        <v>1</v>
      </c>
      <c r="DP223">
        <v>2.6380385365853658</v>
      </c>
      <c r="DQ223">
        <v>0.27236926829268238</v>
      </c>
      <c r="DR223">
        <v>3.1804928561234777E-2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371</v>
      </c>
      <c r="EA223">
        <v>3.2976100000000002</v>
      </c>
      <c r="EB223">
        <v>2.6253199999999999</v>
      </c>
      <c r="EC223">
        <v>0.225886</v>
      </c>
      <c r="ED223">
        <v>0.226491</v>
      </c>
      <c r="EE223">
        <v>0.13794699999999999</v>
      </c>
      <c r="EF223">
        <v>0.12923100000000001</v>
      </c>
      <c r="EG223">
        <v>23390.6</v>
      </c>
      <c r="EH223">
        <v>23719.1</v>
      </c>
      <c r="EI223">
        <v>28115.200000000001</v>
      </c>
      <c r="EJ223">
        <v>29516</v>
      </c>
      <c r="EK223">
        <v>33379.1</v>
      </c>
      <c r="EL223">
        <v>35669.300000000003</v>
      </c>
      <c r="EM223">
        <v>39706.400000000001</v>
      </c>
      <c r="EN223">
        <v>42162.1</v>
      </c>
      <c r="EO223">
        <v>2.04128</v>
      </c>
      <c r="EP223">
        <v>2.21102</v>
      </c>
      <c r="EQ223">
        <v>0.11734700000000001</v>
      </c>
      <c r="ER223">
        <v>0</v>
      </c>
      <c r="ES223">
        <v>30.192</v>
      </c>
      <c r="ET223">
        <v>999.9</v>
      </c>
      <c r="EU223">
        <v>76.599999999999994</v>
      </c>
      <c r="EV223">
        <v>32.200000000000003</v>
      </c>
      <c r="EW223">
        <v>36.582099999999997</v>
      </c>
      <c r="EX223">
        <v>56.520899999999997</v>
      </c>
      <c r="EY223">
        <v>-3.9703499999999998</v>
      </c>
      <c r="EZ223">
        <v>2</v>
      </c>
      <c r="FA223">
        <v>0.37275900000000001</v>
      </c>
      <c r="FB223">
        <v>-0.249722</v>
      </c>
      <c r="FC223">
        <v>20.2744</v>
      </c>
      <c r="FD223">
        <v>5.2198399999999996</v>
      </c>
      <c r="FE223">
        <v>12.007899999999999</v>
      </c>
      <c r="FF223">
        <v>4.9869500000000002</v>
      </c>
      <c r="FG223">
        <v>3.2844500000000001</v>
      </c>
      <c r="FH223">
        <v>9999</v>
      </c>
      <c r="FI223">
        <v>9999</v>
      </c>
      <c r="FJ223">
        <v>9999</v>
      </c>
      <c r="FK223">
        <v>999.9</v>
      </c>
      <c r="FL223">
        <v>1.8657999999999999</v>
      </c>
      <c r="FM223">
        <v>1.8621799999999999</v>
      </c>
      <c r="FN223">
        <v>1.8641700000000001</v>
      </c>
      <c r="FO223">
        <v>1.8602300000000001</v>
      </c>
      <c r="FP223">
        <v>1.8609899999999999</v>
      </c>
      <c r="FQ223">
        <v>1.8601700000000001</v>
      </c>
      <c r="FR223">
        <v>1.8618699999999999</v>
      </c>
      <c r="FS223">
        <v>1.8584700000000001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-8.01</v>
      </c>
      <c r="GH223">
        <v>0.22420000000000001</v>
      </c>
      <c r="GI223">
        <v>-4.3390407852367989</v>
      </c>
      <c r="GJ223">
        <v>-4.8024823865547416E-3</v>
      </c>
      <c r="GK223">
        <v>2.2541114550050859E-6</v>
      </c>
      <c r="GL223">
        <v>-5.2254267566753844E-10</v>
      </c>
      <c r="GM223">
        <v>0.224158448447625</v>
      </c>
      <c r="GN223">
        <v>0</v>
      </c>
      <c r="GO223">
        <v>0</v>
      </c>
      <c r="GP223">
        <v>0</v>
      </c>
      <c r="GQ223">
        <v>6</v>
      </c>
      <c r="GR223">
        <v>2068</v>
      </c>
      <c r="GS223">
        <v>3</v>
      </c>
      <c r="GT223">
        <v>31</v>
      </c>
      <c r="GU223">
        <v>111.6</v>
      </c>
      <c r="GV223">
        <v>111.7</v>
      </c>
      <c r="GW223">
        <v>3.573</v>
      </c>
      <c r="GX223">
        <v>2.50244</v>
      </c>
      <c r="GY223">
        <v>2.04834</v>
      </c>
      <c r="GZ223">
        <v>2.6281699999999999</v>
      </c>
      <c r="HA223">
        <v>2.1972700000000001</v>
      </c>
      <c r="HB223">
        <v>2.2973599999999998</v>
      </c>
      <c r="HC223">
        <v>37.457799999999999</v>
      </c>
      <c r="HD223">
        <v>14.385999999999999</v>
      </c>
      <c r="HE223">
        <v>18</v>
      </c>
      <c r="HF223">
        <v>555.30700000000002</v>
      </c>
      <c r="HG223">
        <v>761.08699999999999</v>
      </c>
      <c r="HH223">
        <v>30.999199999999998</v>
      </c>
      <c r="HI223">
        <v>32.1599</v>
      </c>
      <c r="HJ223">
        <v>30.0001</v>
      </c>
      <c r="HK223">
        <v>32.102600000000002</v>
      </c>
      <c r="HL223">
        <v>32.109499999999997</v>
      </c>
      <c r="HM223">
        <v>71.437700000000007</v>
      </c>
      <c r="HN223">
        <v>20.068300000000001</v>
      </c>
      <c r="HO223">
        <v>100</v>
      </c>
      <c r="HP223">
        <v>31</v>
      </c>
      <c r="HQ223">
        <v>1388.18</v>
      </c>
      <c r="HR223">
        <v>30.848400000000002</v>
      </c>
      <c r="HS223">
        <v>99.100200000000001</v>
      </c>
      <c r="HT223">
        <v>97.795599999999993</v>
      </c>
    </row>
    <row r="224" spans="1:228" x14ac:dyDescent="0.2">
      <c r="A224">
        <v>209</v>
      </c>
      <c r="B224">
        <v>1676566203.0999999</v>
      </c>
      <c r="C224">
        <v>830.59999990463257</v>
      </c>
      <c r="D224" t="s">
        <v>777</v>
      </c>
      <c r="E224" t="s">
        <v>778</v>
      </c>
      <c r="F224">
        <v>4</v>
      </c>
      <c r="G224">
        <v>1676566200.7874999</v>
      </c>
      <c r="H224">
        <f t="shared" si="102"/>
        <v>2.8981373574410705E-3</v>
      </c>
      <c r="I224">
        <f t="shared" si="103"/>
        <v>2.8981373574410707</v>
      </c>
      <c r="J224">
        <f t="shared" si="104"/>
        <v>17.532736506238486</v>
      </c>
      <c r="K224">
        <f t="shared" si="105"/>
        <v>1350.95875</v>
      </c>
      <c r="L224">
        <f t="shared" si="106"/>
        <v>1181.2948199356044</v>
      </c>
      <c r="M224">
        <f t="shared" si="107"/>
        <v>119.56282016503623</v>
      </c>
      <c r="N224">
        <f t="shared" si="108"/>
        <v>136.73507692638262</v>
      </c>
      <c r="O224">
        <f t="shared" si="109"/>
        <v>0.20703587075638563</v>
      </c>
      <c r="P224">
        <f t="shared" si="110"/>
        <v>2.7693233995632114</v>
      </c>
      <c r="Q224">
        <f t="shared" si="111"/>
        <v>0.19880532634174228</v>
      </c>
      <c r="R224">
        <f t="shared" si="112"/>
        <v>0.12496554708454052</v>
      </c>
      <c r="S224">
        <f t="shared" si="113"/>
        <v>226.11953248637124</v>
      </c>
      <c r="T224">
        <f t="shared" si="114"/>
        <v>32.824257376674566</v>
      </c>
      <c r="U224">
        <f t="shared" si="115"/>
        <v>32.10145</v>
      </c>
      <c r="V224">
        <f t="shared" si="116"/>
        <v>4.802570994817855</v>
      </c>
      <c r="W224">
        <f t="shared" si="117"/>
        <v>70.06643212237465</v>
      </c>
      <c r="X224">
        <f t="shared" si="118"/>
        <v>3.3867977216515524</v>
      </c>
      <c r="Y224">
        <f t="shared" si="119"/>
        <v>4.8336951362620182</v>
      </c>
      <c r="Z224">
        <f t="shared" si="120"/>
        <v>1.4157732731663026</v>
      </c>
      <c r="AA224">
        <f t="shared" si="121"/>
        <v>-127.80785746315121</v>
      </c>
      <c r="AB224">
        <f t="shared" si="122"/>
        <v>17.059364183185348</v>
      </c>
      <c r="AC224">
        <f t="shared" si="123"/>
        <v>1.3991914725150147</v>
      </c>
      <c r="AD224">
        <f t="shared" si="124"/>
        <v>116.7702306789204</v>
      </c>
      <c r="AE224">
        <f t="shared" si="125"/>
        <v>28.115005800948421</v>
      </c>
      <c r="AF224">
        <f t="shared" si="126"/>
        <v>2.9513964890129825</v>
      </c>
      <c r="AG224">
        <f t="shared" si="127"/>
        <v>17.532736506238486</v>
      </c>
      <c r="AH224">
        <v>1423.8074084064269</v>
      </c>
      <c r="AI224">
        <v>1400.818242424242</v>
      </c>
      <c r="AJ224">
        <v>1.702218267947003</v>
      </c>
      <c r="AK224">
        <v>60.312584789408973</v>
      </c>
      <c r="AL224">
        <f t="shared" si="128"/>
        <v>2.8981373574410707</v>
      </c>
      <c r="AM224">
        <v>30.828891349220779</v>
      </c>
      <c r="AN224">
        <v>33.452632727272729</v>
      </c>
      <c r="AO224">
        <v>-6.1171601731535184E-3</v>
      </c>
      <c r="AP224">
        <v>101.54</v>
      </c>
      <c r="AQ224">
        <v>116</v>
      </c>
      <c r="AR224">
        <v>18</v>
      </c>
      <c r="AS224">
        <f t="shared" si="129"/>
        <v>1</v>
      </c>
      <c r="AT224">
        <f t="shared" si="130"/>
        <v>0</v>
      </c>
      <c r="AU224">
        <f t="shared" si="131"/>
        <v>47504.856815597326</v>
      </c>
      <c r="AV224">
        <f t="shared" si="132"/>
        <v>1200.01125</v>
      </c>
      <c r="AW224">
        <f t="shared" si="133"/>
        <v>1025.9357385939747</v>
      </c>
      <c r="AX224">
        <f t="shared" si="134"/>
        <v>0.85493843378049561</v>
      </c>
      <c r="AY224">
        <f t="shared" si="135"/>
        <v>0.18843117719635649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1676566200.7874999</v>
      </c>
      <c r="BF224">
        <v>1350.95875</v>
      </c>
      <c r="BG224">
        <v>1380.5912499999999</v>
      </c>
      <c r="BH224">
        <v>33.461962499999998</v>
      </c>
      <c r="BI224">
        <v>30.828787500000001</v>
      </c>
      <c r="BJ224">
        <v>1358.96875</v>
      </c>
      <c r="BK224">
        <v>33.2378</v>
      </c>
      <c r="BL224">
        <v>650.00700000000006</v>
      </c>
      <c r="BM224">
        <v>101.113375</v>
      </c>
      <c r="BN224">
        <v>9.9986937499999998E-2</v>
      </c>
      <c r="BO224">
        <v>32.215712500000002</v>
      </c>
      <c r="BP224">
        <v>32.10145</v>
      </c>
      <c r="BQ224">
        <v>999.9</v>
      </c>
      <c r="BR224">
        <v>0</v>
      </c>
      <c r="BS224">
        <v>0</v>
      </c>
      <c r="BT224">
        <v>9013.0462499999994</v>
      </c>
      <c r="BU224">
        <v>0</v>
      </c>
      <c r="BV224">
        <v>151.58000000000001</v>
      </c>
      <c r="BW224">
        <v>-29.632737500000001</v>
      </c>
      <c r="BX224">
        <v>1397.73</v>
      </c>
      <c r="BY224">
        <v>1424.5050000000001</v>
      </c>
      <c r="BZ224">
        <v>2.6331699999999998</v>
      </c>
      <c r="CA224">
        <v>1380.5912499999999</v>
      </c>
      <c r="CB224">
        <v>30.828787500000001</v>
      </c>
      <c r="CC224">
        <v>3.3834487499999999</v>
      </c>
      <c r="CD224">
        <v>3.1172</v>
      </c>
      <c r="CE224">
        <v>26.045950000000001</v>
      </c>
      <c r="CF224">
        <v>24.667562499999999</v>
      </c>
      <c r="CG224">
        <v>1200.01125</v>
      </c>
      <c r="CH224">
        <v>0.49996962499999997</v>
      </c>
      <c r="CI224">
        <v>0.50003087499999999</v>
      </c>
      <c r="CJ224">
        <v>0</v>
      </c>
      <c r="CK224">
        <v>926.00925000000007</v>
      </c>
      <c r="CL224">
        <v>4.9990899999999998</v>
      </c>
      <c r="CM224">
        <v>9978.1975000000002</v>
      </c>
      <c r="CN224">
        <v>9557.84</v>
      </c>
      <c r="CO224">
        <v>41.936999999999998</v>
      </c>
      <c r="CP224">
        <v>43.811999999999998</v>
      </c>
      <c r="CQ224">
        <v>42.75</v>
      </c>
      <c r="CR224">
        <v>42.780999999999999</v>
      </c>
      <c r="CS224">
        <v>43.25</v>
      </c>
      <c r="CT224">
        <v>597.46875</v>
      </c>
      <c r="CU224">
        <v>597.54250000000002</v>
      </c>
      <c r="CV224">
        <v>0</v>
      </c>
      <c r="CW224">
        <v>1676566214.7</v>
      </c>
      <c r="CX224">
        <v>0</v>
      </c>
      <c r="CY224">
        <v>1676559501.0999999</v>
      </c>
      <c r="CZ224" t="s">
        <v>356</v>
      </c>
      <c r="DA224">
        <v>1676559501.0999999</v>
      </c>
      <c r="DB224">
        <v>1676559496.5999999</v>
      </c>
      <c r="DC224">
        <v>9</v>
      </c>
      <c r="DD224">
        <v>-0.31900000000000001</v>
      </c>
      <c r="DE224">
        <v>0.04</v>
      </c>
      <c r="DF224">
        <v>-6.032</v>
      </c>
      <c r="DG224">
        <v>0.23799999999999999</v>
      </c>
      <c r="DH224">
        <v>416</v>
      </c>
      <c r="DI224">
        <v>31</v>
      </c>
      <c r="DJ224">
        <v>0.66</v>
      </c>
      <c r="DK224">
        <v>0.35</v>
      </c>
      <c r="DL224">
        <v>-29.613843902439019</v>
      </c>
      <c r="DM224">
        <v>-0.4158125435539709</v>
      </c>
      <c r="DN224">
        <v>7.1529424437644748E-2</v>
      </c>
      <c r="DO224">
        <v>0</v>
      </c>
      <c r="DP224">
        <v>2.6451895121951221</v>
      </c>
      <c r="DQ224">
        <v>0.1164347038327522</v>
      </c>
      <c r="DR224">
        <v>2.637007496046578E-2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3.2976299999999998</v>
      </c>
      <c r="EB224">
        <v>2.6254599999999999</v>
      </c>
      <c r="EC224">
        <v>0.22655600000000001</v>
      </c>
      <c r="ED224">
        <v>0.22714699999999999</v>
      </c>
      <c r="EE224">
        <v>0.13788800000000001</v>
      </c>
      <c r="EF224">
        <v>0.12922700000000001</v>
      </c>
      <c r="EG224">
        <v>23370.5</v>
      </c>
      <c r="EH224">
        <v>23698.799999999999</v>
      </c>
      <c r="EI224">
        <v>28115.5</v>
      </c>
      <c r="EJ224">
        <v>29515.9</v>
      </c>
      <c r="EK224">
        <v>33381.800000000003</v>
      </c>
      <c r="EL224">
        <v>35669.300000000003</v>
      </c>
      <c r="EM224">
        <v>39706.9</v>
      </c>
      <c r="EN224">
        <v>42161.9</v>
      </c>
      <c r="EO224">
        <v>2.04142</v>
      </c>
      <c r="EP224">
        <v>2.2111000000000001</v>
      </c>
      <c r="EQ224">
        <v>0.118259</v>
      </c>
      <c r="ER224">
        <v>0</v>
      </c>
      <c r="ES224">
        <v>30.1815</v>
      </c>
      <c r="ET224">
        <v>999.9</v>
      </c>
      <c r="EU224">
        <v>76.599999999999994</v>
      </c>
      <c r="EV224">
        <v>32.200000000000003</v>
      </c>
      <c r="EW224">
        <v>36.583799999999997</v>
      </c>
      <c r="EX224">
        <v>56.910899999999998</v>
      </c>
      <c r="EY224">
        <v>-3.9623400000000002</v>
      </c>
      <c r="EZ224">
        <v>2</v>
      </c>
      <c r="FA224">
        <v>0.37275399999999997</v>
      </c>
      <c r="FB224">
        <v>-0.25248599999999999</v>
      </c>
      <c r="FC224">
        <v>20.2746</v>
      </c>
      <c r="FD224">
        <v>5.2195400000000003</v>
      </c>
      <c r="FE224">
        <v>12.0067</v>
      </c>
      <c r="FF224">
        <v>4.9868499999999996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1.8657900000000001</v>
      </c>
      <c r="FM224">
        <v>1.8621799999999999</v>
      </c>
      <c r="FN224">
        <v>1.8641700000000001</v>
      </c>
      <c r="FO224">
        <v>1.8602300000000001</v>
      </c>
      <c r="FP224">
        <v>1.8609800000000001</v>
      </c>
      <c r="FQ224">
        <v>1.8601700000000001</v>
      </c>
      <c r="FR224">
        <v>1.86188</v>
      </c>
      <c r="FS224">
        <v>1.85846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-8.02</v>
      </c>
      <c r="GH224">
        <v>0.22420000000000001</v>
      </c>
      <c r="GI224">
        <v>-4.3390407852367989</v>
      </c>
      <c r="GJ224">
        <v>-4.8024823865547416E-3</v>
      </c>
      <c r="GK224">
        <v>2.2541114550050859E-6</v>
      </c>
      <c r="GL224">
        <v>-5.2254267566753844E-10</v>
      </c>
      <c r="GM224">
        <v>0.224158448447625</v>
      </c>
      <c r="GN224">
        <v>0</v>
      </c>
      <c r="GO224">
        <v>0</v>
      </c>
      <c r="GP224">
        <v>0</v>
      </c>
      <c r="GQ224">
        <v>6</v>
      </c>
      <c r="GR224">
        <v>2068</v>
      </c>
      <c r="GS224">
        <v>3</v>
      </c>
      <c r="GT224">
        <v>31</v>
      </c>
      <c r="GU224">
        <v>111.7</v>
      </c>
      <c r="GV224">
        <v>111.8</v>
      </c>
      <c r="GW224">
        <v>3.58643</v>
      </c>
      <c r="GX224">
        <v>2.4939</v>
      </c>
      <c r="GY224">
        <v>2.04834</v>
      </c>
      <c r="GZ224">
        <v>2.6281699999999999</v>
      </c>
      <c r="HA224">
        <v>2.1972700000000001</v>
      </c>
      <c r="HB224">
        <v>2.32178</v>
      </c>
      <c r="HC224">
        <v>37.457799999999999</v>
      </c>
      <c r="HD224">
        <v>14.420999999999999</v>
      </c>
      <c r="HE224">
        <v>18</v>
      </c>
      <c r="HF224">
        <v>555.41999999999996</v>
      </c>
      <c r="HG224">
        <v>761.17100000000005</v>
      </c>
      <c r="HH224">
        <v>30.999300000000002</v>
      </c>
      <c r="HI224">
        <v>32.161700000000003</v>
      </c>
      <c r="HJ224">
        <v>30.0001</v>
      </c>
      <c r="HK224">
        <v>32.103700000000003</v>
      </c>
      <c r="HL224">
        <v>32.110399999999998</v>
      </c>
      <c r="HM224">
        <v>71.712699999999998</v>
      </c>
      <c r="HN224">
        <v>20.068300000000001</v>
      </c>
      <c r="HO224">
        <v>100</v>
      </c>
      <c r="HP224">
        <v>31</v>
      </c>
      <c r="HQ224">
        <v>1394.86</v>
      </c>
      <c r="HR224">
        <v>30.848400000000002</v>
      </c>
      <c r="HS224">
        <v>99.101399999999998</v>
      </c>
      <c r="HT224">
        <v>97.795299999999997</v>
      </c>
    </row>
    <row r="225" spans="1:228" x14ac:dyDescent="0.2">
      <c r="A225">
        <v>210</v>
      </c>
      <c r="B225">
        <v>1676566207.0999999</v>
      </c>
      <c r="C225">
        <v>834.59999990463257</v>
      </c>
      <c r="D225" t="s">
        <v>779</v>
      </c>
      <c r="E225" t="s">
        <v>780</v>
      </c>
      <c r="F225">
        <v>4</v>
      </c>
      <c r="G225">
        <v>1676566205.0999999</v>
      </c>
      <c r="H225">
        <f t="shared" si="102"/>
        <v>2.9183033025889202E-3</v>
      </c>
      <c r="I225">
        <f t="shared" si="103"/>
        <v>2.91830330258892</v>
      </c>
      <c r="J225">
        <f t="shared" si="104"/>
        <v>17.795363330427225</v>
      </c>
      <c r="K225">
        <f t="shared" si="105"/>
        <v>1358.058571428571</v>
      </c>
      <c r="L225">
        <f t="shared" si="106"/>
        <v>1187.0029020383959</v>
      </c>
      <c r="M225">
        <f t="shared" si="107"/>
        <v>120.13909343893367</v>
      </c>
      <c r="N225">
        <f t="shared" si="108"/>
        <v>137.45200228931225</v>
      </c>
      <c r="O225">
        <f t="shared" si="109"/>
        <v>0.20838552036578356</v>
      </c>
      <c r="P225">
        <f t="shared" si="110"/>
        <v>2.7632295049681446</v>
      </c>
      <c r="Q225">
        <f t="shared" si="111"/>
        <v>0.20003204983516418</v>
      </c>
      <c r="R225">
        <f t="shared" si="112"/>
        <v>0.12574265476709101</v>
      </c>
      <c r="S225">
        <f t="shared" si="113"/>
        <v>226.11000995035076</v>
      </c>
      <c r="T225">
        <f t="shared" si="114"/>
        <v>32.819681357938585</v>
      </c>
      <c r="U225">
        <f t="shared" si="115"/>
        <v>32.099057142857141</v>
      </c>
      <c r="V225">
        <f t="shared" si="116"/>
        <v>4.8019210701108621</v>
      </c>
      <c r="W225">
        <f t="shared" si="117"/>
        <v>70.031016595933309</v>
      </c>
      <c r="X225">
        <f t="shared" si="118"/>
        <v>3.3850397275062143</v>
      </c>
      <c r="Y225">
        <f t="shared" si="119"/>
        <v>4.83362928605949</v>
      </c>
      <c r="Z225">
        <f t="shared" si="120"/>
        <v>1.4168813426046478</v>
      </c>
      <c r="AA225">
        <f t="shared" si="121"/>
        <v>-128.69717564417138</v>
      </c>
      <c r="AB225">
        <f t="shared" si="122"/>
        <v>17.342379224378732</v>
      </c>
      <c r="AC225">
        <f t="shared" si="123"/>
        <v>1.4255225221806074</v>
      </c>
      <c r="AD225">
        <f t="shared" si="124"/>
        <v>116.18073605273872</v>
      </c>
      <c r="AE225">
        <f t="shared" si="125"/>
        <v>28.288662939644073</v>
      </c>
      <c r="AF225">
        <f t="shared" si="126"/>
        <v>2.9313622869418685</v>
      </c>
      <c r="AG225">
        <f t="shared" si="127"/>
        <v>17.795363330427225</v>
      </c>
      <c r="AH225">
        <v>1430.7429724497881</v>
      </c>
      <c r="AI225">
        <v>1407.5747878787879</v>
      </c>
      <c r="AJ225">
        <v>1.6829671148028671</v>
      </c>
      <c r="AK225">
        <v>60.312584789408973</v>
      </c>
      <c r="AL225">
        <f t="shared" si="128"/>
        <v>2.91830330258892</v>
      </c>
      <c r="AM225">
        <v>30.829542135800882</v>
      </c>
      <c r="AN225">
        <v>33.441347878787873</v>
      </c>
      <c r="AO225">
        <v>-1.3003290043272369E-3</v>
      </c>
      <c r="AP225">
        <v>101.54</v>
      </c>
      <c r="AQ225">
        <v>116</v>
      </c>
      <c r="AR225">
        <v>18</v>
      </c>
      <c r="AS225">
        <f t="shared" si="129"/>
        <v>1</v>
      </c>
      <c r="AT225">
        <f t="shared" si="130"/>
        <v>0</v>
      </c>
      <c r="AU225">
        <f t="shared" si="131"/>
        <v>47336.864618119267</v>
      </c>
      <c r="AV225">
        <f t="shared" si="132"/>
        <v>1199.962857142857</v>
      </c>
      <c r="AW225">
        <f t="shared" si="133"/>
        <v>1025.8941564509589</v>
      </c>
      <c r="AX225">
        <f t="shared" si="134"/>
        <v>0.85493825941716206</v>
      </c>
      <c r="AY225">
        <f t="shared" si="135"/>
        <v>0.18843084067512272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1676566205.0999999</v>
      </c>
      <c r="BF225">
        <v>1358.058571428571</v>
      </c>
      <c r="BG225">
        <v>1387.8457142857139</v>
      </c>
      <c r="BH225">
        <v>33.445</v>
      </c>
      <c r="BI225">
        <v>30.829642857142861</v>
      </c>
      <c r="BJ225">
        <v>1366.081428571428</v>
      </c>
      <c r="BK225">
        <v>33.220871428571442</v>
      </c>
      <c r="BL225">
        <v>650.00442857142855</v>
      </c>
      <c r="BM225">
        <v>101.11199999999999</v>
      </c>
      <c r="BN225">
        <v>0.1001311857142857</v>
      </c>
      <c r="BO225">
        <v>32.215471428571433</v>
      </c>
      <c r="BP225">
        <v>32.099057142857141</v>
      </c>
      <c r="BQ225">
        <v>999.89999999999986</v>
      </c>
      <c r="BR225">
        <v>0</v>
      </c>
      <c r="BS225">
        <v>0</v>
      </c>
      <c r="BT225">
        <v>8980.8028571428567</v>
      </c>
      <c r="BU225">
        <v>0</v>
      </c>
      <c r="BV225">
        <v>155.45257142857139</v>
      </c>
      <c r="BW225">
        <v>-29.786428571428569</v>
      </c>
      <c r="BX225">
        <v>1405.0514285714289</v>
      </c>
      <c r="BY225">
        <v>1431.991428571429</v>
      </c>
      <c r="BZ225">
        <v>2.615395714285714</v>
      </c>
      <c r="CA225">
        <v>1387.8457142857139</v>
      </c>
      <c r="CB225">
        <v>30.829642857142861</v>
      </c>
      <c r="CC225">
        <v>3.381691428571429</v>
      </c>
      <c r="CD225">
        <v>3.117244285714285</v>
      </c>
      <c r="CE225">
        <v>26.037185714285719</v>
      </c>
      <c r="CF225">
        <v>24.667814285714289</v>
      </c>
      <c r="CG225">
        <v>1199.962857142857</v>
      </c>
      <c r="CH225">
        <v>0.49997485714285722</v>
      </c>
      <c r="CI225">
        <v>0.50002542857142862</v>
      </c>
      <c r="CJ225">
        <v>0</v>
      </c>
      <c r="CK225">
        <v>926.27557142857142</v>
      </c>
      <c r="CL225">
        <v>4.9990899999999998</v>
      </c>
      <c r="CM225">
        <v>9981.914285714287</v>
      </c>
      <c r="CN225">
        <v>9557.4699999999993</v>
      </c>
      <c r="CO225">
        <v>41.936999999999998</v>
      </c>
      <c r="CP225">
        <v>43.838999999999999</v>
      </c>
      <c r="CQ225">
        <v>42.75</v>
      </c>
      <c r="CR225">
        <v>42.75</v>
      </c>
      <c r="CS225">
        <v>43.25</v>
      </c>
      <c r="CT225">
        <v>597.45142857142844</v>
      </c>
      <c r="CU225">
        <v>597.51142857142861</v>
      </c>
      <c r="CV225">
        <v>0</v>
      </c>
      <c r="CW225">
        <v>1676566218.9000001</v>
      </c>
      <c r="CX225">
        <v>0</v>
      </c>
      <c r="CY225">
        <v>1676559501.0999999</v>
      </c>
      <c r="CZ225" t="s">
        <v>356</v>
      </c>
      <c r="DA225">
        <v>1676559501.0999999</v>
      </c>
      <c r="DB225">
        <v>1676559496.5999999</v>
      </c>
      <c r="DC225">
        <v>9</v>
      </c>
      <c r="DD225">
        <v>-0.31900000000000001</v>
      </c>
      <c r="DE225">
        <v>0.04</v>
      </c>
      <c r="DF225">
        <v>-6.032</v>
      </c>
      <c r="DG225">
        <v>0.23799999999999999</v>
      </c>
      <c r="DH225">
        <v>416</v>
      </c>
      <c r="DI225">
        <v>31</v>
      </c>
      <c r="DJ225">
        <v>0.66</v>
      </c>
      <c r="DK225">
        <v>0.35</v>
      </c>
      <c r="DL225">
        <v>-29.64896829268293</v>
      </c>
      <c r="DM225">
        <v>-0.40985644599305487</v>
      </c>
      <c r="DN225">
        <v>7.3053253008568048E-2</v>
      </c>
      <c r="DO225">
        <v>0</v>
      </c>
      <c r="DP225">
        <v>2.6456087804878048</v>
      </c>
      <c r="DQ225">
        <v>-6.9371916376305007E-2</v>
      </c>
      <c r="DR225">
        <v>2.5990327112039972E-2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371</v>
      </c>
      <c r="EA225">
        <v>3.2976999999999999</v>
      </c>
      <c r="EB225">
        <v>2.62514</v>
      </c>
      <c r="EC225">
        <v>0.227215</v>
      </c>
      <c r="ED225">
        <v>0.22781899999999999</v>
      </c>
      <c r="EE225">
        <v>0.13785500000000001</v>
      </c>
      <c r="EF225">
        <v>0.12922600000000001</v>
      </c>
      <c r="EG225">
        <v>23350.2</v>
      </c>
      <c r="EH225">
        <v>23678.400000000001</v>
      </c>
      <c r="EI225">
        <v>28115.200000000001</v>
      </c>
      <c r="EJ225">
        <v>29516.3</v>
      </c>
      <c r="EK225">
        <v>33382.699999999997</v>
      </c>
      <c r="EL225">
        <v>35669.599999999999</v>
      </c>
      <c r="EM225">
        <v>39706.400000000001</v>
      </c>
      <c r="EN225">
        <v>42162.1</v>
      </c>
      <c r="EO225">
        <v>2.0417200000000002</v>
      </c>
      <c r="EP225">
        <v>2.2112500000000002</v>
      </c>
      <c r="EQ225">
        <v>0.118632</v>
      </c>
      <c r="ER225">
        <v>0</v>
      </c>
      <c r="ES225">
        <v>30.171900000000001</v>
      </c>
      <c r="ET225">
        <v>999.9</v>
      </c>
      <c r="EU225">
        <v>76.599999999999994</v>
      </c>
      <c r="EV225">
        <v>32.200000000000003</v>
      </c>
      <c r="EW225">
        <v>36.587000000000003</v>
      </c>
      <c r="EX225">
        <v>56.550899999999999</v>
      </c>
      <c r="EY225">
        <v>-4.1105799999999997</v>
      </c>
      <c r="EZ225">
        <v>2</v>
      </c>
      <c r="FA225">
        <v>0.37284299999999998</v>
      </c>
      <c r="FB225">
        <v>-0.25470300000000001</v>
      </c>
      <c r="FC225">
        <v>20.2744</v>
      </c>
      <c r="FD225">
        <v>5.2196899999999999</v>
      </c>
      <c r="FE225">
        <v>12.0062</v>
      </c>
      <c r="FF225">
        <v>4.9868499999999996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1.86581</v>
      </c>
      <c r="FM225">
        <v>1.8621799999999999</v>
      </c>
      <c r="FN225">
        <v>1.8641799999999999</v>
      </c>
      <c r="FO225">
        <v>1.86026</v>
      </c>
      <c r="FP225">
        <v>1.8609899999999999</v>
      </c>
      <c r="FQ225">
        <v>1.86019</v>
      </c>
      <c r="FR225">
        <v>1.86188</v>
      </c>
      <c r="FS225">
        <v>1.8585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-8.0299999999999994</v>
      </c>
      <c r="GH225">
        <v>0.22409999999999999</v>
      </c>
      <c r="GI225">
        <v>-4.3390407852367989</v>
      </c>
      <c r="GJ225">
        <v>-4.8024823865547416E-3</v>
      </c>
      <c r="GK225">
        <v>2.2541114550050859E-6</v>
      </c>
      <c r="GL225">
        <v>-5.2254267566753844E-10</v>
      </c>
      <c r="GM225">
        <v>0.224158448447625</v>
      </c>
      <c r="GN225">
        <v>0</v>
      </c>
      <c r="GO225">
        <v>0</v>
      </c>
      <c r="GP225">
        <v>0</v>
      </c>
      <c r="GQ225">
        <v>6</v>
      </c>
      <c r="GR225">
        <v>2068</v>
      </c>
      <c r="GS225">
        <v>3</v>
      </c>
      <c r="GT225">
        <v>31</v>
      </c>
      <c r="GU225">
        <v>111.8</v>
      </c>
      <c r="GV225">
        <v>111.8</v>
      </c>
      <c r="GW225">
        <v>3.59985</v>
      </c>
      <c r="GX225">
        <v>2.4853499999999999</v>
      </c>
      <c r="GY225">
        <v>2.04834</v>
      </c>
      <c r="GZ225">
        <v>2.6281699999999999</v>
      </c>
      <c r="HA225">
        <v>2.1972700000000001</v>
      </c>
      <c r="HB225">
        <v>2.33643</v>
      </c>
      <c r="HC225">
        <v>37.457799999999999</v>
      </c>
      <c r="HD225">
        <v>14.4122</v>
      </c>
      <c r="HE225">
        <v>18</v>
      </c>
      <c r="HF225">
        <v>555.64400000000001</v>
      </c>
      <c r="HG225">
        <v>761.34299999999996</v>
      </c>
      <c r="HH225">
        <v>30.999400000000001</v>
      </c>
      <c r="HI225">
        <v>32.162799999999997</v>
      </c>
      <c r="HJ225">
        <v>30.0002</v>
      </c>
      <c r="HK225">
        <v>32.105499999999999</v>
      </c>
      <c r="HL225">
        <v>32.112400000000001</v>
      </c>
      <c r="HM225">
        <v>71.984399999999994</v>
      </c>
      <c r="HN225">
        <v>20.068300000000001</v>
      </c>
      <c r="HO225">
        <v>100</v>
      </c>
      <c r="HP225">
        <v>31</v>
      </c>
      <c r="HQ225">
        <v>1401.54</v>
      </c>
      <c r="HR225">
        <v>30.848800000000001</v>
      </c>
      <c r="HS225">
        <v>99.100099999999998</v>
      </c>
      <c r="HT225">
        <v>97.796000000000006</v>
      </c>
    </row>
    <row r="226" spans="1:228" x14ac:dyDescent="0.2">
      <c r="A226">
        <v>211</v>
      </c>
      <c r="B226">
        <v>1676566211.0999999</v>
      </c>
      <c r="C226">
        <v>838.59999990463257</v>
      </c>
      <c r="D226" t="s">
        <v>781</v>
      </c>
      <c r="E226" t="s">
        <v>782</v>
      </c>
      <c r="F226">
        <v>4</v>
      </c>
      <c r="G226">
        <v>1676566208.7874999</v>
      </c>
      <c r="H226">
        <f t="shared" si="102"/>
        <v>2.9279363702489568E-3</v>
      </c>
      <c r="I226">
        <f t="shared" si="103"/>
        <v>2.9279363702489567</v>
      </c>
      <c r="J226">
        <f t="shared" si="104"/>
        <v>17.179065213174773</v>
      </c>
      <c r="K226">
        <f t="shared" si="105"/>
        <v>1364.29</v>
      </c>
      <c r="L226">
        <f t="shared" si="106"/>
        <v>1198.3586022615143</v>
      </c>
      <c r="M226">
        <f t="shared" si="107"/>
        <v>121.28730770132476</v>
      </c>
      <c r="N226">
        <f t="shared" si="108"/>
        <v>138.08142296601974</v>
      </c>
      <c r="O226">
        <f t="shared" si="109"/>
        <v>0.20904914955624468</v>
      </c>
      <c r="P226">
        <f t="shared" si="110"/>
        <v>2.7704950028945099</v>
      </c>
      <c r="Q226">
        <f t="shared" si="111"/>
        <v>0.20066463553060032</v>
      </c>
      <c r="R226">
        <f t="shared" si="112"/>
        <v>0.12614069140505246</v>
      </c>
      <c r="S226">
        <f t="shared" si="113"/>
        <v>226.11590732249257</v>
      </c>
      <c r="T226">
        <f t="shared" si="114"/>
        <v>32.821700733009799</v>
      </c>
      <c r="U226">
        <f t="shared" si="115"/>
        <v>32.098025</v>
      </c>
      <c r="V226">
        <f t="shared" si="116"/>
        <v>4.8016407530897975</v>
      </c>
      <c r="W226">
        <f t="shared" si="117"/>
        <v>69.99729154899012</v>
      </c>
      <c r="X226">
        <f t="shared" si="118"/>
        <v>3.3845719861334391</v>
      </c>
      <c r="Y226">
        <f t="shared" si="119"/>
        <v>4.8352899251317814</v>
      </c>
      <c r="Z226">
        <f t="shared" si="120"/>
        <v>1.4170687669563584</v>
      </c>
      <c r="AA226">
        <f t="shared" si="121"/>
        <v>-129.12199392797899</v>
      </c>
      <c r="AB226">
        <f t="shared" si="122"/>
        <v>18.450055507777048</v>
      </c>
      <c r="AC226">
        <f t="shared" si="123"/>
        <v>1.5126325544515542</v>
      </c>
      <c r="AD226">
        <f t="shared" si="124"/>
        <v>116.95660145674219</v>
      </c>
      <c r="AE226">
        <f t="shared" si="125"/>
        <v>28.173192894332828</v>
      </c>
      <c r="AF226">
        <f t="shared" si="126"/>
        <v>2.9255699736222884</v>
      </c>
      <c r="AG226">
        <f t="shared" si="127"/>
        <v>17.179065213174773</v>
      </c>
      <c r="AH226">
        <v>1437.6257448290551</v>
      </c>
      <c r="AI226">
        <v>1414.7011515151521</v>
      </c>
      <c r="AJ226">
        <v>1.775698036207126</v>
      </c>
      <c r="AK226">
        <v>60.312584789408973</v>
      </c>
      <c r="AL226">
        <f t="shared" si="128"/>
        <v>2.9279363702489567</v>
      </c>
      <c r="AM226">
        <v>30.82972766939395</v>
      </c>
      <c r="AN226">
        <v>33.44209818181816</v>
      </c>
      <c r="AO226">
        <v>5.9567099564770059E-6</v>
      </c>
      <c r="AP226">
        <v>101.54</v>
      </c>
      <c r="AQ226">
        <v>117</v>
      </c>
      <c r="AR226">
        <v>18</v>
      </c>
      <c r="AS226">
        <f t="shared" si="129"/>
        <v>1</v>
      </c>
      <c r="AT226">
        <f t="shared" si="130"/>
        <v>0</v>
      </c>
      <c r="AU226">
        <f t="shared" si="131"/>
        <v>47536.258201314922</v>
      </c>
      <c r="AV226">
        <f t="shared" si="132"/>
        <v>1199.9937500000001</v>
      </c>
      <c r="AW226">
        <f t="shared" si="133"/>
        <v>1025.9206074209806</v>
      </c>
      <c r="AX226">
        <f t="shared" si="134"/>
        <v>0.85493829232108964</v>
      </c>
      <c r="AY226">
        <f t="shared" si="135"/>
        <v>0.18843090417970307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1676566208.7874999</v>
      </c>
      <c r="BF226">
        <v>1364.29</v>
      </c>
      <c r="BG226">
        <v>1393.98125</v>
      </c>
      <c r="BH226">
        <v>33.440687500000003</v>
      </c>
      <c r="BI226">
        <v>30.830387500000001</v>
      </c>
      <c r="BJ226">
        <v>1372.3225</v>
      </c>
      <c r="BK226">
        <v>33.216549999999998</v>
      </c>
      <c r="BL226">
        <v>649.97974999999997</v>
      </c>
      <c r="BM226">
        <v>101.111375</v>
      </c>
      <c r="BN226">
        <v>9.9821275000000015E-2</v>
      </c>
      <c r="BO226">
        <v>32.221550000000001</v>
      </c>
      <c r="BP226">
        <v>32.098025</v>
      </c>
      <c r="BQ226">
        <v>999.9</v>
      </c>
      <c r="BR226">
        <v>0</v>
      </c>
      <c r="BS226">
        <v>0</v>
      </c>
      <c r="BT226">
        <v>9019.4549999999999</v>
      </c>
      <c r="BU226">
        <v>0</v>
      </c>
      <c r="BV226">
        <v>159.06950000000001</v>
      </c>
      <c r="BW226">
        <v>-29.693325000000002</v>
      </c>
      <c r="BX226">
        <v>1411.49</v>
      </c>
      <c r="BY226">
        <v>1438.325</v>
      </c>
      <c r="BZ226">
        <v>2.6103225000000001</v>
      </c>
      <c r="CA226">
        <v>1393.98125</v>
      </c>
      <c r="CB226">
        <v>30.830387500000001</v>
      </c>
      <c r="CC226">
        <v>3.3812312499999999</v>
      </c>
      <c r="CD226">
        <v>3.1172962499999999</v>
      </c>
      <c r="CE226">
        <v>26.0348875</v>
      </c>
      <c r="CF226">
        <v>24.668099999999999</v>
      </c>
      <c r="CG226">
        <v>1199.9937500000001</v>
      </c>
      <c r="CH226">
        <v>0.49997312500000002</v>
      </c>
      <c r="CI226">
        <v>0.50002725000000003</v>
      </c>
      <c r="CJ226">
        <v>0</v>
      </c>
      <c r="CK226">
        <v>926.28575000000001</v>
      </c>
      <c r="CL226">
        <v>4.9990899999999998</v>
      </c>
      <c r="CM226">
        <v>9985.9250000000011</v>
      </c>
      <c r="CN226">
        <v>9557.7062499999993</v>
      </c>
      <c r="CO226">
        <v>41.936999999999998</v>
      </c>
      <c r="CP226">
        <v>43.827749999999988</v>
      </c>
      <c r="CQ226">
        <v>42.765500000000003</v>
      </c>
      <c r="CR226">
        <v>42.75</v>
      </c>
      <c r="CS226">
        <v>43.25</v>
      </c>
      <c r="CT226">
        <v>597.46624999999995</v>
      </c>
      <c r="CU226">
        <v>597.52874999999995</v>
      </c>
      <c r="CV226">
        <v>0</v>
      </c>
      <c r="CW226">
        <v>1676566222.5</v>
      </c>
      <c r="CX226">
        <v>0</v>
      </c>
      <c r="CY226">
        <v>1676559501.0999999</v>
      </c>
      <c r="CZ226" t="s">
        <v>356</v>
      </c>
      <c r="DA226">
        <v>1676559501.0999999</v>
      </c>
      <c r="DB226">
        <v>1676559496.5999999</v>
      </c>
      <c r="DC226">
        <v>9</v>
      </c>
      <c r="DD226">
        <v>-0.31900000000000001</v>
      </c>
      <c r="DE226">
        <v>0.04</v>
      </c>
      <c r="DF226">
        <v>-6.032</v>
      </c>
      <c r="DG226">
        <v>0.23799999999999999</v>
      </c>
      <c r="DH226">
        <v>416</v>
      </c>
      <c r="DI226">
        <v>31</v>
      </c>
      <c r="DJ226">
        <v>0.66</v>
      </c>
      <c r="DK226">
        <v>0.35</v>
      </c>
      <c r="DL226">
        <v>-29.688802439024389</v>
      </c>
      <c r="DM226">
        <v>-0.24533519163773099</v>
      </c>
      <c r="DN226">
        <v>7.1146141207273444E-2</v>
      </c>
      <c r="DO226">
        <v>0</v>
      </c>
      <c r="DP226">
        <v>2.6434585365853658</v>
      </c>
      <c r="DQ226">
        <v>-0.26741665505226958</v>
      </c>
      <c r="DR226">
        <v>2.7648218357540239E-2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3.2976100000000002</v>
      </c>
      <c r="EB226">
        <v>2.6253500000000001</v>
      </c>
      <c r="EC226">
        <v>0.227905</v>
      </c>
      <c r="ED226">
        <v>0.22847400000000001</v>
      </c>
      <c r="EE226">
        <v>0.13785700000000001</v>
      </c>
      <c r="EF226">
        <v>0.12923299999999999</v>
      </c>
      <c r="EG226">
        <v>23329.5</v>
      </c>
      <c r="EH226">
        <v>23657.9</v>
      </c>
      <c r="EI226">
        <v>28115.4</v>
      </c>
      <c r="EJ226">
        <v>29515.8</v>
      </c>
      <c r="EK226">
        <v>33383.1</v>
      </c>
      <c r="EL226">
        <v>35668.699999999997</v>
      </c>
      <c r="EM226">
        <v>39706.800000000003</v>
      </c>
      <c r="EN226">
        <v>42161.4</v>
      </c>
      <c r="EO226">
        <v>2.0410699999999999</v>
      </c>
      <c r="EP226">
        <v>2.21123</v>
      </c>
      <c r="EQ226">
        <v>0.118669</v>
      </c>
      <c r="ER226">
        <v>0</v>
      </c>
      <c r="ES226">
        <v>30.1662</v>
      </c>
      <c r="ET226">
        <v>999.9</v>
      </c>
      <c r="EU226">
        <v>76.599999999999994</v>
      </c>
      <c r="EV226">
        <v>32.200000000000003</v>
      </c>
      <c r="EW226">
        <v>36.587299999999999</v>
      </c>
      <c r="EX226">
        <v>56.610900000000001</v>
      </c>
      <c r="EY226">
        <v>-4.1265999999999998</v>
      </c>
      <c r="EZ226">
        <v>2</v>
      </c>
      <c r="FA226">
        <v>0.37297999999999998</v>
      </c>
      <c r="FB226">
        <v>-0.25592300000000001</v>
      </c>
      <c r="FC226">
        <v>20.2745</v>
      </c>
      <c r="FD226">
        <v>5.2196899999999999</v>
      </c>
      <c r="FE226">
        <v>12.0077</v>
      </c>
      <c r="FF226">
        <v>4.9867999999999997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1.8657999999999999</v>
      </c>
      <c r="FM226">
        <v>1.8621799999999999</v>
      </c>
      <c r="FN226">
        <v>1.8641700000000001</v>
      </c>
      <c r="FO226">
        <v>1.86025</v>
      </c>
      <c r="FP226">
        <v>1.86097</v>
      </c>
      <c r="FQ226">
        <v>1.86019</v>
      </c>
      <c r="FR226">
        <v>1.86188</v>
      </c>
      <c r="FS226">
        <v>1.8584799999999999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-8.0399999999999991</v>
      </c>
      <c r="GH226">
        <v>0.22409999999999999</v>
      </c>
      <c r="GI226">
        <v>-4.3390407852367989</v>
      </c>
      <c r="GJ226">
        <v>-4.8024823865547416E-3</v>
      </c>
      <c r="GK226">
        <v>2.2541114550050859E-6</v>
      </c>
      <c r="GL226">
        <v>-5.2254267566753844E-10</v>
      </c>
      <c r="GM226">
        <v>0.224158448447625</v>
      </c>
      <c r="GN226">
        <v>0</v>
      </c>
      <c r="GO226">
        <v>0</v>
      </c>
      <c r="GP226">
        <v>0</v>
      </c>
      <c r="GQ226">
        <v>6</v>
      </c>
      <c r="GR226">
        <v>2068</v>
      </c>
      <c r="GS226">
        <v>3</v>
      </c>
      <c r="GT226">
        <v>31</v>
      </c>
      <c r="GU226">
        <v>111.8</v>
      </c>
      <c r="GV226">
        <v>111.9</v>
      </c>
      <c r="GW226">
        <v>3.61328</v>
      </c>
      <c r="GX226">
        <v>2.4902299999999999</v>
      </c>
      <c r="GY226">
        <v>2.04834</v>
      </c>
      <c r="GZ226">
        <v>2.6269499999999999</v>
      </c>
      <c r="HA226">
        <v>2.1972700000000001</v>
      </c>
      <c r="HB226">
        <v>2.3120099999999999</v>
      </c>
      <c r="HC226">
        <v>37.457799999999999</v>
      </c>
      <c r="HD226">
        <v>14.385999999999999</v>
      </c>
      <c r="HE226">
        <v>18</v>
      </c>
      <c r="HF226">
        <v>555.19399999999996</v>
      </c>
      <c r="HG226">
        <v>761.31799999999998</v>
      </c>
      <c r="HH226">
        <v>30.999500000000001</v>
      </c>
      <c r="HI226">
        <v>32.162799999999997</v>
      </c>
      <c r="HJ226">
        <v>30.0002</v>
      </c>
      <c r="HK226">
        <v>32.105499999999999</v>
      </c>
      <c r="HL226">
        <v>32.112400000000001</v>
      </c>
      <c r="HM226">
        <v>72.258300000000006</v>
      </c>
      <c r="HN226">
        <v>20.068300000000001</v>
      </c>
      <c r="HO226">
        <v>100</v>
      </c>
      <c r="HP226">
        <v>31</v>
      </c>
      <c r="HQ226">
        <v>1408.22</v>
      </c>
      <c r="HR226">
        <v>30.850100000000001</v>
      </c>
      <c r="HS226">
        <v>99.101200000000006</v>
      </c>
      <c r="HT226">
        <v>97.794399999999996</v>
      </c>
    </row>
    <row r="227" spans="1:228" x14ac:dyDescent="0.2">
      <c r="A227">
        <v>212</v>
      </c>
      <c r="B227">
        <v>1676566215.0999999</v>
      </c>
      <c r="C227">
        <v>842.59999990463257</v>
      </c>
      <c r="D227" t="s">
        <v>783</v>
      </c>
      <c r="E227" t="s">
        <v>784</v>
      </c>
      <c r="F227">
        <v>4</v>
      </c>
      <c r="G227">
        <v>1676566213.0999999</v>
      </c>
      <c r="H227">
        <f t="shared" si="102"/>
        <v>2.9189759998532378E-3</v>
      </c>
      <c r="I227">
        <f t="shared" si="103"/>
        <v>2.9189759998532376</v>
      </c>
      <c r="J227">
        <f t="shared" si="104"/>
        <v>17.630441274440624</v>
      </c>
      <c r="K227">
        <f t="shared" si="105"/>
        <v>1371.461428571429</v>
      </c>
      <c r="L227">
        <f t="shared" si="106"/>
        <v>1201.5556229106191</v>
      </c>
      <c r="M227">
        <f t="shared" si="107"/>
        <v>121.6116314775127</v>
      </c>
      <c r="N227">
        <f t="shared" si="108"/>
        <v>138.80810730429124</v>
      </c>
      <c r="O227">
        <f t="shared" si="109"/>
        <v>0.20857635829690563</v>
      </c>
      <c r="P227">
        <f t="shared" si="110"/>
        <v>2.772370311268777</v>
      </c>
      <c r="Q227">
        <f t="shared" si="111"/>
        <v>0.20023431599419794</v>
      </c>
      <c r="R227">
        <f t="shared" si="112"/>
        <v>0.12586814618553105</v>
      </c>
      <c r="S227">
        <f t="shared" si="113"/>
        <v>226.11651604913004</v>
      </c>
      <c r="T227">
        <f t="shared" si="114"/>
        <v>32.83140506708564</v>
      </c>
      <c r="U227">
        <f t="shared" si="115"/>
        <v>32.092942857142859</v>
      </c>
      <c r="V227">
        <f t="shared" si="116"/>
        <v>4.8002607147352512</v>
      </c>
      <c r="W227">
        <f t="shared" si="117"/>
        <v>69.965042737824973</v>
      </c>
      <c r="X227">
        <f t="shared" si="118"/>
        <v>3.3844726563231218</v>
      </c>
      <c r="Y227">
        <f t="shared" si="119"/>
        <v>4.8373766725270437</v>
      </c>
      <c r="Z227">
        <f t="shared" si="120"/>
        <v>1.4157880584121294</v>
      </c>
      <c r="AA227">
        <f t="shared" si="121"/>
        <v>-128.72684159352778</v>
      </c>
      <c r="AB227">
        <f t="shared" si="122"/>
        <v>20.36340624492583</v>
      </c>
      <c r="AC227">
        <f t="shared" si="123"/>
        <v>1.6683907682039925</v>
      </c>
      <c r="AD227">
        <f t="shared" si="124"/>
        <v>119.42147146873209</v>
      </c>
      <c r="AE227">
        <f t="shared" si="125"/>
        <v>28.187151840588854</v>
      </c>
      <c r="AF227">
        <f t="shared" si="126"/>
        <v>2.9237099440200001</v>
      </c>
      <c r="AG227">
        <f t="shared" si="127"/>
        <v>17.630441274440624</v>
      </c>
      <c r="AH227">
        <v>1444.509168813734</v>
      </c>
      <c r="AI227">
        <v>1421.4601212121211</v>
      </c>
      <c r="AJ227">
        <v>1.6933079608123609</v>
      </c>
      <c r="AK227">
        <v>60.312584789408973</v>
      </c>
      <c r="AL227">
        <f t="shared" si="128"/>
        <v>2.9189759998532376</v>
      </c>
      <c r="AM227">
        <v>30.831624977402591</v>
      </c>
      <c r="AN227">
        <v>33.436799393939403</v>
      </c>
      <c r="AO227">
        <v>-1.3629570429621069E-4</v>
      </c>
      <c r="AP227">
        <v>101.54</v>
      </c>
      <c r="AQ227">
        <v>117</v>
      </c>
      <c r="AR227">
        <v>18</v>
      </c>
      <c r="AS227">
        <f t="shared" si="129"/>
        <v>1</v>
      </c>
      <c r="AT227">
        <f t="shared" si="130"/>
        <v>0</v>
      </c>
      <c r="AU227">
        <f t="shared" si="131"/>
        <v>47586.826994880343</v>
      </c>
      <c r="AV227">
        <f t="shared" si="132"/>
        <v>1199.997142857143</v>
      </c>
      <c r="AW227">
        <f t="shared" si="133"/>
        <v>1025.9234922534351</v>
      </c>
      <c r="AX227">
        <f t="shared" si="134"/>
        <v>0.85493827911186049</v>
      </c>
      <c r="AY227">
        <f t="shared" si="135"/>
        <v>0.18843087868589092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1676566213.0999999</v>
      </c>
      <c r="BF227">
        <v>1371.461428571429</v>
      </c>
      <c r="BG227">
        <v>1401.181428571429</v>
      </c>
      <c r="BH227">
        <v>33.439500000000002</v>
      </c>
      <c r="BI227">
        <v>30.830957142857141</v>
      </c>
      <c r="BJ227">
        <v>1379.505714285714</v>
      </c>
      <c r="BK227">
        <v>33.215342857142858</v>
      </c>
      <c r="BL227">
        <v>650.00485714285719</v>
      </c>
      <c r="BM227">
        <v>101.11199999999999</v>
      </c>
      <c r="BN227">
        <v>9.9820042857142854E-2</v>
      </c>
      <c r="BO227">
        <v>32.229185714285713</v>
      </c>
      <c r="BP227">
        <v>32.092942857142859</v>
      </c>
      <c r="BQ227">
        <v>999.89999999999986</v>
      </c>
      <c r="BR227">
        <v>0</v>
      </c>
      <c r="BS227">
        <v>0</v>
      </c>
      <c r="BT227">
        <v>9029.3771428571417</v>
      </c>
      <c r="BU227">
        <v>0</v>
      </c>
      <c r="BV227">
        <v>166.15157142857149</v>
      </c>
      <c r="BW227">
        <v>-29.721228571428561</v>
      </c>
      <c r="BX227">
        <v>1418.908571428572</v>
      </c>
      <c r="BY227">
        <v>1445.754285714286</v>
      </c>
      <c r="BZ227">
        <v>2.6085500000000001</v>
      </c>
      <c r="CA227">
        <v>1401.181428571429</v>
      </c>
      <c r="CB227">
        <v>30.830957142857141</v>
      </c>
      <c r="CC227">
        <v>3.381135714285715</v>
      </c>
      <c r="CD227">
        <v>3.117378571428572</v>
      </c>
      <c r="CE227">
        <v>26.034414285714291</v>
      </c>
      <c r="CF227">
        <v>24.66852857142857</v>
      </c>
      <c r="CG227">
        <v>1199.997142857143</v>
      </c>
      <c r="CH227">
        <v>0.49997485714285722</v>
      </c>
      <c r="CI227">
        <v>0.5000255714285714</v>
      </c>
      <c r="CJ227">
        <v>0</v>
      </c>
      <c r="CK227">
        <v>926.42428571428559</v>
      </c>
      <c r="CL227">
        <v>4.9990899999999998</v>
      </c>
      <c r="CM227">
        <v>9990.8185714285701</v>
      </c>
      <c r="CN227">
        <v>9557.7485714285704</v>
      </c>
      <c r="CO227">
        <v>41.936999999999998</v>
      </c>
      <c r="CP227">
        <v>43.83</v>
      </c>
      <c r="CQ227">
        <v>42.75</v>
      </c>
      <c r="CR227">
        <v>42.785428571428568</v>
      </c>
      <c r="CS227">
        <v>43.25</v>
      </c>
      <c r="CT227">
        <v>597.46857142857141</v>
      </c>
      <c r="CU227">
        <v>597.53</v>
      </c>
      <c r="CV227">
        <v>0</v>
      </c>
      <c r="CW227">
        <v>1676566226.7</v>
      </c>
      <c r="CX227">
        <v>0</v>
      </c>
      <c r="CY227">
        <v>1676559501.0999999</v>
      </c>
      <c r="CZ227" t="s">
        <v>356</v>
      </c>
      <c r="DA227">
        <v>1676559501.0999999</v>
      </c>
      <c r="DB227">
        <v>1676559496.5999999</v>
      </c>
      <c r="DC227">
        <v>9</v>
      </c>
      <c r="DD227">
        <v>-0.31900000000000001</v>
      </c>
      <c r="DE227">
        <v>0.04</v>
      </c>
      <c r="DF227">
        <v>-6.032</v>
      </c>
      <c r="DG227">
        <v>0.23799999999999999</v>
      </c>
      <c r="DH227">
        <v>416</v>
      </c>
      <c r="DI227">
        <v>31</v>
      </c>
      <c r="DJ227">
        <v>0.66</v>
      </c>
      <c r="DK227">
        <v>0.35</v>
      </c>
      <c r="DL227">
        <v>-29.684873170731709</v>
      </c>
      <c r="DM227">
        <v>-0.2222968641114754</v>
      </c>
      <c r="DN227">
        <v>7.6449482840185601E-2</v>
      </c>
      <c r="DO227">
        <v>0</v>
      </c>
      <c r="DP227">
        <v>2.6293534146341471</v>
      </c>
      <c r="DQ227">
        <v>-0.2091666898954736</v>
      </c>
      <c r="DR227">
        <v>2.20500953606429E-2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3.2974800000000002</v>
      </c>
      <c r="EB227">
        <v>2.6252800000000001</v>
      </c>
      <c r="EC227">
        <v>0.22856299999999999</v>
      </c>
      <c r="ED227">
        <v>0.22913700000000001</v>
      </c>
      <c r="EE227">
        <v>0.137852</v>
      </c>
      <c r="EF227">
        <v>0.12922900000000001</v>
      </c>
      <c r="EG227">
        <v>23309.4</v>
      </c>
      <c r="EH227">
        <v>23637.8</v>
      </c>
      <c r="EI227">
        <v>28115.200000000001</v>
      </c>
      <c r="EJ227">
        <v>29516.2</v>
      </c>
      <c r="EK227">
        <v>33383.300000000003</v>
      </c>
      <c r="EL227">
        <v>35669.599999999999</v>
      </c>
      <c r="EM227">
        <v>39706.800000000003</v>
      </c>
      <c r="EN227">
        <v>42162.2</v>
      </c>
      <c r="EO227">
        <v>2.0407999999999999</v>
      </c>
      <c r="EP227">
        <v>2.2111200000000002</v>
      </c>
      <c r="EQ227">
        <v>0.119172</v>
      </c>
      <c r="ER227">
        <v>0</v>
      </c>
      <c r="ES227">
        <v>30.161799999999999</v>
      </c>
      <c r="ET227">
        <v>999.9</v>
      </c>
      <c r="EU227">
        <v>76.599999999999994</v>
      </c>
      <c r="EV227">
        <v>32.1</v>
      </c>
      <c r="EW227">
        <v>36.379899999999999</v>
      </c>
      <c r="EX227">
        <v>56.700899999999997</v>
      </c>
      <c r="EY227">
        <v>-3.9543300000000001</v>
      </c>
      <c r="EZ227">
        <v>2</v>
      </c>
      <c r="FA227">
        <v>0.37297999999999998</v>
      </c>
      <c r="FB227">
        <v>-0.25270199999999998</v>
      </c>
      <c r="FC227">
        <v>20.274699999999999</v>
      </c>
      <c r="FD227">
        <v>5.2193899999999998</v>
      </c>
      <c r="FE227">
        <v>12.005800000000001</v>
      </c>
      <c r="FF227">
        <v>4.9870999999999999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1.86581</v>
      </c>
      <c r="FM227">
        <v>1.8621799999999999</v>
      </c>
      <c r="FN227">
        <v>1.8641700000000001</v>
      </c>
      <c r="FO227">
        <v>1.86025</v>
      </c>
      <c r="FP227">
        <v>1.8609800000000001</v>
      </c>
      <c r="FQ227">
        <v>1.8601700000000001</v>
      </c>
      <c r="FR227">
        <v>1.86188</v>
      </c>
      <c r="FS227">
        <v>1.85849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-8.0500000000000007</v>
      </c>
      <c r="GH227">
        <v>0.22409999999999999</v>
      </c>
      <c r="GI227">
        <v>-4.3390407852367989</v>
      </c>
      <c r="GJ227">
        <v>-4.8024823865547416E-3</v>
      </c>
      <c r="GK227">
        <v>2.2541114550050859E-6</v>
      </c>
      <c r="GL227">
        <v>-5.2254267566753844E-10</v>
      </c>
      <c r="GM227">
        <v>0.224158448447625</v>
      </c>
      <c r="GN227">
        <v>0</v>
      </c>
      <c r="GO227">
        <v>0</v>
      </c>
      <c r="GP227">
        <v>0</v>
      </c>
      <c r="GQ227">
        <v>6</v>
      </c>
      <c r="GR227">
        <v>2068</v>
      </c>
      <c r="GS227">
        <v>3</v>
      </c>
      <c r="GT227">
        <v>31</v>
      </c>
      <c r="GU227">
        <v>111.9</v>
      </c>
      <c r="GV227">
        <v>112</v>
      </c>
      <c r="GW227">
        <v>3.6267100000000001</v>
      </c>
      <c r="GX227">
        <v>2.50244</v>
      </c>
      <c r="GY227">
        <v>2.04834</v>
      </c>
      <c r="GZ227">
        <v>2.6281699999999999</v>
      </c>
      <c r="HA227">
        <v>2.1972700000000001</v>
      </c>
      <c r="HB227">
        <v>2.2546400000000002</v>
      </c>
      <c r="HC227">
        <v>37.457799999999999</v>
      </c>
      <c r="HD227">
        <v>14.3947</v>
      </c>
      <c r="HE227">
        <v>18</v>
      </c>
      <c r="HF227">
        <v>555.00400000000002</v>
      </c>
      <c r="HG227">
        <v>761.221</v>
      </c>
      <c r="HH227">
        <v>31.000299999999999</v>
      </c>
      <c r="HI227">
        <v>32.162799999999997</v>
      </c>
      <c r="HJ227">
        <v>30.0002</v>
      </c>
      <c r="HK227">
        <v>32.105499999999999</v>
      </c>
      <c r="HL227">
        <v>32.112400000000001</v>
      </c>
      <c r="HM227">
        <v>72.533600000000007</v>
      </c>
      <c r="HN227">
        <v>20.068300000000001</v>
      </c>
      <c r="HO227">
        <v>100</v>
      </c>
      <c r="HP227">
        <v>31</v>
      </c>
      <c r="HQ227">
        <v>1414.9</v>
      </c>
      <c r="HR227">
        <v>30.849</v>
      </c>
      <c r="HS227">
        <v>99.100899999999996</v>
      </c>
      <c r="HT227">
        <v>97.796000000000006</v>
      </c>
    </row>
    <row r="228" spans="1:228" x14ac:dyDescent="0.2">
      <c r="A228">
        <v>213</v>
      </c>
      <c r="B228">
        <v>1676566219.0999999</v>
      </c>
      <c r="C228">
        <v>846.59999990463257</v>
      </c>
      <c r="D228" t="s">
        <v>785</v>
      </c>
      <c r="E228" t="s">
        <v>786</v>
      </c>
      <c r="F228">
        <v>4</v>
      </c>
      <c r="G228">
        <v>1676566216.7874999</v>
      </c>
      <c r="H228">
        <f t="shared" si="102"/>
        <v>2.9156331417361601E-3</v>
      </c>
      <c r="I228">
        <f t="shared" si="103"/>
        <v>2.9156331417361603</v>
      </c>
      <c r="J228">
        <f t="shared" si="104"/>
        <v>17.479210849134834</v>
      </c>
      <c r="K228">
        <f t="shared" si="105"/>
        <v>1377.5862500000001</v>
      </c>
      <c r="L228">
        <f t="shared" si="106"/>
        <v>1208.0870948066008</v>
      </c>
      <c r="M228">
        <f t="shared" si="107"/>
        <v>122.27413156995758</v>
      </c>
      <c r="N228">
        <f t="shared" si="108"/>
        <v>139.42965131038841</v>
      </c>
      <c r="O228">
        <f t="shared" si="109"/>
        <v>0.20772675709595029</v>
      </c>
      <c r="P228">
        <f t="shared" si="110"/>
        <v>2.7648888093319881</v>
      </c>
      <c r="Q228">
        <f t="shared" si="111"/>
        <v>0.19942965512827218</v>
      </c>
      <c r="R228">
        <f t="shared" si="112"/>
        <v>0.12536138173550773</v>
      </c>
      <c r="S228">
        <f t="shared" si="113"/>
        <v>226.10970628334022</v>
      </c>
      <c r="T228">
        <f t="shared" si="114"/>
        <v>32.837757468493002</v>
      </c>
      <c r="U228">
        <f t="shared" si="115"/>
        <v>32.1062625</v>
      </c>
      <c r="V228">
        <f t="shared" si="116"/>
        <v>4.8038783513821413</v>
      </c>
      <c r="W228">
        <f t="shared" si="117"/>
        <v>69.939790819718809</v>
      </c>
      <c r="X228">
        <f t="shared" si="118"/>
        <v>3.3840114535258654</v>
      </c>
      <c r="Y228">
        <f t="shared" si="119"/>
        <v>4.8384637898742158</v>
      </c>
      <c r="Z228">
        <f t="shared" si="120"/>
        <v>1.4198668978562758</v>
      </c>
      <c r="AA228">
        <f t="shared" si="121"/>
        <v>-128.57942155056466</v>
      </c>
      <c r="AB228">
        <f t="shared" si="122"/>
        <v>18.9158009885188</v>
      </c>
      <c r="AC228">
        <f t="shared" si="123"/>
        <v>1.5541129440780135</v>
      </c>
      <c r="AD228">
        <f t="shared" si="124"/>
        <v>118.00019866537237</v>
      </c>
      <c r="AE228">
        <f t="shared" si="125"/>
        <v>28.238925989627944</v>
      </c>
      <c r="AF228">
        <f t="shared" si="126"/>
        <v>2.9178995594174468</v>
      </c>
      <c r="AG228">
        <f t="shared" si="127"/>
        <v>17.479210849134834</v>
      </c>
      <c r="AH228">
        <v>1451.4124432507681</v>
      </c>
      <c r="AI228">
        <v>1428.3699393939389</v>
      </c>
      <c r="AJ228">
        <v>1.730665151009813</v>
      </c>
      <c r="AK228">
        <v>60.312584789408973</v>
      </c>
      <c r="AL228">
        <f t="shared" si="128"/>
        <v>2.9156331417361603</v>
      </c>
      <c r="AM228">
        <v>30.830401581471872</v>
      </c>
      <c r="AN228">
        <v>33.432946666666652</v>
      </c>
      <c r="AO228">
        <v>-2.009859943970601E-4</v>
      </c>
      <c r="AP228">
        <v>101.54</v>
      </c>
      <c r="AQ228">
        <v>116</v>
      </c>
      <c r="AR228">
        <v>18</v>
      </c>
      <c r="AS228">
        <f t="shared" si="129"/>
        <v>1</v>
      </c>
      <c r="AT228">
        <f t="shared" si="130"/>
        <v>0</v>
      </c>
      <c r="AU228">
        <f t="shared" si="131"/>
        <v>47379.855504231527</v>
      </c>
      <c r="AV228">
        <f t="shared" si="132"/>
        <v>1199.95875</v>
      </c>
      <c r="AW228">
        <f t="shared" si="133"/>
        <v>1025.8908887478447</v>
      </c>
      <c r="AX228">
        <f t="shared" si="134"/>
        <v>0.85493846246618443</v>
      </c>
      <c r="AY228">
        <f t="shared" si="135"/>
        <v>0.18843123255973609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1676566216.7874999</v>
      </c>
      <c r="BF228">
        <v>1377.5862500000001</v>
      </c>
      <c r="BG228">
        <v>1407.3625</v>
      </c>
      <c r="BH228">
        <v>33.434550000000002</v>
      </c>
      <c r="BI228">
        <v>30.8312375</v>
      </c>
      <c r="BJ228">
        <v>1385.64375</v>
      </c>
      <c r="BK228">
        <v>33.210387500000003</v>
      </c>
      <c r="BL228">
        <v>650.01975000000004</v>
      </c>
      <c r="BM228">
        <v>101.112875</v>
      </c>
      <c r="BN228">
        <v>0.1001353</v>
      </c>
      <c r="BO228">
        <v>32.233162500000013</v>
      </c>
      <c r="BP228">
        <v>32.1062625</v>
      </c>
      <c r="BQ228">
        <v>999.9</v>
      </c>
      <c r="BR228">
        <v>0</v>
      </c>
      <c r="BS228">
        <v>0</v>
      </c>
      <c r="BT228">
        <v>8989.53125</v>
      </c>
      <c r="BU228">
        <v>0</v>
      </c>
      <c r="BV228">
        <v>174.57075</v>
      </c>
      <c r="BW228">
        <v>-29.773775000000001</v>
      </c>
      <c r="BX228">
        <v>1425.23875</v>
      </c>
      <c r="BY228">
        <v>1452.1312499999999</v>
      </c>
      <c r="BZ228">
        <v>2.6032812500000002</v>
      </c>
      <c r="CA228">
        <v>1407.3625</v>
      </c>
      <c r="CB228">
        <v>30.8312375</v>
      </c>
      <c r="CC228">
        <v>3.3806600000000002</v>
      </c>
      <c r="CD228">
        <v>3.11743375</v>
      </c>
      <c r="CE228">
        <v>26.032050000000002</v>
      </c>
      <c r="CF228">
        <v>24.668824999999998</v>
      </c>
      <c r="CG228">
        <v>1199.95875</v>
      </c>
      <c r="CH228">
        <v>0.49996787500000001</v>
      </c>
      <c r="CI228">
        <v>0.50003262500000001</v>
      </c>
      <c r="CJ228">
        <v>0</v>
      </c>
      <c r="CK228">
        <v>926.34837500000003</v>
      </c>
      <c r="CL228">
        <v>4.9990899999999998</v>
      </c>
      <c r="CM228">
        <v>9995.3050000000003</v>
      </c>
      <c r="CN228">
        <v>9557.41</v>
      </c>
      <c r="CO228">
        <v>41.936999999999998</v>
      </c>
      <c r="CP228">
        <v>43.819875000000003</v>
      </c>
      <c r="CQ228">
        <v>42.765500000000003</v>
      </c>
      <c r="CR228">
        <v>42.765500000000003</v>
      </c>
      <c r="CS228">
        <v>43.25</v>
      </c>
      <c r="CT228">
        <v>597.44249999999988</v>
      </c>
      <c r="CU228">
        <v>597.51874999999995</v>
      </c>
      <c r="CV228">
        <v>0</v>
      </c>
      <c r="CW228">
        <v>1676566230.9000001</v>
      </c>
      <c r="CX228">
        <v>0</v>
      </c>
      <c r="CY228">
        <v>1676559501.0999999</v>
      </c>
      <c r="CZ228" t="s">
        <v>356</v>
      </c>
      <c r="DA228">
        <v>1676559501.0999999</v>
      </c>
      <c r="DB228">
        <v>1676559496.5999999</v>
      </c>
      <c r="DC228">
        <v>9</v>
      </c>
      <c r="DD228">
        <v>-0.31900000000000001</v>
      </c>
      <c r="DE228">
        <v>0.04</v>
      </c>
      <c r="DF228">
        <v>-6.032</v>
      </c>
      <c r="DG228">
        <v>0.23799999999999999</v>
      </c>
      <c r="DH228">
        <v>416</v>
      </c>
      <c r="DI228">
        <v>31</v>
      </c>
      <c r="DJ228">
        <v>0.66</v>
      </c>
      <c r="DK228">
        <v>0.35</v>
      </c>
      <c r="DL228">
        <v>-29.705085365853648</v>
      </c>
      <c r="DM228">
        <v>-0.33911080139376792</v>
      </c>
      <c r="DN228">
        <v>8.0029054361146337E-2</v>
      </c>
      <c r="DO228">
        <v>0</v>
      </c>
      <c r="DP228">
        <v>2.617353170731707</v>
      </c>
      <c r="DQ228">
        <v>-0.12086885017421201</v>
      </c>
      <c r="DR228">
        <v>1.3131609497515569E-2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3.2977699999999999</v>
      </c>
      <c r="EB228">
        <v>2.6252499999999999</v>
      </c>
      <c r="EC228">
        <v>0.229237</v>
      </c>
      <c r="ED228">
        <v>0.22980400000000001</v>
      </c>
      <c r="EE228">
        <v>0.13783100000000001</v>
      </c>
      <c r="EF228">
        <v>0.12923899999999999</v>
      </c>
      <c r="EG228">
        <v>23288.9</v>
      </c>
      <c r="EH228">
        <v>23617.3</v>
      </c>
      <c r="EI228">
        <v>28115.200000000001</v>
      </c>
      <c r="EJ228">
        <v>29516.2</v>
      </c>
      <c r="EK228">
        <v>33383.599999999999</v>
      </c>
      <c r="EL228">
        <v>35669.300000000003</v>
      </c>
      <c r="EM228">
        <v>39706.199999999997</v>
      </c>
      <c r="EN228">
        <v>42162.3</v>
      </c>
      <c r="EO228">
        <v>2.0413000000000001</v>
      </c>
      <c r="EP228">
        <v>2.21095</v>
      </c>
      <c r="EQ228">
        <v>0.12028999999999999</v>
      </c>
      <c r="ER228">
        <v>0</v>
      </c>
      <c r="ES228">
        <v>30.1601</v>
      </c>
      <c r="ET228">
        <v>999.9</v>
      </c>
      <c r="EU228">
        <v>76.599999999999994</v>
      </c>
      <c r="EV228">
        <v>32.200000000000003</v>
      </c>
      <c r="EW228">
        <v>36.585999999999999</v>
      </c>
      <c r="EX228">
        <v>56.820900000000002</v>
      </c>
      <c r="EY228">
        <v>-3.9583400000000002</v>
      </c>
      <c r="EZ228">
        <v>2</v>
      </c>
      <c r="FA228">
        <v>0.37338700000000002</v>
      </c>
      <c r="FB228">
        <v>-0.25253300000000001</v>
      </c>
      <c r="FC228">
        <v>20.2746</v>
      </c>
      <c r="FD228">
        <v>5.2199900000000001</v>
      </c>
      <c r="FE228">
        <v>12.006500000000001</v>
      </c>
      <c r="FF228">
        <v>4.98665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1.8658300000000001</v>
      </c>
      <c r="FM228">
        <v>1.8621799999999999</v>
      </c>
      <c r="FN228">
        <v>1.8641700000000001</v>
      </c>
      <c r="FO228">
        <v>1.86022</v>
      </c>
      <c r="FP228">
        <v>1.861</v>
      </c>
      <c r="FQ228">
        <v>1.8601799999999999</v>
      </c>
      <c r="FR228">
        <v>1.86188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-8.06</v>
      </c>
      <c r="GH228">
        <v>0.22420000000000001</v>
      </c>
      <c r="GI228">
        <v>-4.3390407852367989</v>
      </c>
      <c r="GJ228">
        <v>-4.8024823865547416E-3</v>
      </c>
      <c r="GK228">
        <v>2.2541114550050859E-6</v>
      </c>
      <c r="GL228">
        <v>-5.2254267566753844E-10</v>
      </c>
      <c r="GM228">
        <v>0.224158448447625</v>
      </c>
      <c r="GN228">
        <v>0</v>
      </c>
      <c r="GO228">
        <v>0</v>
      </c>
      <c r="GP228">
        <v>0</v>
      </c>
      <c r="GQ228">
        <v>6</v>
      </c>
      <c r="GR228">
        <v>2068</v>
      </c>
      <c r="GS228">
        <v>3</v>
      </c>
      <c r="GT228">
        <v>31</v>
      </c>
      <c r="GU228">
        <v>112</v>
      </c>
      <c r="GV228">
        <v>112</v>
      </c>
      <c r="GW228">
        <v>3.6413600000000002</v>
      </c>
      <c r="GX228">
        <v>2.49634</v>
      </c>
      <c r="GY228">
        <v>2.04834</v>
      </c>
      <c r="GZ228">
        <v>2.6281699999999999</v>
      </c>
      <c r="HA228">
        <v>2.1972700000000001</v>
      </c>
      <c r="HB228">
        <v>2.3290999999999999</v>
      </c>
      <c r="HC228">
        <v>37.457799999999999</v>
      </c>
      <c r="HD228">
        <v>14.4122</v>
      </c>
      <c r="HE228">
        <v>18</v>
      </c>
      <c r="HF228">
        <v>555.35799999999995</v>
      </c>
      <c r="HG228">
        <v>761.06200000000001</v>
      </c>
      <c r="HH228">
        <v>31.0002</v>
      </c>
      <c r="HI228">
        <v>32.1631</v>
      </c>
      <c r="HJ228">
        <v>30.0002</v>
      </c>
      <c r="HK228">
        <v>32.106499999999997</v>
      </c>
      <c r="HL228">
        <v>32.113300000000002</v>
      </c>
      <c r="HM228">
        <v>72.804699999999997</v>
      </c>
      <c r="HN228">
        <v>20.068300000000001</v>
      </c>
      <c r="HO228">
        <v>100</v>
      </c>
      <c r="HP228">
        <v>31</v>
      </c>
      <c r="HQ228">
        <v>1421.58</v>
      </c>
      <c r="HR228">
        <v>30.8569</v>
      </c>
      <c r="HS228">
        <v>99.099800000000002</v>
      </c>
      <c r="HT228">
        <v>97.796000000000006</v>
      </c>
    </row>
    <row r="229" spans="1:228" x14ac:dyDescent="0.2">
      <c r="A229">
        <v>214</v>
      </c>
      <c r="B229">
        <v>1676566223.0999999</v>
      </c>
      <c r="C229">
        <v>850.59999990463257</v>
      </c>
      <c r="D229" t="s">
        <v>787</v>
      </c>
      <c r="E229" t="s">
        <v>788</v>
      </c>
      <c r="F229">
        <v>4</v>
      </c>
      <c r="G229">
        <v>1676566221.0999999</v>
      </c>
      <c r="H229">
        <f t="shared" si="102"/>
        <v>2.9084688933977126E-3</v>
      </c>
      <c r="I229">
        <f t="shared" si="103"/>
        <v>2.9084688933977128</v>
      </c>
      <c r="J229">
        <f t="shared" si="104"/>
        <v>17.376618438202897</v>
      </c>
      <c r="K229">
        <f t="shared" si="105"/>
        <v>1384.802857142857</v>
      </c>
      <c r="L229">
        <f t="shared" si="106"/>
        <v>1215.2868538716573</v>
      </c>
      <c r="M229">
        <f t="shared" si="107"/>
        <v>123.00359164522374</v>
      </c>
      <c r="N229">
        <f t="shared" si="108"/>
        <v>140.16092135489168</v>
      </c>
      <c r="O229">
        <f t="shared" si="109"/>
        <v>0.20679315988751296</v>
      </c>
      <c r="P229">
        <f t="shared" si="110"/>
        <v>2.7619961907954989</v>
      </c>
      <c r="Q229">
        <f t="shared" si="111"/>
        <v>0.19856063833670093</v>
      </c>
      <c r="R229">
        <f t="shared" si="112"/>
        <v>0.12481274954682761</v>
      </c>
      <c r="S229">
        <f t="shared" si="113"/>
        <v>226.11867124661467</v>
      </c>
      <c r="T229">
        <f t="shared" si="114"/>
        <v>32.844622716278842</v>
      </c>
      <c r="U229">
        <f t="shared" si="115"/>
        <v>32.114542857142858</v>
      </c>
      <c r="V229">
        <f t="shared" si="116"/>
        <v>4.8061285059459191</v>
      </c>
      <c r="W229">
        <f t="shared" si="117"/>
        <v>69.913516631864042</v>
      </c>
      <c r="X229">
        <f t="shared" si="118"/>
        <v>3.3835556819067292</v>
      </c>
      <c r="Y229">
        <f t="shared" si="119"/>
        <v>4.8396302244716836</v>
      </c>
      <c r="Z229">
        <f t="shared" si="120"/>
        <v>1.4225728240391899</v>
      </c>
      <c r="AA229">
        <f t="shared" si="121"/>
        <v>-128.26347819883912</v>
      </c>
      <c r="AB229">
        <f t="shared" si="122"/>
        <v>18.298265168078874</v>
      </c>
      <c r="AC229">
        <f t="shared" si="123"/>
        <v>1.5050437861578472</v>
      </c>
      <c r="AD229">
        <f t="shared" si="124"/>
        <v>117.65850200201226</v>
      </c>
      <c r="AE229">
        <f t="shared" si="125"/>
        <v>28.217626240896493</v>
      </c>
      <c r="AF229">
        <f t="shared" si="126"/>
        <v>2.9088637228764882</v>
      </c>
      <c r="AG229">
        <f t="shared" si="127"/>
        <v>17.376618438202897</v>
      </c>
      <c r="AH229">
        <v>1458.3215265457391</v>
      </c>
      <c r="AI229">
        <v>1435.3270303030299</v>
      </c>
      <c r="AJ229">
        <v>1.7438520494167109</v>
      </c>
      <c r="AK229">
        <v>60.312584789408973</v>
      </c>
      <c r="AL229">
        <f t="shared" si="128"/>
        <v>2.9084688933977128</v>
      </c>
      <c r="AM229">
        <v>30.83371593424242</v>
      </c>
      <c r="AN229">
        <v>33.429217575757562</v>
      </c>
      <c r="AO229">
        <v>-7.7285508142507255E-5</v>
      </c>
      <c r="AP229">
        <v>101.54</v>
      </c>
      <c r="AQ229">
        <v>117</v>
      </c>
      <c r="AR229">
        <v>18</v>
      </c>
      <c r="AS229">
        <f t="shared" si="129"/>
        <v>1</v>
      </c>
      <c r="AT229">
        <f t="shared" si="130"/>
        <v>0</v>
      </c>
      <c r="AU229">
        <f t="shared" si="131"/>
        <v>47299.492073005924</v>
      </c>
      <c r="AV229">
        <f t="shared" si="132"/>
        <v>1200.008571428571</v>
      </c>
      <c r="AW229">
        <f t="shared" si="133"/>
        <v>1025.9332638583494</v>
      </c>
      <c r="AX229">
        <f t="shared" si="134"/>
        <v>0.85493827984662585</v>
      </c>
      <c r="AY229">
        <f t="shared" si="135"/>
        <v>0.18843088010398773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1676566221.0999999</v>
      </c>
      <c r="BF229">
        <v>1384.802857142857</v>
      </c>
      <c r="BG229">
        <v>1414.5685714285721</v>
      </c>
      <c r="BH229">
        <v>33.429842857142852</v>
      </c>
      <c r="BI229">
        <v>30.83447142857143</v>
      </c>
      <c r="BJ229">
        <v>1392.8728571428569</v>
      </c>
      <c r="BK229">
        <v>33.205685714285707</v>
      </c>
      <c r="BL229">
        <v>649.99271428571421</v>
      </c>
      <c r="BM229">
        <v>101.11371428571429</v>
      </c>
      <c r="BN229">
        <v>9.9913800000000011E-2</v>
      </c>
      <c r="BO229">
        <v>32.237428571428573</v>
      </c>
      <c r="BP229">
        <v>32.114542857142858</v>
      </c>
      <c r="BQ229">
        <v>999.89999999999986</v>
      </c>
      <c r="BR229">
        <v>0</v>
      </c>
      <c r="BS229">
        <v>0</v>
      </c>
      <c r="BT229">
        <v>8974.1085714285709</v>
      </c>
      <c r="BU229">
        <v>0</v>
      </c>
      <c r="BV229">
        <v>187.0221428571428</v>
      </c>
      <c r="BW229">
        <v>-29.76521428571429</v>
      </c>
      <c r="BX229">
        <v>1432.7</v>
      </c>
      <c r="BY229">
        <v>1459.5742857142859</v>
      </c>
      <c r="BZ229">
        <v>2.595364285714286</v>
      </c>
      <c r="CA229">
        <v>1414.5685714285721</v>
      </c>
      <c r="CB229">
        <v>30.83447142857143</v>
      </c>
      <c r="CC229">
        <v>3.3802142857142852</v>
      </c>
      <c r="CD229">
        <v>3.1177871428571429</v>
      </c>
      <c r="CE229">
        <v>26.02982857142857</v>
      </c>
      <c r="CF229">
        <v>24.67072857142858</v>
      </c>
      <c r="CG229">
        <v>1200.008571428571</v>
      </c>
      <c r="CH229">
        <v>0.49997485714285722</v>
      </c>
      <c r="CI229">
        <v>0.5000255714285714</v>
      </c>
      <c r="CJ229">
        <v>0</v>
      </c>
      <c r="CK229">
        <v>926.35028571428575</v>
      </c>
      <c r="CL229">
        <v>4.9990899999999998</v>
      </c>
      <c r="CM229">
        <v>10009.314285714279</v>
      </c>
      <c r="CN229">
        <v>9557.8357142857149</v>
      </c>
      <c r="CO229">
        <v>41.936999999999998</v>
      </c>
      <c r="CP229">
        <v>43.811999999999998</v>
      </c>
      <c r="CQ229">
        <v>42.75</v>
      </c>
      <c r="CR229">
        <v>42.75</v>
      </c>
      <c r="CS229">
        <v>43.25</v>
      </c>
      <c r="CT229">
        <v>597.47571428571428</v>
      </c>
      <c r="CU229">
        <v>597.53714285714284</v>
      </c>
      <c r="CV229">
        <v>0</v>
      </c>
      <c r="CW229">
        <v>1676566234.5</v>
      </c>
      <c r="CX229">
        <v>0</v>
      </c>
      <c r="CY229">
        <v>1676559501.0999999</v>
      </c>
      <c r="CZ229" t="s">
        <v>356</v>
      </c>
      <c r="DA229">
        <v>1676559501.0999999</v>
      </c>
      <c r="DB229">
        <v>1676559496.5999999</v>
      </c>
      <c r="DC229">
        <v>9</v>
      </c>
      <c r="DD229">
        <v>-0.31900000000000001</v>
      </c>
      <c r="DE229">
        <v>0.04</v>
      </c>
      <c r="DF229">
        <v>-6.032</v>
      </c>
      <c r="DG229">
        <v>0.23799999999999999</v>
      </c>
      <c r="DH229">
        <v>416</v>
      </c>
      <c r="DI229">
        <v>31</v>
      </c>
      <c r="DJ229">
        <v>0.66</v>
      </c>
      <c r="DK229">
        <v>0.35</v>
      </c>
      <c r="DL229">
        <v>-29.732421951219511</v>
      </c>
      <c r="DM229">
        <v>-0.25265017421601638</v>
      </c>
      <c r="DN229">
        <v>7.5721236226734615E-2</v>
      </c>
      <c r="DO229">
        <v>0</v>
      </c>
      <c r="DP229">
        <v>2.6089199999999999</v>
      </c>
      <c r="DQ229">
        <v>-7.9087526132399166E-2</v>
      </c>
      <c r="DR229">
        <v>8.1964507488332099E-3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371</v>
      </c>
      <c r="EA229">
        <v>3.2976299999999998</v>
      </c>
      <c r="EB229">
        <v>2.6250100000000001</v>
      </c>
      <c r="EC229">
        <v>0.229906</v>
      </c>
      <c r="ED229">
        <v>0.230466</v>
      </c>
      <c r="EE229">
        <v>0.137825</v>
      </c>
      <c r="EF229">
        <v>0.129247</v>
      </c>
      <c r="EG229">
        <v>23268.5</v>
      </c>
      <c r="EH229">
        <v>23596.6</v>
      </c>
      <c r="EI229">
        <v>28115</v>
      </c>
      <c r="EJ229">
        <v>29515.9</v>
      </c>
      <c r="EK229">
        <v>33383.5</v>
      </c>
      <c r="EL229">
        <v>35668.9</v>
      </c>
      <c r="EM229">
        <v>39705.699999999997</v>
      </c>
      <c r="EN229">
        <v>42162.1</v>
      </c>
      <c r="EO229">
        <v>2.0410499999999998</v>
      </c>
      <c r="EP229">
        <v>2.2111000000000001</v>
      </c>
      <c r="EQ229">
        <v>0.12045699999999999</v>
      </c>
      <c r="ER229">
        <v>0</v>
      </c>
      <c r="ES229">
        <v>30.159199999999998</v>
      </c>
      <c r="ET229">
        <v>999.9</v>
      </c>
      <c r="EU229">
        <v>76.599999999999994</v>
      </c>
      <c r="EV229">
        <v>32.200000000000003</v>
      </c>
      <c r="EW229">
        <v>36.583399999999997</v>
      </c>
      <c r="EX229">
        <v>56.940899999999999</v>
      </c>
      <c r="EY229">
        <v>-4.0865400000000003</v>
      </c>
      <c r="EZ229">
        <v>2</v>
      </c>
      <c r="FA229">
        <v>0.37329800000000002</v>
      </c>
      <c r="FB229">
        <v>-0.252604</v>
      </c>
      <c r="FC229">
        <v>20.2744</v>
      </c>
      <c r="FD229">
        <v>5.2193899999999998</v>
      </c>
      <c r="FE229">
        <v>12.005599999999999</v>
      </c>
      <c r="FF229">
        <v>4.9868499999999996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1.86581</v>
      </c>
      <c r="FM229">
        <v>1.8621799999999999</v>
      </c>
      <c r="FN229">
        <v>1.8641700000000001</v>
      </c>
      <c r="FO229">
        <v>1.8602300000000001</v>
      </c>
      <c r="FP229">
        <v>1.8609800000000001</v>
      </c>
      <c r="FQ229">
        <v>1.86019</v>
      </c>
      <c r="FR229">
        <v>1.86188</v>
      </c>
      <c r="FS229">
        <v>1.85846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-8.07</v>
      </c>
      <c r="GH229">
        <v>0.22420000000000001</v>
      </c>
      <c r="GI229">
        <v>-4.3390407852367989</v>
      </c>
      <c r="GJ229">
        <v>-4.8024823865547416E-3</v>
      </c>
      <c r="GK229">
        <v>2.2541114550050859E-6</v>
      </c>
      <c r="GL229">
        <v>-5.2254267566753844E-10</v>
      </c>
      <c r="GM229">
        <v>0.224158448447625</v>
      </c>
      <c r="GN229">
        <v>0</v>
      </c>
      <c r="GO229">
        <v>0</v>
      </c>
      <c r="GP229">
        <v>0</v>
      </c>
      <c r="GQ229">
        <v>6</v>
      </c>
      <c r="GR229">
        <v>2068</v>
      </c>
      <c r="GS229">
        <v>3</v>
      </c>
      <c r="GT229">
        <v>31</v>
      </c>
      <c r="GU229">
        <v>112</v>
      </c>
      <c r="GV229">
        <v>112.1</v>
      </c>
      <c r="GW229">
        <v>3.6547900000000002</v>
      </c>
      <c r="GX229">
        <v>2.4890099999999999</v>
      </c>
      <c r="GY229">
        <v>2.04834</v>
      </c>
      <c r="GZ229">
        <v>2.6281699999999999</v>
      </c>
      <c r="HA229">
        <v>2.1972700000000001</v>
      </c>
      <c r="HB229">
        <v>2.3327599999999999</v>
      </c>
      <c r="HC229">
        <v>37.457799999999999</v>
      </c>
      <c r="HD229">
        <v>14.4122</v>
      </c>
      <c r="HE229">
        <v>18</v>
      </c>
      <c r="HF229">
        <v>555.20100000000002</v>
      </c>
      <c r="HG229">
        <v>761.23299999999995</v>
      </c>
      <c r="HH229">
        <v>31.0001</v>
      </c>
      <c r="HI229">
        <v>32.165599999999998</v>
      </c>
      <c r="HJ229">
        <v>30.0001</v>
      </c>
      <c r="HK229">
        <v>32.1083</v>
      </c>
      <c r="HL229">
        <v>32.115099999999998</v>
      </c>
      <c r="HM229">
        <v>73.075400000000002</v>
      </c>
      <c r="HN229">
        <v>20.068300000000001</v>
      </c>
      <c r="HO229">
        <v>100</v>
      </c>
      <c r="HP229">
        <v>31</v>
      </c>
      <c r="HQ229">
        <v>1428.26</v>
      </c>
      <c r="HR229">
        <v>30.860900000000001</v>
      </c>
      <c r="HS229">
        <v>99.0989</v>
      </c>
      <c r="HT229">
        <v>97.795400000000001</v>
      </c>
    </row>
    <row r="230" spans="1:228" x14ac:dyDescent="0.2">
      <c r="A230">
        <v>215</v>
      </c>
      <c r="B230">
        <v>1676566227.0999999</v>
      </c>
      <c r="C230">
        <v>854.59999990463257</v>
      </c>
      <c r="D230" t="s">
        <v>789</v>
      </c>
      <c r="E230" t="s">
        <v>790</v>
      </c>
      <c r="F230">
        <v>4</v>
      </c>
      <c r="G230">
        <v>1676566224.7874999</v>
      </c>
      <c r="H230">
        <f t="shared" si="102"/>
        <v>2.9035871515428243E-3</v>
      </c>
      <c r="I230">
        <f t="shared" si="103"/>
        <v>2.9035871515428244</v>
      </c>
      <c r="J230">
        <f t="shared" si="104"/>
        <v>17.562984423695262</v>
      </c>
      <c r="K230">
        <f t="shared" si="105"/>
        <v>1391.0150000000001</v>
      </c>
      <c r="L230">
        <f t="shared" si="106"/>
        <v>1219.3443128131285</v>
      </c>
      <c r="M230">
        <f t="shared" si="107"/>
        <v>123.41495769795918</v>
      </c>
      <c r="N230">
        <f t="shared" si="108"/>
        <v>140.79046876116971</v>
      </c>
      <c r="O230">
        <f t="shared" si="109"/>
        <v>0.20605497576196172</v>
      </c>
      <c r="P230">
        <f t="shared" si="110"/>
        <v>2.7615250238544693</v>
      </c>
      <c r="Q230">
        <f t="shared" si="111"/>
        <v>0.19787853945170564</v>
      </c>
      <c r="R230">
        <f t="shared" si="112"/>
        <v>0.12438167315803336</v>
      </c>
      <c r="S230">
        <f t="shared" si="113"/>
        <v>226.12425028591556</v>
      </c>
      <c r="T230">
        <f t="shared" si="114"/>
        <v>32.848097132546165</v>
      </c>
      <c r="U230">
        <f t="shared" si="115"/>
        <v>32.123275</v>
      </c>
      <c r="V230">
        <f t="shared" si="116"/>
        <v>4.8085024253934083</v>
      </c>
      <c r="W230">
        <f t="shared" si="117"/>
        <v>69.90298446055651</v>
      </c>
      <c r="X230">
        <f t="shared" si="118"/>
        <v>3.38342998876126</v>
      </c>
      <c r="Y230">
        <f t="shared" si="119"/>
        <v>4.8401795930049243</v>
      </c>
      <c r="Z230">
        <f t="shared" si="120"/>
        <v>1.4250724366321483</v>
      </c>
      <c r="AA230">
        <f t="shared" si="121"/>
        <v>-128.04819338303855</v>
      </c>
      <c r="AB230">
        <f t="shared" si="122"/>
        <v>17.294195994257596</v>
      </c>
      <c r="AC230">
        <f t="shared" si="123"/>
        <v>1.422776270406972</v>
      </c>
      <c r="AD230">
        <f t="shared" si="124"/>
        <v>116.79302916754159</v>
      </c>
      <c r="AE230">
        <f t="shared" si="125"/>
        <v>28.162308566754962</v>
      </c>
      <c r="AF230">
        <f t="shared" si="126"/>
        <v>2.9048495037535602</v>
      </c>
      <c r="AG230">
        <f t="shared" si="127"/>
        <v>17.562984423695262</v>
      </c>
      <c r="AH230">
        <v>1465.2669360318339</v>
      </c>
      <c r="AI230">
        <v>1442.2099393939391</v>
      </c>
      <c r="AJ230">
        <v>1.7127069333254969</v>
      </c>
      <c r="AK230">
        <v>60.312584789408973</v>
      </c>
      <c r="AL230">
        <f t="shared" si="128"/>
        <v>2.9035871515428244</v>
      </c>
      <c r="AM230">
        <v>30.83653247385282</v>
      </c>
      <c r="AN230">
        <v>33.427361212121191</v>
      </c>
      <c r="AO230">
        <v>-2.4469610389726342E-5</v>
      </c>
      <c r="AP230">
        <v>101.54</v>
      </c>
      <c r="AQ230">
        <v>117</v>
      </c>
      <c r="AR230">
        <v>18</v>
      </c>
      <c r="AS230">
        <f t="shared" si="129"/>
        <v>1</v>
      </c>
      <c r="AT230">
        <f t="shared" si="130"/>
        <v>0</v>
      </c>
      <c r="AU230">
        <f t="shared" si="131"/>
        <v>47286.205367679584</v>
      </c>
      <c r="AV230">
        <f t="shared" si="132"/>
        <v>1200.0462500000001</v>
      </c>
      <c r="AW230">
        <f t="shared" si="133"/>
        <v>1025.964688749179</v>
      </c>
      <c r="AX230">
        <f t="shared" si="134"/>
        <v>0.8549376232367536</v>
      </c>
      <c r="AY230">
        <f t="shared" si="135"/>
        <v>0.18842961284693449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1676566224.7874999</v>
      </c>
      <c r="BF230">
        <v>1391.0150000000001</v>
      </c>
      <c r="BG230">
        <v>1420.74125</v>
      </c>
      <c r="BH230">
        <v>33.4284125</v>
      </c>
      <c r="BI230">
        <v>30.836612500000001</v>
      </c>
      <c r="BJ230">
        <v>1399.0912499999999</v>
      </c>
      <c r="BK230">
        <v>33.204237499999998</v>
      </c>
      <c r="BL230">
        <v>649.99112500000001</v>
      </c>
      <c r="BM230">
        <v>101.11425</v>
      </c>
      <c r="BN230">
        <v>9.9948812500000012E-2</v>
      </c>
      <c r="BO230">
        <v>32.239437500000001</v>
      </c>
      <c r="BP230">
        <v>32.123275</v>
      </c>
      <c r="BQ230">
        <v>999.9</v>
      </c>
      <c r="BR230">
        <v>0</v>
      </c>
      <c r="BS230">
        <v>0</v>
      </c>
      <c r="BT230">
        <v>8971.5625</v>
      </c>
      <c r="BU230">
        <v>0</v>
      </c>
      <c r="BV230">
        <v>355.54174999999998</v>
      </c>
      <c r="BW230">
        <v>-29.727049999999998</v>
      </c>
      <c r="BX230">
        <v>1439.1224999999999</v>
      </c>
      <c r="BY230">
        <v>1465.94625</v>
      </c>
      <c r="BZ230">
        <v>2.5917824999999999</v>
      </c>
      <c r="CA230">
        <v>1420.74125</v>
      </c>
      <c r="CB230">
        <v>30.836612500000001</v>
      </c>
      <c r="CC230">
        <v>3.38009</v>
      </c>
      <c r="CD230">
        <v>3.1180224999999999</v>
      </c>
      <c r="CE230">
        <v>26.0292125</v>
      </c>
      <c r="CF230">
        <v>24.671975</v>
      </c>
      <c r="CG230">
        <v>1200.0462500000001</v>
      </c>
      <c r="CH230">
        <v>0.49999737500000002</v>
      </c>
      <c r="CI230">
        <v>0.50000275000000005</v>
      </c>
      <c r="CJ230">
        <v>0</v>
      </c>
      <c r="CK230">
        <v>926.41212500000006</v>
      </c>
      <c r="CL230">
        <v>4.9990899999999998</v>
      </c>
      <c r="CM230">
        <v>10156.6625</v>
      </c>
      <c r="CN230">
        <v>9558.21875</v>
      </c>
      <c r="CO230">
        <v>41.936999999999998</v>
      </c>
      <c r="CP230">
        <v>43.811999999999998</v>
      </c>
      <c r="CQ230">
        <v>42.765500000000003</v>
      </c>
      <c r="CR230">
        <v>42.765500000000003</v>
      </c>
      <c r="CS230">
        <v>43.25</v>
      </c>
      <c r="CT230">
        <v>597.52</v>
      </c>
      <c r="CU230">
        <v>597.52874999999995</v>
      </c>
      <c r="CV230">
        <v>0</v>
      </c>
      <c r="CW230">
        <v>1676566238.7</v>
      </c>
      <c r="CX230">
        <v>0</v>
      </c>
      <c r="CY230">
        <v>1676559501.0999999</v>
      </c>
      <c r="CZ230" t="s">
        <v>356</v>
      </c>
      <c r="DA230">
        <v>1676559501.0999999</v>
      </c>
      <c r="DB230">
        <v>1676559496.5999999</v>
      </c>
      <c r="DC230">
        <v>9</v>
      </c>
      <c r="DD230">
        <v>-0.31900000000000001</v>
      </c>
      <c r="DE230">
        <v>0.04</v>
      </c>
      <c r="DF230">
        <v>-6.032</v>
      </c>
      <c r="DG230">
        <v>0.23799999999999999</v>
      </c>
      <c r="DH230">
        <v>416</v>
      </c>
      <c r="DI230">
        <v>31</v>
      </c>
      <c r="DJ230">
        <v>0.66</v>
      </c>
      <c r="DK230">
        <v>0.35</v>
      </c>
      <c r="DL230">
        <v>-29.74396097560976</v>
      </c>
      <c r="DM230">
        <v>-2.9928919860677292E-2</v>
      </c>
      <c r="DN230">
        <v>6.6515103284155386E-2</v>
      </c>
      <c r="DO230">
        <v>1</v>
      </c>
      <c r="DP230">
        <v>2.6032751219512189</v>
      </c>
      <c r="DQ230">
        <v>-7.2066898954692649E-2</v>
      </c>
      <c r="DR230">
        <v>7.3403582427201183E-3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624</v>
      </c>
      <c r="EA230">
        <v>3.2976899999999998</v>
      </c>
      <c r="EB230">
        <v>2.6249199999999999</v>
      </c>
      <c r="EC230">
        <v>0.230577</v>
      </c>
      <c r="ED230">
        <v>0.23111899999999999</v>
      </c>
      <c r="EE230">
        <v>0.137826</v>
      </c>
      <c r="EF230">
        <v>0.12925200000000001</v>
      </c>
      <c r="EG230">
        <v>23248.1</v>
      </c>
      <c r="EH230">
        <v>23576.5</v>
      </c>
      <c r="EI230">
        <v>28114.9</v>
      </c>
      <c r="EJ230">
        <v>29515.8</v>
      </c>
      <c r="EK230">
        <v>33383.300000000003</v>
      </c>
      <c r="EL230">
        <v>35668.5</v>
      </c>
      <c r="EM230">
        <v>39705.5</v>
      </c>
      <c r="EN230">
        <v>42161.8</v>
      </c>
      <c r="EO230">
        <v>2.0410200000000001</v>
      </c>
      <c r="EP230">
        <v>2.2112500000000002</v>
      </c>
      <c r="EQ230">
        <v>0.12164899999999999</v>
      </c>
      <c r="ER230">
        <v>0</v>
      </c>
      <c r="ES230">
        <v>30.157499999999999</v>
      </c>
      <c r="ET230">
        <v>999.9</v>
      </c>
      <c r="EU230">
        <v>76.599999999999994</v>
      </c>
      <c r="EV230">
        <v>32.200000000000003</v>
      </c>
      <c r="EW230">
        <v>36.583500000000001</v>
      </c>
      <c r="EX230">
        <v>56.910899999999998</v>
      </c>
      <c r="EY230">
        <v>-4.1346100000000003</v>
      </c>
      <c r="EZ230">
        <v>2</v>
      </c>
      <c r="FA230">
        <v>0.37326700000000002</v>
      </c>
      <c r="FB230">
        <v>-0.253083</v>
      </c>
      <c r="FC230">
        <v>20.2744</v>
      </c>
      <c r="FD230">
        <v>5.2198399999999996</v>
      </c>
      <c r="FE230">
        <v>12.004300000000001</v>
      </c>
      <c r="FF230">
        <v>4.9867499999999998</v>
      </c>
      <c r="FG230">
        <v>3.2844000000000002</v>
      </c>
      <c r="FH230">
        <v>9999</v>
      </c>
      <c r="FI230">
        <v>9999</v>
      </c>
      <c r="FJ230">
        <v>9999</v>
      </c>
      <c r="FK230">
        <v>999.9</v>
      </c>
      <c r="FL230">
        <v>1.86581</v>
      </c>
      <c r="FM230">
        <v>1.8621799999999999</v>
      </c>
      <c r="FN230">
        <v>1.8641700000000001</v>
      </c>
      <c r="FO230">
        <v>1.86022</v>
      </c>
      <c r="FP230">
        <v>1.8609599999999999</v>
      </c>
      <c r="FQ230">
        <v>1.8601799999999999</v>
      </c>
      <c r="FR230">
        <v>1.86188</v>
      </c>
      <c r="FS230">
        <v>1.85849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-8.08</v>
      </c>
      <c r="GH230">
        <v>0.22409999999999999</v>
      </c>
      <c r="GI230">
        <v>-4.3390407852367989</v>
      </c>
      <c r="GJ230">
        <v>-4.8024823865547416E-3</v>
      </c>
      <c r="GK230">
        <v>2.2541114550050859E-6</v>
      </c>
      <c r="GL230">
        <v>-5.2254267566753844E-10</v>
      </c>
      <c r="GM230">
        <v>0.224158448447625</v>
      </c>
      <c r="GN230">
        <v>0</v>
      </c>
      <c r="GO230">
        <v>0</v>
      </c>
      <c r="GP230">
        <v>0</v>
      </c>
      <c r="GQ230">
        <v>6</v>
      </c>
      <c r="GR230">
        <v>2068</v>
      </c>
      <c r="GS230">
        <v>3</v>
      </c>
      <c r="GT230">
        <v>31</v>
      </c>
      <c r="GU230">
        <v>112.1</v>
      </c>
      <c r="GV230">
        <v>112.2</v>
      </c>
      <c r="GW230">
        <v>3.6682100000000002</v>
      </c>
      <c r="GX230">
        <v>2.4890099999999999</v>
      </c>
      <c r="GY230">
        <v>2.04834</v>
      </c>
      <c r="GZ230">
        <v>2.6281699999999999</v>
      </c>
      <c r="HA230">
        <v>2.1972700000000001</v>
      </c>
      <c r="HB230">
        <v>2.33521</v>
      </c>
      <c r="HC230">
        <v>37.481900000000003</v>
      </c>
      <c r="HD230">
        <v>14.3947</v>
      </c>
      <c r="HE230">
        <v>18</v>
      </c>
      <c r="HF230">
        <v>555.18399999999997</v>
      </c>
      <c r="HG230">
        <v>761.37900000000002</v>
      </c>
      <c r="HH230">
        <v>31</v>
      </c>
      <c r="HI230">
        <v>32.165599999999998</v>
      </c>
      <c r="HJ230">
        <v>30</v>
      </c>
      <c r="HK230">
        <v>32.1083</v>
      </c>
      <c r="HL230">
        <v>32.115099999999998</v>
      </c>
      <c r="HM230">
        <v>73.349000000000004</v>
      </c>
      <c r="HN230">
        <v>20.068300000000001</v>
      </c>
      <c r="HO230">
        <v>100</v>
      </c>
      <c r="HP230">
        <v>31</v>
      </c>
      <c r="HQ230">
        <v>1434.94</v>
      </c>
      <c r="HR230">
        <v>30.859400000000001</v>
      </c>
      <c r="HS230">
        <v>99.098500000000001</v>
      </c>
      <c r="HT230">
        <v>97.794799999999995</v>
      </c>
    </row>
    <row r="231" spans="1:228" x14ac:dyDescent="0.2">
      <c r="A231">
        <v>216</v>
      </c>
      <c r="B231">
        <v>1676566231.0999999</v>
      </c>
      <c r="C231">
        <v>858.59999990463257</v>
      </c>
      <c r="D231" t="s">
        <v>791</v>
      </c>
      <c r="E231" t="s">
        <v>792</v>
      </c>
      <c r="F231">
        <v>4</v>
      </c>
      <c r="G231">
        <v>1676566229.0999999</v>
      </c>
      <c r="H231">
        <f t="shared" si="102"/>
        <v>2.8999594428126239E-3</v>
      </c>
      <c r="I231">
        <f t="shared" si="103"/>
        <v>2.8999594428126239</v>
      </c>
      <c r="J231">
        <f t="shared" si="104"/>
        <v>17.251786811221507</v>
      </c>
      <c r="K231">
        <f t="shared" si="105"/>
        <v>1398.2</v>
      </c>
      <c r="L231">
        <f t="shared" si="106"/>
        <v>1228.4290085291329</v>
      </c>
      <c r="M231">
        <f t="shared" si="107"/>
        <v>124.33425831388762</v>
      </c>
      <c r="N231">
        <f t="shared" si="108"/>
        <v>141.51746561458285</v>
      </c>
      <c r="O231">
        <f t="shared" si="109"/>
        <v>0.20549049437134936</v>
      </c>
      <c r="P231">
        <f t="shared" si="110"/>
        <v>2.7608553677967573</v>
      </c>
      <c r="Q231">
        <f t="shared" si="111"/>
        <v>0.19735595552842147</v>
      </c>
      <c r="R231">
        <f t="shared" si="112"/>
        <v>0.12405149682394526</v>
      </c>
      <c r="S231">
        <f t="shared" si="113"/>
        <v>226.11813095079339</v>
      </c>
      <c r="T231">
        <f t="shared" si="114"/>
        <v>32.858175591698419</v>
      </c>
      <c r="U231">
        <f t="shared" si="115"/>
        <v>32.12961428571429</v>
      </c>
      <c r="V231">
        <f t="shared" si="116"/>
        <v>4.81022646236298</v>
      </c>
      <c r="W231">
        <f t="shared" si="117"/>
        <v>69.862299080453909</v>
      </c>
      <c r="X231">
        <f t="shared" si="118"/>
        <v>3.3831789328815387</v>
      </c>
      <c r="Y231">
        <f t="shared" si="119"/>
        <v>4.8426389875681686</v>
      </c>
      <c r="Z231">
        <f t="shared" si="120"/>
        <v>1.4270475294814413</v>
      </c>
      <c r="AA231">
        <f t="shared" si="121"/>
        <v>-127.88821142803671</v>
      </c>
      <c r="AB231">
        <f t="shared" si="122"/>
        <v>17.684702601054408</v>
      </c>
      <c r="AC231">
        <f t="shared" si="123"/>
        <v>1.4553654113492018</v>
      </c>
      <c r="AD231">
        <f t="shared" si="124"/>
        <v>117.36998753516028</v>
      </c>
      <c r="AE231">
        <f t="shared" si="125"/>
        <v>28.141004383646184</v>
      </c>
      <c r="AF231">
        <f t="shared" si="126"/>
        <v>2.9002919312390945</v>
      </c>
      <c r="AG231">
        <f t="shared" si="127"/>
        <v>17.251786811221507</v>
      </c>
      <c r="AH231">
        <v>1472.097388097304</v>
      </c>
      <c r="AI231">
        <v>1449.199393939394</v>
      </c>
      <c r="AJ231">
        <v>1.7499313295064849</v>
      </c>
      <c r="AK231">
        <v>60.312584789408973</v>
      </c>
      <c r="AL231">
        <f t="shared" si="128"/>
        <v>2.8999594428126239</v>
      </c>
      <c r="AM231">
        <v>30.837065396493511</v>
      </c>
      <c r="AN231">
        <v>33.424906666666651</v>
      </c>
      <c r="AO231">
        <v>-6.3041050903297672E-5</v>
      </c>
      <c r="AP231">
        <v>101.54</v>
      </c>
      <c r="AQ231">
        <v>116</v>
      </c>
      <c r="AR231">
        <v>18</v>
      </c>
      <c r="AS231">
        <f t="shared" si="129"/>
        <v>1</v>
      </c>
      <c r="AT231">
        <f t="shared" si="130"/>
        <v>0</v>
      </c>
      <c r="AU231">
        <f t="shared" si="131"/>
        <v>47266.366671383556</v>
      </c>
      <c r="AV231">
        <f t="shared" si="132"/>
        <v>1200.002857142857</v>
      </c>
      <c r="AW231">
        <f t="shared" si="133"/>
        <v>1025.9286564511881</v>
      </c>
      <c r="AX231">
        <f t="shared" si="134"/>
        <v>0.8549385114747724</v>
      </c>
      <c r="AY231">
        <f t="shared" si="135"/>
        <v>0.18843132714631083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1676566229.0999999</v>
      </c>
      <c r="BF231">
        <v>1398.2</v>
      </c>
      <c r="BG231">
        <v>1427.92</v>
      </c>
      <c r="BH231">
        <v>33.425985714285723</v>
      </c>
      <c r="BI231">
        <v>30.838242857142859</v>
      </c>
      <c r="BJ231">
        <v>1406.285714285714</v>
      </c>
      <c r="BK231">
        <v>33.201814285714278</v>
      </c>
      <c r="BL231">
        <v>649.99042857142854</v>
      </c>
      <c r="BM231">
        <v>101.114</v>
      </c>
      <c r="BN231">
        <v>0.1000363428571428</v>
      </c>
      <c r="BO231">
        <v>32.248428571428569</v>
      </c>
      <c r="BP231">
        <v>32.12961428571429</v>
      </c>
      <c r="BQ231">
        <v>999.89999999999986</v>
      </c>
      <c r="BR231">
        <v>0</v>
      </c>
      <c r="BS231">
        <v>0</v>
      </c>
      <c r="BT231">
        <v>8968.0342857142859</v>
      </c>
      <c r="BU231">
        <v>0</v>
      </c>
      <c r="BV231">
        <v>1367.967142857143</v>
      </c>
      <c r="BW231">
        <v>-29.71995714285714</v>
      </c>
      <c r="BX231">
        <v>1446.5514285714289</v>
      </c>
      <c r="BY231">
        <v>1473.354285714285</v>
      </c>
      <c r="BZ231">
        <v>2.5877242857142848</v>
      </c>
      <c r="CA231">
        <v>1427.92</v>
      </c>
      <c r="CB231">
        <v>30.838242857142859</v>
      </c>
      <c r="CC231">
        <v>3.3798342857142858</v>
      </c>
      <c r="CD231">
        <v>3.118178571428571</v>
      </c>
      <c r="CE231">
        <v>26.027899999999999</v>
      </c>
      <c r="CF231">
        <v>24.672785714285709</v>
      </c>
      <c r="CG231">
        <v>1200.002857142857</v>
      </c>
      <c r="CH231">
        <v>0.49996685714285721</v>
      </c>
      <c r="CI231">
        <v>0.5000337142857143</v>
      </c>
      <c r="CJ231">
        <v>0</v>
      </c>
      <c r="CK231">
        <v>926.5467142857143</v>
      </c>
      <c r="CL231">
        <v>4.9990899999999998</v>
      </c>
      <c r="CM231">
        <v>10247.242857142861</v>
      </c>
      <c r="CN231">
        <v>9557.7585714285706</v>
      </c>
      <c r="CO231">
        <v>41.936999999999998</v>
      </c>
      <c r="CP231">
        <v>43.811999999999998</v>
      </c>
      <c r="CQ231">
        <v>42.75</v>
      </c>
      <c r="CR231">
        <v>42.75</v>
      </c>
      <c r="CS231">
        <v>43.25</v>
      </c>
      <c r="CT231">
        <v>597.46142857142854</v>
      </c>
      <c r="CU231">
        <v>597.54142857142858</v>
      </c>
      <c r="CV231">
        <v>0</v>
      </c>
      <c r="CW231">
        <v>1676566242.9000001</v>
      </c>
      <c r="CX231">
        <v>0</v>
      </c>
      <c r="CY231">
        <v>1676559501.0999999</v>
      </c>
      <c r="CZ231" t="s">
        <v>356</v>
      </c>
      <c r="DA231">
        <v>1676559501.0999999</v>
      </c>
      <c r="DB231">
        <v>1676559496.5999999</v>
      </c>
      <c r="DC231">
        <v>9</v>
      </c>
      <c r="DD231">
        <v>-0.31900000000000001</v>
      </c>
      <c r="DE231">
        <v>0.04</v>
      </c>
      <c r="DF231">
        <v>-6.032</v>
      </c>
      <c r="DG231">
        <v>0.23799999999999999</v>
      </c>
      <c r="DH231">
        <v>416</v>
      </c>
      <c r="DI231">
        <v>31</v>
      </c>
      <c r="DJ231">
        <v>0.66</v>
      </c>
      <c r="DK231">
        <v>0.35</v>
      </c>
      <c r="DL231">
        <v>-29.731024390243899</v>
      </c>
      <c r="DM231">
        <v>-0.17653588850181959</v>
      </c>
      <c r="DN231">
        <v>5.4600508263907138E-2</v>
      </c>
      <c r="DO231">
        <v>0</v>
      </c>
      <c r="DP231">
        <v>2.5990714634146341</v>
      </c>
      <c r="DQ231">
        <v>-7.7403763066201198E-2</v>
      </c>
      <c r="DR231">
        <v>7.7667061672040631E-3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371</v>
      </c>
      <c r="EA231">
        <v>3.2975300000000001</v>
      </c>
      <c r="EB231">
        <v>2.6252300000000002</v>
      </c>
      <c r="EC231">
        <v>0.231239</v>
      </c>
      <c r="ED231">
        <v>0.23177200000000001</v>
      </c>
      <c r="EE231">
        <v>0.13780999999999999</v>
      </c>
      <c r="EF231">
        <v>0.12926099999999999</v>
      </c>
      <c r="EG231">
        <v>23227.9</v>
      </c>
      <c r="EH231">
        <v>23556.6</v>
      </c>
      <c r="EI231">
        <v>28114.7</v>
      </c>
      <c r="EJ231">
        <v>29516</v>
      </c>
      <c r="EK231">
        <v>33384</v>
      </c>
      <c r="EL231">
        <v>35668.300000000003</v>
      </c>
      <c r="EM231">
        <v>39705.5</v>
      </c>
      <c r="EN231">
        <v>42162</v>
      </c>
      <c r="EO231">
        <v>2.0411700000000002</v>
      </c>
      <c r="EP231">
        <v>2.2111999999999998</v>
      </c>
      <c r="EQ231">
        <v>0.121221</v>
      </c>
      <c r="ER231">
        <v>0</v>
      </c>
      <c r="ES231">
        <v>30.157699999999998</v>
      </c>
      <c r="ET231">
        <v>999.9</v>
      </c>
      <c r="EU231">
        <v>76.599999999999994</v>
      </c>
      <c r="EV231">
        <v>32.200000000000003</v>
      </c>
      <c r="EW231">
        <v>36.584099999999999</v>
      </c>
      <c r="EX231">
        <v>56.850900000000003</v>
      </c>
      <c r="EY231">
        <v>-4.0144200000000003</v>
      </c>
      <c r="EZ231">
        <v>2</v>
      </c>
      <c r="FA231">
        <v>0.37328299999999998</v>
      </c>
      <c r="FB231">
        <v>-0.25237500000000002</v>
      </c>
      <c r="FC231">
        <v>20.2744</v>
      </c>
      <c r="FD231">
        <v>5.2196899999999999</v>
      </c>
      <c r="FE231">
        <v>12.005800000000001</v>
      </c>
      <c r="FF231">
        <v>4.9869000000000003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1.86582</v>
      </c>
      <c r="FM231">
        <v>1.8621799999999999</v>
      </c>
      <c r="FN231">
        <v>1.8641700000000001</v>
      </c>
      <c r="FO231">
        <v>1.8602099999999999</v>
      </c>
      <c r="FP231">
        <v>1.8609599999999999</v>
      </c>
      <c r="FQ231">
        <v>1.8601700000000001</v>
      </c>
      <c r="FR231">
        <v>1.86188</v>
      </c>
      <c r="FS231">
        <v>1.8584799999999999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-8.1</v>
      </c>
      <c r="GH231">
        <v>0.22420000000000001</v>
      </c>
      <c r="GI231">
        <v>-4.3390407852367989</v>
      </c>
      <c r="GJ231">
        <v>-4.8024823865547416E-3</v>
      </c>
      <c r="GK231">
        <v>2.2541114550050859E-6</v>
      </c>
      <c r="GL231">
        <v>-5.2254267566753844E-10</v>
      </c>
      <c r="GM231">
        <v>0.224158448447625</v>
      </c>
      <c r="GN231">
        <v>0</v>
      </c>
      <c r="GO231">
        <v>0</v>
      </c>
      <c r="GP231">
        <v>0</v>
      </c>
      <c r="GQ231">
        <v>6</v>
      </c>
      <c r="GR231">
        <v>2068</v>
      </c>
      <c r="GS231">
        <v>3</v>
      </c>
      <c r="GT231">
        <v>31</v>
      </c>
      <c r="GU231">
        <v>112.2</v>
      </c>
      <c r="GV231">
        <v>112.2</v>
      </c>
      <c r="GW231">
        <v>3.6816399999999998</v>
      </c>
      <c r="GX231">
        <v>2.49634</v>
      </c>
      <c r="GY231">
        <v>2.04834</v>
      </c>
      <c r="GZ231">
        <v>2.6281699999999999</v>
      </c>
      <c r="HA231">
        <v>2.1972700000000001</v>
      </c>
      <c r="HB231">
        <v>2.3046899999999999</v>
      </c>
      <c r="HC231">
        <v>37.481900000000003</v>
      </c>
      <c r="HD231">
        <v>14.3772</v>
      </c>
      <c r="HE231">
        <v>18</v>
      </c>
      <c r="HF231">
        <v>555.28800000000001</v>
      </c>
      <c r="HG231">
        <v>761.33</v>
      </c>
      <c r="HH231">
        <v>31.0001</v>
      </c>
      <c r="HI231">
        <v>32.165599999999998</v>
      </c>
      <c r="HJ231">
        <v>30.0002</v>
      </c>
      <c r="HK231">
        <v>32.1083</v>
      </c>
      <c r="HL231">
        <v>32.115099999999998</v>
      </c>
      <c r="HM231">
        <v>73.617800000000003</v>
      </c>
      <c r="HN231">
        <v>20.068300000000001</v>
      </c>
      <c r="HO231">
        <v>100</v>
      </c>
      <c r="HP231">
        <v>31</v>
      </c>
      <c r="HQ231">
        <v>1441.61</v>
      </c>
      <c r="HR231">
        <v>30.867999999999999</v>
      </c>
      <c r="HS231">
        <v>99.098200000000006</v>
      </c>
      <c r="HT231">
        <v>97.795500000000004</v>
      </c>
    </row>
    <row r="232" spans="1:228" x14ac:dyDescent="0.2">
      <c r="A232">
        <v>217</v>
      </c>
      <c r="B232">
        <v>1676566235.0999999</v>
      </c>
      <c r="C232">
        <v>862.59999990463257</v>
      </c>
      <c r="D232" t="s">
        <v>793</v>
      </c>
      <c r="E232" t="s">
        <v>794</v>
      </c>
      <c r="F232">
        <v>4</v>
      </c>
      <c r="G232">
        <v>1676566232.7874999</v>
      </c>
      <c r="H232">
        <f t="shared" si="102"/>
        <v>2.8950609873746821E-3</v>
      </c>
      <c r="I232">
        <f t="shared" si="103"/>
        <v>2.895060987374682</v>
      </c>
      <c r="J232">
        <f t="shared" si="104"/>
        <v>17.666015665549001</v>
      </c>
      <c r="K232">
        <f t="shared" si="105"/>
        <v>1404.36375</v>
      </c>
      <c r="L232">
        <f t="shared" si="106"/>
        <v>1230.9304788115696</v>
      </c>
      <c r="M232">
        <f t="shared" si="107"/>
        <v>124.58640316756669</v>
      </c>
      <c r="N232">
        <f t="shared" si="108"/>
        <v>142.14013818257186</v>
      </c>
      <c r="O232">
        <f t="shared" si="109"/>
        <v>0.20515102775338531</v>
      </c>
      <c r="P232">
        <f t="shared" si="110"/>
        <v>2.7622277109678093</v>
      </c>
      <c r="Q232">
        <f t="shared" si="111"/>
        <v>0.19704662992599781</v>
      </c>
      <c r="R232">
        <f t="shared" si="112"/>
        <v>0.12385561475256873</v>
      </c>
      <c r="S232">
        <f t="shared" si="113"/>
        <v>226.11766461156233</v>
      </c>
      <c r="T232">
        <f t="shared" si="114"/>
        <v>32.867438285413655</v>
      </c>
      <c r="U232">
        <f t="shared" si="115"/>
        <v>32.128525000000003</v>
      </c>
      <c r="V232">
        <f t="shared" si="116"/>
        <v>4.8099301811106177</v>
      </c>
      <c r="W232">
        <f t="shared" si="117"/>
        <v>69.827578200808276</v>
      </c>
      <c r="X232">
        <f t="shared" si="118"/>
        <v>3.3830661320994593</v>
      </c>
      <c r="Y232">
        <f t="shared" si="119"/>
        <v>4.8448853866455579</v>
      </c>
      <c r="Z232">
        <f t="shared" si="120"/>
        <v>1.4268640490111584</v>
      </c>
      <c r="AA232">
        <f t="shared" si="121"/>
        <v>-127.67218954322348</v>
      </c>
      <c r="AB232">
        <f t="shared" si="122"/>
        <v>19.078157392561934</v>
      </c>
      <c r="AC232">
        <f t="shared" si="123"/>
        <v>1.5693148834645299</v>
      </c>
      <c r="AD232">
        <f t="shared" si="124"/>
        <v>119.09294734436531</v>
      </c>
      <c r="AE232">
        <f t="shared" si="125"/>
        <v>28.146298261512385</v>
      </c>
      <c r="AF232">
        <f t="shared" si="126"/>
        <v>2.8935233730163712</v>
      </c>
      <c r="AG232">
        <f t="shared" si="127"/>
        <v>17.666015665549001</v>
      </c>
      <c r="AH232">
        <v>1479.029406517169</v>
      </c>
      <c r="AI232">
        <v>1455.9734545454551</v>
      </c>
      <c r="AJ232">
        <v>1.6862286151155901</v>
      </c>
      <c r="AK232">
        <v>60.312584789408973</v>
      </c>
      <c r="AL232">
        <f t="shared" si="128"/>
        <v>2.895060987374682</v>
      </c>
      <c r="AM232">
        <v>30.843002989307351</v>
      </c>
      <c r="AN232">
        <v>33.425839999999987</v>
      </c>
      <c r="AO232">
        <v>1.9370851370531551E-5</v>
      </c>
      <c r="AP232">
        <v>101.54</v>
      </c>
      <c r="AQ232">
        <v>116</v>
      </c>
      <c r="AR232">
        <v>18</v>
      </c>
      <c r="AS232">
        <f t="shared" si="129"/>
        <v>1</v>
      </c>
      <c r="AT232">
        <f t="shared" si="130"/>
        <v>0</v>
      </c>
      <c r="AU232">
        <f t="shared" si="131"/>
        <v>47302.889289373103</v>
      </c>
      <c r="AV232">
        <f t="shared" si="132"/>
        <v>1200</v>
      </c>
      <c r="AW232">
        <f t="shared" si="133"/>
        <v>1025.9262510940739</v>
      </c>
      <c r="AX232">
        <f t="shared" si="134"/>
        <v>0.85493854257839486</v>
      </c>
      <c r="AY232">
        <f t="shared" si="135"/>
        <v>0.18843138717630195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1676566232.7874999</v>
      </c>
      <c r="BF232">
        <v>1404.36375</v>
      </c>
      <c r="BG232">
        <v>1434.095</v>
      </c>
      <c r="BH232">
        <v>33.425150000000002</v>
      </c>
      <c r="BI232">
        <v>30.843562500000001</v>
      </c>
      <c r="BJ232">
        <v>1412.4612500000001</v>
      </c>
      <c r="BK232">
        <v>33.200950000000013</v>
      </c>
      <c r="BL232">
        <v>650.02025000000003</v>
      </c>
      <c r="BM232">
        <v>101.113125</v>
      </c>
      <c r="BN232">
        <v>0.100067225</v>
      </c>
      <c r="BO232">
        <v>32.256637499999997</v>
      </c>
      <c r="BP232">
        <v>32.128525000000003</v>
      </c>
      <c r="BQ232">
        <v>999.9</v>
      </c>
      <c r="BR232">
        <v>0</v>
      </c>
      <c r="BS232">
        <v>0</v>
      </c>
      <c r="BT232">
        <v>8975.3887500000019</v>
      </c>
      <c r="BU232">
        <v>0</v>
      </c>
      <c r="BV232">
        <v>1422.5025000000001</v>
      </c>
      <c r="BW232">
        <v>-29.731100000000001</v>
      </c>
      <c r="BX232">
        <v>1452.93</v>
      </c>
      <c r="BY232">
        <v>1479.7362499999999</v>
      </c>
      <c r="BZ232">
        <v>2.5815687500000002</v>
      </c>
      <c r="CA232">
        <v>1434.095</v>
      </c>
      <c r="CB232">
        <v>30.843562500000001</v>
      </c>
      <c r="CC232">
        <v>3.3797250000000001</v>
      </c>
      <c r="CD232">
        <v>3.1186924999999999</v>
      </c>
      <c r="CE232">
        <v>26.027362499999999</v>
      </c>
      <c r="CF232">
        <v>24.675587499999999</v>
      </c>
      <c r="CG232">
        <v>1200</v>
      </c>
      <c r="CH232">
        <v>0.49996612499999998</v>
      </c>
      <c r="CI232">
        <v>0.50003437500000003</v>
      </c>
      <c r="CJ232">
        <v>0</v>
      </c>
      <c r="CK232">
        <v>926.74824999999998</v>
      </c>
      <c r="CL232">
        <v>4.9990899999999998</v>
      </c>
      <c r="CM232">
        <v>10308.975</v>
      </c>
      <c r="CN232">
        <v>9557.7374999999993</v>
      </c>
      <c r="CO232">
        <v>41.936999999999998</v>
      </c>
      <c r="CP232">
        <v>43.811999999999998</v>
      </c>
      <c r="CQ232">
        <v>42.75</v>
      </c>
      <c r="CR232">
        <v>42.757750000000001</v>
      </c>
      <c r="CS232">
        <v>43.25</v>
      </c>
      <c r="CT232">
        <v>597.45875000000001</v>
      </c>
      <c r="CU232">
        <v>597.54124999999999</v>
      </c>
      <c r="CV232">
        <v>0</v>
      </c>
      <c r="CW232">
        <v>1676566246.5</v>
      </c>
      <c r="CX232">
        <v>0</v>
      </c>
      <c r="CY232">
        <v>1676559501.0999999</v>
      </c>
      <c r="CZ232" t="s">
        <v>356</v>
      </c>
      <c r="DA232">
        <v>1676559501.0999999</v>
      </c>
      <c r="DB232">
        <v>1676559496.5999999</v>
      </c>
      <c r="DC232">
        <v>9</v>
      </c>
      <c r="DD232">
        <v>-0.31900000000000001</v>
      </c>
      <c r="DE232">
        <v>0.04</v>
      </c>
      <c r="DF232">
        <v>-6.032</v>
      </c>
      <c r="DG232">
        <v>0.23799999999999999</v>
      </c>
      <c r="DH232">
        <v>416</v>
      </c>
      <c r="DI232">
        <v>31</v>
      </c>
      <c r="DJ232">
        <v>0.66</v>
      </c>
      <c r="DK232">
        <v>0.35</v>
      </c>
      <c r="DL232">
        <v>-29.74266585365854</v>
      </c>
      <c r="DM232">
        <v>0.24468083623684739</v>
      </c>
      <c r="DN232">
        <v>3.6501337160646262E-2</v>
      </c>
      <c r="DO232">
        <v>0</v>
      </c>
      <c r="DP232">
        <v>2.5937600000000001</v>
      </c>
      <c r="DQ232">
        <v>-7.9803554006969743E-2</v>
      </c>
      <c r="DR232">
        <v>7.9939004185965688E-3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371</v>
      </c>
      <c r="EA232">
        <v>3.2976200000000002</v>
      </c>
      <c r="EB232">
        <v>2.6251600000000002</v>
      </c>
      <c r="EC232">
        <v>0.23189100000000001</v>
      </c>
      <c r="ED232">
        <v>0.23242299999999999</v>
      </c>
      <c r="EE232">
        <v>0.137818</v>
      </c>
      <c r="EF232">
        <v>0.129274</v>
      </c>
      <c r="EG232">
        <v>23208.2</v>
      </c>
      <c r="EH232">
        <v>23536.2</v>
      </c>
      <c r="EI232">
        <v>28114.9</v>
      </c>
      <c r="EJ232">
        <v>29515.599999999999</v>
      </c>
      <c r="EK232">
        <v>33384</v>
      </c>
      <c r="EL232">
        <v>35667.4</v>
      </c>
      <c r="EM232">
        <v>39705.9</v>
      </c>
      <c r="EN232">
        <v>42161.4</v>
      </c>
      <c r="EO232">
        <v>2.04175</v>
      </c>
      <c r="EP232">
        <v>2.2112500000000002</v>
      </c>
      <c r="EQ232">
        <v>0.12153799999999999</v>
      </c>
      <c r="ER232">
        <v>0</v>
      </c>
      <c r="ES232">
        <v>30.1601</v>
      </c>
      <c r="ET232">
        <v>999.9</v>
      </c>
      <c r="EU232">
        <v>76.599999999999994</v>
      </c>
      <c r="EV232">
        <v>32.200000000000003</v>
      </c>
      <c r="EW232">
        <v>36.584699999999998</v>
      </c>
      <c r="EX232">
        <v>56.940899999999999</v>
      </c>
      <c r="EY232">
        <v>-3.9262800000000002</v>
      </c>
      <c r="EZ232">
        <v>2</v>
      </c>
      <c r="FA232">
        <v>0.37334099999999998</v>
      </c>
      <c r="FB232">
        <v>-0.25118200000000002</v>
      </c>
      <c r="FC232">
        <v>20.2744</v>
      </c>
      <c r="FD232">
        <v>5.2198399999999996</v>
      </c>
      <c r="FE232">
        <v>12.005800000000001</v>
      </c>
      <c r="FF232">
        <v>4.98705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1.86581</v>
      </c>
      <c r="FM232">
        <v>1.8621799999999999</v>
      </c>
      <c r="FN232">
        <v>1.8641700000000001</v>
      </c>
      <c r="FO232">
        <v>1.86022</v>
      </c>
      <c r="FP232">
        <v>1.8609599999999999</v>
      </c>
      <c r="FQ232">
        <v>1.8601799999999999</v>
      </c>
      <c r="FR232">
        <v>1.86188</v>
      </c>
      <c r="FS232">
        <v>1.8584700000000001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-8.11</v>
      </c>
      <c r="GH232">
        <v>0.22420000000000001</v>
      </c>
      <c r="GI232">
        <v>-4.3390407852367989</v>
      </c>
      <c r="GJ232">
        <v>-4.8024823865547416E-3</v>
      </c>
      <c r="GK232">
        <v>2.2541114550050859E-6</v>
      </c>
      <c r="GL232">
        <v>-5.2254267566753844E-10</v>
      </c>
      <c r="GM232">
        <v>0.224158448447625</v>
      </c>
      <c r="GN232">
        <v>0</v>
      </c>
      <c r="GO232">
        <v>0</v>
      </c>
      <c r="GP232">
        <v>0</v>
      </c>
      <c r="GQ232">
        <v>6</v>
      </c>
      <c r="GR232">
        <v>2068</v>
      </c>
      <c r="GS232">
        <v>3</v>
      </c>
      <c r="GT232">
        <v>31</v>
      </c>
      <c r="GU232">
        <v>112.2</v>
      </c>
      <c r="GV232">
        <v>112.3</v>
      </c>
      <c r="GW232">
        <v>3.6950699999999999</v>
      </c>
      <c r="GX232">
        <v>2.49878</v>
      </c>
      <c r="GY232">
        <v>2.04834</v>
      </c>
      <c r="GZ232">
        <v>2.6281699999999999</v>
      </c>
      <c r="HA232">
        <v>2.1972700000000001</v>
      </c>
      <c r="HB232">
        <v>2.2790499999999998</v>
      </c>
      <c r="HC232">
        <v>37.481900000000003</v>
      </c>
      <c r="HD232">
        <v>14.3597</v>
      </c>
      <c r="HE232">
        <v>18</v>
      </c>
      <c r="HF232">
        <v>555.68899999999996</v>
      </c>
      <c r="HG232">
        <v>761.38</v>
      </c>
      <c r="HH232">
        <v>31.000299999999999</v>
      </c>
      <c r="HI232">
        <v>32.1663</v>
      </c>
      <c r="HJ232">
        <v>30.0001</v>
      </c>
      <c r="HK232">
        <v>32.108600000000003</v>
      </c>
      <c r="HL232">
        <v>32.115299999999998</v>
      </c>
      <c r="HM232">
        <v>73.892099999999999</v>
      </c>
      <c r="HN232">
        <v>20.068300000000001</v>
      </c>
      <c r="HO232">
        <v>100</v>
      </c>
      <c r="HP232">
        <v>31</v>
      </c>
      <c r="HQ232">
        <v>1448.29</v>
      </c>
      <c r="HR232">
        <v>30.872299999999999</v>
      </c>
      <c r="HS232">
        <v>99.099000000000004</v>
      </c>
      <c r="HT232">
        <v>97.7941</v>
      </c>
    </row>
    <row r="233" spans="1:228" x14ac:dyDescent="0.2">
      <c r="A233">
        <v>218</v>
      </c>
      <c r="B233">
        <v>1676566239.0999999</v>
      </c>
      <c r="C233">
        <v>866.59999990463257</v>
      </c>
      <c r="D233" t="s">
        <v>795</v>
      </c>
      <c r="E233" t="s">
        <v>796</v>
      </c>
      <c r="F233">
        <v>4</v>
      </c>
      <c r="G233">
        <v>1676566237.0999999</v>
      </c>
      <c r="H233">
        <f t="shared" si="102"/>
        <v>2.9005129140324661E-3</v>
      </c>
      <c r="I233">
        <f t="shared" si="103"/>
        <v>2.9005129140324661</v>
      </c>
      <c r="J233">
        <f t="shared" si="104"/>
        <v>17.45204014699581</v>
      </c>
      <c r="K233">
        <f t="shared" si="105"/>
        <v>1411.521428571428</v>
      </c>
      <c r="L233">
        <f t="shared" si="106"/>
        <v>1239.5967679911591</v>
      </c>
      <c r="M233">
        <f t="shared" si="107"/>
        <v>125.46388357763912</v>
      </c>
      <c r="N233">
        <f t="shared" si="108"/>
        <v>142.86497412269111</v>
      </c>
      <c r="O233">
        <f t="shared" si="109"/>
        <v>0.20516918238852977</v>
      </c>
      <c r="P233">
        <f t="shared" si="110"/>
        <v>2.7667685947976608</v>
      </c>
      <c r="Q233">
        <f t="shared" si="111"/>
        <v>0.19707611965914046</v>
      </c>
      <c r="R233">
        <f t="shared" si="112"/>
        <v>0.12387310440511692</v>
      </c>
      <c r="S233">
        <f t="shared" si="113"/>
        <v>226.11997847818282</v>
      </c>
      <c r="T233">
        <f t="shared" si="114"/>
        <v>32.874637801370497</v>
      </c>
      <c r="U233">
        <f t="shared" si="115"/>
        <v>32.13981428571428</v>
      </c>
      <c r="V233">
        <f t="shared" si="116"/>
        <v>4.8130015915525357</v>
      </c>
      <c r="W233">
        <f t="shared" si="117"/>
        <v>69.802517895490396</v>
      </c>
      <c r="X233">
        <f t="shared" si="118"/>
        <v>3.3836875772579322</v>
      </c>
      <c r="Y233">
        <f t="shared" si="119"/>
        <v>4.8475150743473909</v>
      </c>
      <c r="Z233">
        <f t="shared" si="120"/>
        <v>1.4293140142946035</v>
      </c>
      <c r="AA233">
        <f t="shared" si="121"/>
        <v>-127.91261950883175</v>
      </c>
      <c r="AB233">
        <f t="shared" si="122"/>
        <v>18.858342172461398</v>
      </c>
      <c r="AC233">
        <f t="shared" si="123"/>
        <v>1.5488466369265672</v>
      </c>
      <c r="AD233">
        <f t="shared" si="124"/>
        <v>118.61454777873902</v>
      </c>
      <c r="AE233">
        <f t="shared" si="125"/>
        <v>28.185781177943674</v>
      </c>
      <c r="AF233">
        <f t="shared" si="126"/>
        <v>2.8943727002844182</v>
      </c>
      <c r="AG233">
        <f t="shared" si="127"/>
        <v>17.45204014699581</v>
      </c>
      <c r="AH233">
        <v>1485.9672411888951</v>
      </c>
      <c r="AI233">
        <v>1462.934606060606</v>
      </c>
      <c r="AJ233">
        <v>1.734962567833086</v>
      </c>
      <c r="AK233">
        <v>60.312584789408973</v>
      </c>
      <c r="AL233">
        <f t="shared" si="128"/>
        <v>2.9005129140324661</v>
      </c>
      <c r="AM233">
        <v>30.847297857272721</v>
      </c>
      <c r="AN233">
        <v>33.434386060606052</v>
      </c>
      <c r="AO233">
        <v>1.2335556335561621E-4</v>
      </c>
      <c r="AP233">
        <v>101.54</v>
      </c>
      <c r="AQ233">
        <v>116</v>
      </c>
      <c r="AR233">
        <v>18</v>
      </c>
      <c r="AS233">
        <f t="shared" si="129"/>
        <v>1</v>
      </c>
      <c r="AT233">
        <f t="shared" si="130"/>
        <v>0</v>
      </c>
      <c r="AU233">
        <f t="shared" si="131"/>
        <v>47426.541316009083</v>
      </c>
      <c r="AV233">
        <f t="shared" si="132"/>
        <v>1200.0214285714289</v>
      </c>
      <c r="AW233">
        <f t="shared" si="133"/>
        <v>1025.9436779679704</v>
      </c>
      <c r="AX233">
        <f t="shared" si="134"/>
        <v>0.85493779822691152</v>
      </c>
      <c r="AY233">
        <f t="shared" si="135"/>
        <v>0.1884299505779396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1676566237.0999999</v>
      </c>
      <c r="BF233">
        <v>1411.521428571428</v>
      </c>
      <c r="BG233">
        <v>1441.31</v>
      </c>
      <c r="BH233">
        <v>33.431199999999997</v>
      </c>
      <c r="BI233">
        <v>30.84881428571428</v>
      </c>
      <c r="BJ233">
        <v>1419.6328571428569</v>
      </c>
      <c r="BK233">
        <v>33.207057142857153</v>
      </c>
      <c r="BL233">
        <v>650.00599999999997</v>
      </c>
      <c r="BM233">
        <v>101.1134285714286</v>
      </c>
      <c r="BN233">
        <v>0.10003601428571431</v>
      </c>
      <c r="BO233">
        <v>32.266242857142863</v>
      </c>
      <c r="BP233">
        <v>32.13981428571428</v>
      </c>
      <c r="BQ233">
        <v>999.89999999999986</v>
      </c>
      <c r="BR233">
        <v>0</v>
      </c>
      <c r="BS233">
        <v>0</v>
      </c>
      <c r="BT233">
        <v>8999.4642857142862</v>
      </c>
      <c r="BU233">
        <v>0</v>
      </c>
      <c r="BV233">
        <v>1662.058571428571</v>
      </c>
      <c r="BW233">
        <v>-29.78668571428571</v>
      </c>
      <c r="BX233">
        <v>1460.3457142857139</v>
      </c>
      <c r="BY233">
        <v>1487.1857142857141</v>
      </c>
      <c r="BZ233">
        <v>2.5823900000000002</v>
      </c>
      <c r="CA233">
        <v>1441.31</v>
      </c>
      <c r="CB233">
        <v>30.84881428571428</v>
      </c>
      <c r="CC233">
        <v>3.3803385714285712</v>
      </c>
      <c r="CD233">
        <v>3.119227142857143</v>
      </c>
      <c r="CE233">
        <v>26.030414285714279</v>
      </c>
      <c r="CF233">
        <v>24.678428571428569</v>
      </c>
      <c r="CG233">
        <v>1200.0214285714289</v>
      </c>
      <c r="CH233">
        <v>0.49999271428571418</v>
      </c>
      <c r="CI233">
        <v>0.50000728571428577</v>
      </c>
      <c r="CJ233">
        <v>0</v>
      </c>
      <c r="CK233">
        <v>926.84257142857143</v>
      </c>
      <c r="CL233">
        <v>4.9990899999999998</v>
      </c>
      <c r="CM233">
        <v>10319.61428571429</v>
      </c>
      <c r="CN233">
        <v>9558.0114285714262</v>
      </c>
      <c r="CO233">
        <v>41.936999999999998</v>
      </c>
      <c r="CP233">
        <v>43.83</v>
      </c>
      <c r="CQ233">
        <v>42.75</v>
      </c>
      <c r="CR233">
        <v>42.776571428571422</v>
      </c>
      <c r="CS233">
        <v>43.25</v>
      </c>
      <c r="CT233">
        <v>597.5</v>
      </c>
      <c r="CU233">
        <v>597.52285714285711</v>
      </c>
      <c r="CV233">
        <v>0</v>
      </c>
      <c r="CW233">
        <v>1676566250.7</v>
      </c>
      <c r="CX233">
        <v>0</v>
      </c>
      <c r="CY233">
        <v>1676559501.0999999</v>
      </c>
      <c r="CZ233" t="s">
        <v>356</v>
      </c>
      <c r="DA233">
        <v>1676559501.0999999</v>
      </c>
      <c r="DB233">
        <v>1676559496.5999999</v>
      </c>
      <c r="DC233">
        <v>9</v>
      </c>
      <c r="DD233">
        <v>-0.31900000000000001</v>
      </c>
      <c r="DE233">
        <v>0.04</v>
      </c>
      <c r="DF233">
        <v>-6.032</v>
      </c>
      <c r="DG233">
        <v>0.23799999999999999</v>
      </c>
      <c r="DH233">
        <v>416</v>
      </c>
      <c r="DI233">
        <v>31</v>
      </c>
      <c r="DJ233">
        <v>0.66</v>
      </c>
      <c r="DK233">
        <v>0.35</v>
      </c>
      <c r="DL233">
        <v>-29.749492682926832</v>
      </c>
      <c r="DM233">
        <v>1.0258536585359929E-2</v>
      </c>
      <c r="DN233">
        <v>4.3561520221652349E-2</v>
      </c>
      <c r="DO233">
        <v>1</v>
      </c>
      <c r="DP233">
        <v>2.589018292682927</v>
      </c>
      <c r="DQ233">
        <v>-6.3218885017425952E-2</v>
      </c>
      <c r="DR233">
        <v>6.4384829687377963E-3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624</v>
      </c>
      <c r="EA233">
        <v>3.2977300000000001</v>
      </c>
      <c r="EB233">
        <v>2.6253600000000001</v>
      </c>
      <c r="EC233">
        <v>0.232548</v>
      </c>
      <c r="ED233">
        <v>0.233071</v>
      </c>
      <c r="EE233">
        <v>0.13783400000000001</v>
      </c>
      <c r="EF233">
        <v>0.12929099999999999</v>
      </c>
      <c r="EG233">
        <v>23188.1</v>
      </c>
      <c r="EH233">
        <v>23516.5</v>
      </c>
      <c r="EI233">
        <v>28114.6</v>
      </c>
      <c r="EJ233">
        <v>29515.8</v>
      </c>
      <c r="EK233">
        <v>33383.300000000003</v>
      </c>
      <c r="EL233">
        <v>35667.199999999997</v>
      </c>
      <c r="EM233">
        <v>39705.699999999997</v>
      </c>
      <c r="EN233">
        <v>42162.1</v>
      </c>
      <c r="EO233">
        <v>2.0421999999999998</v>
      </c>
      <c r="EP233">
        <v>2.2110799999999999</v>
      </c>
      <c r="EQ233">
        <v>0.121854</v>
      </c>
      <c r="ER233">
        <v>0</v>
      </c>
      <c r="ES233">
        <v>30.162400000000002</v>
      </c>
      <c r="ET233">
        <v>999.9</v>
      </c>
      <c r="EU233">
        <v>76.599999999999994</v>
      </c>
      <c r="EV233">
        <v>32.200000000000003</v>
      </c>
      <c r="EW233">
        <v>36.586399999999998</v>
      </c>
      <c r="EX233">
        <v>56.550899999999999</v>
      </c>
      <c r="EY233">
        <v>-3.9743599999999999</v>
      </c>
      <c r="EZ233">
        <v>2</v>
      </c>
      <c r="FA233">
        <v>0.37336900000000001</v>
      </c>
      <c r="FB233">
        <v>-0.24892700000000001</v>
      </c>
      <c r="FC233">
        <v>20.274699999999999</v>
      </c>
      <c r="FD233">
        <v>5.2204300000000003</v>
      </c>
      <c r="FE233">
        <v>12.0055</v>
      </c>
      <c r="FF233">
        <v>4.9870999999999999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1.86582</v>
      </c>
      <c r="FM233">
        <v>1.8621799999999999</v>
      </c>
      <c r="FN233">
        <v>1.8641700000000001</v>
      </c>
      <c r="FO233">
        <v>1.8602300000000001</v>
      </c>
      <c r="FP233">
        <v>1.8609800000000001</v>
      </c>
      <c r="FQ233">
        <v>1.86019</v>
      </c>
      <c r="FR233">
        <v>1.86188</v>
      </c>
      <c r="FS233">
        <v>1.85846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-8.11</v>
      </c>
      <c r="GH233">
        <v>0.22420000000000001</v>
      </c>
      <c r="GI233">
        <v>-4.3390407852367989</v>
      </c>
      <c r="GJ233">
        <v>-4.8024823865547416E-3</v>
      </c>
      <c r="GK233">
        <v>2.2541114550050859E-6</v>
      </c>
      <c r="GL233">
        <v>-5.2254267566753844E-10</v>
      </c>
      <c r="GM233">
        <v>0.224158448447625</v>
      </c>
      <c r="GN233">
        <v>0</v>
      </c>
      <c r="GO233">
        <v>0</v>
      </c>
      <c r="GP233">
        <v>0</v>
      </c>
      <c r="GQ233">
        <v>6</v>
      </c>
      <c r="GR233">
        <v>2068</v>
      </c>
      <c r="GS233">
        <v>3</v>
      </c>
      <c r="GT233">
        <v>31</v>
      </c>
      <c r="GU233">
        <v>112.3</v>
      </c>
      <c r="GV233">
        <v>112.4</v>
      </c>
      <c r="GW233">
        <v>3.7084999999999999</v>
      </c>
      <c r="GX233">
        <v>2.4939</v>
      </c>
      <c r="GY233">
        <v>2.04834</v>
      </c>
      <c r="GZ233">
        <v>2.6281699999999999</v>
      </c>
      <c r="HA233">
        <v>2.1972700000000001</v>
      </c>
      <c r="HB233">
        <v>2.31934</v>
      </c>
      <c r="HC233">
        <v>37.481900000000003</v>
      </c>
      <c r="HD233">
        <v>14.403499999999999</v>
      </c>
      <c r="HE233">
        <v>18</v>
      </c>
      <c r="HF233">
        <v>556.02300000000002</v>
      </c>
      <c r="HG233">
        <v>761.23599999999999</v>
      </c>
      <c r="HH233">
        <v>31.000499999999999</v>
      </c>
      <c r="HI233">
        <v>32.168100000000003</v>
      </c>
      <c r="HJ233">
        <v>30.0001</v>
      </c>
      <c r="HK233">
        <v>32.1111</v>
      </c>
      <c r="HL233">
        <v>32.1173</v>
      </c>
      <c r="HM233">
        <v>74.164400000000001</v>
      </c>
      <c r="HN233">
        <v>20.068300000000001</v>
      </c>
      <c r="HO233">
        <v>100</v>
      </c>
      <c r="HP233">
        <v>31</v>
      </c>
      <c r="HQ233">
        <v>1455</v>
      </c>
      <c r="HR233">
        <v>30.8749</v>
      </c>
      <c r="HS233">
        <v>99.098299999999995</v>
      </c>
      <c r="HT233">
        <v>97.795299999999997</v>
      </c>
    </row>
    <row r="234" spans="1:228" x14ac:dyDescent="0.2">
      <c r="A234">
        <v>219</v>
      </c>
      <c r="B234">
        <v>1676566243.0999999</v>
      </c>
      <c r="C234">
        <v>870.59999990463257</v>
      </c>
      <c r="D234" t="s">
        <v>797</v>
      </c>
      <c r="E234" t="s">
        <v>798</v>
      </c>
      <c r="F234">
        <v>4</v>
      </c>
      <c r="G234">
        <v>1676566240.7874999</v>
      </c>
      <c r="H234">
        <f t="shared" si="102"/>
        <v>2.8953723430114519E-3</v>
      </c>
      <c r="I234">
        <f t="shared" si="103"/>
        <v>2.8953723430114517</v>
      </c>
      <c r="J234">
        <f t="shared" si="104"/>
        <v>17.192647313297872</v>
      </c>
      <c r="K234">
        <f t="shared" si="105"/>
        <v>1417.67</v>
      </c>
      <c r="L234">
        <f t="shared" si="106"/>
        <v>1247.2136933850763</v>
      </c>
      <c r="M234">
        <f t="shared" si="107"/>
        <v>126.23431472438909</v>
      </c>
      <c r="N234">
        <f t="shared" si="108"/>
        <v>143.48671916005927</v>
      </c>
      <c r="O234">
        <f t="shared" si="109"/>
        <v>0.20451687971263655</v>
      </c>
      <c r="P234">
        <f t="shared" si="110"/>
        <v>2.7686140360877065</v>
      </c>
      <c r="Q234">
        <f t="shared" si="111"/>
        <v>0.19647924598522926</v>
      </c>
      <c r="R234">
        <f t="shared" si="112"/>
        <v>0.12349535785987491</v>
      </c>
      <c r="S234">
        <f t="shared" si="113"/>
        <v>226.11703303486752</v>
      </c>
      <c r="T234">
        <f t="shared" si="114"/>
        <v>32.88510119391993</v>
      </c>
      <c r="U234">
        <f t="shared" si="115"/>
        <v>32.147512499999998</v>
      </c>
      <c r="V234">
        <f t="shared" si="116"/>
        <v>4.8150969789284321</v>
      </c>
      <c r="W234">
        <f t="shared" si="117"/>
        <v>69.771793709234657</v>
      </c>
      <c r="X234">
        <f t="shared" si="118"/>
        <v>3.3840055334379824</v>
      </c>
      <c r="Y234">
        <f t="shared" si="119"/>
        <v>4.850105398666412</v>
      </c>
      <c r="Z234">
        <f t="shared" si="120"/>
        <v>1.4310914454904498</v>
      </c>
      <c r="AA234">
        <f t="shared" si="121"/>
        <v>-127.68592032680503</v>
      </c>
      <c r="AB234">
        <f t="shared" si="122"/>
        <v>19.133461083919947</v>
      </c>
      <c r="AC234">
        <f t="shared" si="123"/>
        <v>1.5705272690179846</v>
      </c>
      <c r="AD234">
        <f t="shared" si="124"/>
        <v>119.13510106100043</v>
      </c>
      <c r="AE234">
        <f t="shared" si="125"/>
        <v>28.217000171738547</v>
      </c>
      <c r="AF234">
        <f t="shared" si="126"/>
        <v>2.8910976675421782</v>
      </c>
      <c r="AG234">
        <f t="shared" si="127"/>
        <v>17.192647313297872</v>
      </c>
      <c r="AH234">
        <v>1492.8290202181449</v>
      </c>
      <c r="AI234">
        <v>1469.9307272727269</v>
      </c>
      <c r="AJ234">
        <v>1.765662316517665</v>
      </c>
      <c r="AK234">
        <v>60.312584789408973</v>
      </c>
      <c r="AL234">
        <f t="shared" si="128"/>
        <v>2.8953723430114517</v>
      </c>
      <c r="AM234">
        <v>30.853286958701311</v>
      </c>
      <c r="AN234">
        <v>33.436416969696957</v>
      </c>
      <c r="AO234">
        <v>1.0625277162026769E-5</v>
      </c>
      <c r="AP234">
        <v>101.54</v>
      </c>
      <c r="AQ234">
        <v>116</v>
      </c>
      <c r="AR234">
        <v>18</v>
      </c>
      <c r="AS234">
        <f t="shared" si="129"/>
        <v>1</v>
      </c>
      <c r="AT234">
        <f t="shared" si="130"/>
        <v>0</v>
      </c>
      <c r="AU234">
        <f t="shared" si="131"/>
        <v>47475.955663000306</v>
      </c>
      <c r="AV234">
        <f t="shared" si="132"/>
        <v>1200.0037500000001</v>
      </c>
      <c r="AW234">
        <f t="shared" si="133"/>
        <v>1025.9287637486361</v>
      </c>
      <c r="AX234">
        <f t="shared" si="134"/>
        <v>0.85493796477605677</v>
      </c>
      <c r="AY234">
        <f t="shared" si="135"/>
        <v>0.18843027201778953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1676566240.7874999</v>
      </c>
      <c r="BF234">
        <v>1417.67</v>
      </c>
      <c r="BG234">
        <v>1447.49875</v>
      </c>
      <c r="BH234">
        <v>33.434475000000013</v>
      </c>
      <c r="BI234">
        <v>30.8550875</v>
      </c>
      <c r="BJ234">
        <v>1425.7887499999999</v>
      </c>
      <c r="BK234">
        <v>33.210362500000002</v>
      </c>
      <c r="BL234">
        <v>650.02299999999991</v>
      </c>
      <c r="BM234">
        <v>101.113125</v>
      </c>
      <c r="BN234">
        <v>9.9935275000000004E-2</v>
      </c>
      <c r="BO234">
        <v>32.275700000000001</v>
      </c>
      <c r="BP234">
        <v>32.147512499999998</v>
      </c>
      <c r="BQ234">
        <v>999.9</v>
      </c>
      <c r="BR234">
        <v>0</v>
      </c>
      <c r="BS234">
        <v>0</v>
      </c>
      <c r="BT234">
        <v>9009.2975000000006</v>
      </c>
      <c r="BU234">
        <v>0</v>
      </c>
      <c r="BV234">
        <v>1425.6637499999999</v>
      </c>
      <c r="BW234">
        <v>-29.8291875</v>
      </c>
      <c r="BX234">
        <v>1466.7112500000001</v>
      </c>
      <c r="BY234">
        <v>1493.58375</v>
      </c>
      <c r="BZ234">
        <v>2.57942625</v>
      </c>
      <c r="CA234">
        <v>1447.49875</v>
      </c>
      <c r="CB234">
        <v>30.8550875</v>
      </c>
      <c r="CC234">
        <v>3.3806625000000001</v>
      </c>
      <c r="CD234">
        <v>3.1198524999999999</v>
      </c>
      <c r="CE234">
        <v>26.032050000000002</v>
      </c>
      <c r="CF234">
        <v>24.681774999999998</v>
      </c>
      <c r="CG234">
        <v>1200.0037500000001</v>
      </c>
      <c r="CH234">
        <v>0.49998524999999999</v>
      </c>
      <c r="CI234">
        <v>0.50001499999999999</v>
      </c>
      <c r="CJ234">
        <v>0</v>
      </c>
      <c r="CK234">
        <v>926.71749999999997</v>
      </c>
      <c r="CL234">
        <v>4.9990899999999998</v>
      </c>
      <c r="CM234">
        <v>10195.9125</v>
      </c>
      <c r="CN234">
        <v>9557.8337500000016</v>
      </c>
      <c r="CO234">
        <v>41.936999999999998</v>
      </c>
      <c r="CP234">
        <v>43.851374999999997</v>
      </c>
      <c r="CQ234">
        <v>42.75</v>
      </c>
      <c r="CR234">
        <v>42.780999999999999</v>
      </c>
      <c r="CS234">
        <v>43.25</v>
      </c>
      <c r="CT234">
        <v>597.4849999999999</v>
      </c>
      <c r="CU234">
        <v>597.52125000000001</v>
      </c>
      <c r="CV234">
        <v>0</v>
      </c>
      <c r="CW234">
        <v>1676566254.9000001</v>
      </c>
      <c r="CX234">
        <v>0</v>
      </c>
      <c r="CY234">
        <v>1676559501.0999999</v>
      </c>
      <c r="CZ234" t="s">
        <v>356</v>
      </c>
      <c r="DA234">
        <v>1676559501.0999999</v>
      </c>
      <c r="DB234">
        <v>1676559496.5999999</v>
      </c>
      <c r="DC234">
        <v>9</v>
      </c>
      <c r="DD234">
        <v>-0.31900000000000001</v>
      </c>
      <c r="DE234">
        <v>0.04</v>
      </c>
      <c r="DF234">
        <v>-6.032</v>
      </c>
      <c r="DG234">
        <v>0.23799999999999999</v>
      </c>
      <c r="DH234">
        <v>416</v>
      </c>
      <c r="DI234">
        <v>31</v>
      </c>
      <c r="DJ234">
        <v>0.66</v>
      </c>
      <c r="DK234">
        <v>0.35</v>
      </c>
      <c r="DL234">
        <v>-29.75327317073171</v>
      </c>
      <c r="DM234">
        <v>-0.2836034843206045</v>
      </c>
      <c r="DN234">
        <v>4.9195379638247973E-2</v>
      </c>
      <c r="DO234">
        <v>0</v>
      </c>
      <c r="DP234">
        <v>2.5855963414634142</v>
      </c>
      <c r="DQ234">
        <v>-4.8580139372821483E-2</v>
      </c>
      <c r="DR234">
        <v>5.1635352590262808E-3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371</v>
      </c>
      <c r="EA234">
        <v>3.29765</v>
      </c>
      <c r="EB234">
        <v>2.6253299999999999</v>
      </c>
      <c r="EC234">
        <v>0.233214</v>
      </c>
      <c r="ED234">
        <v>0.23372999999999999</v>
      </c>
      <c r="EE234">
        <v>0.137851</v>
      </c>
      <c r="EF234">
        <v>0.12931300000000001</v>
      </c>
      <c r="EG234">
        <v>23168.2</v>
      </c>
      <c r="EH234">
        <v>23496.5</v>
      </c>
      <c r="EI234">
        <v>28115</v>
      </c>
      <c r="EJ234">
        <v>29516.2</v>
      </c>
      <c r="EK234">
        <v>33382.800000000003</v>
      </c>
      <c r="EL234">
        <v>35666.800000000003</v>
      </c>
      <c r="EM234">
        <v>39705.800000000003</v>
      </c>
      <c r="EN234">
        <v>42162.5</v>
      </c>
      <c r="EO234">
        <v>2.0417200000000002</v>
      </c>
      <c r="EP234">
        <v>2.2113700000000001</v>
      </c>
      <c r="EQ234">
        <v>0.122637</v>
      </c>
      <c r="ER234">
        <v>0</v>
      </c>
      <c r="ES234">
        <v>30.168500000000002</v>
      </c>
      <c r="ET234">
        <v>999.9</v>
      </c>
      <c r="EU234">
        <v>76.599999999999994</v>
      </c>
      <c r="EV234">
        <v>32.200000000000003</v>
      </c>
      <c r="EW234">
        <v>36.588099999999997</v>
      </c>
      <c r="EX234">
        <v>56.5809</v>
      </c>
      <c r="EY234">
        <v>-4.0945499999999999</v>
      </c>
      <c r="EZ234">
        <v>2</v>
      </c>
      <c r="FA234">
        <v>0.37337900000000002</v>
      </c>
      <c r="FB234">
        <v>-0.24701500000000001</v>
      </c>
      <c r="FC234">
        <v>20.274699999999999</v>
      </c>
      <c r="FD234">
        <v>5.2195400000000003</v>
      </c>
      <c r="FE234">
        <v>12.005599999999999</v>
      </c>
      <c r="FF234">
        <v>4.9867499999999998</v>
      </c>
      <c r="FG234">
        <v>3.2845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1.8621799999999999</v>
      </c>
      <c r="FN234">
        <v>1.8641700000000001</v>
      </c>
      <c r="FO234">
        <v>1.86025</v>
      </c>
      <c r="FP234">
        <v>1.86097</v>
      </c>
      <c r="FQ234">
        <v>1.8601799999999999</v>
      </c>
      <c r="FR234">
        <v>1.86188</v>
      </c>
      <c r="FS234">
        <v>1.85846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-8.1300000000000008</v>
      </c>
      <c r="GH234">
        <v>0.22409999999999999</v>
      </c>
      <c r="GI234">
        <v>-4.3390407852367989</v>
      </c>
      <c r="GJ234">
        <v>-4.8024823865547416E-3</v>
      </c>
      <c r="GK234">
        <v>2.2541114550050859E-6</v>
      </c>
      <c r="GL234">
        <v>-5.2254267566753844E-10</v>
      </c>
      <c r="GM234">
        <v>0.224158448447625</v>
      </c>
      <c r="GN234">
        <v>0</v>
      </c>
      <c r="GO234">
        <v>0</v>
      </c>
      <c r="GP234">
        <v>0</v>
      </c>
      <c r="GQ234">
        <v>6</v>
      </c>
      <c r="GR234">
        <v>2068</v>
      </c>
      <c r="GS234">
        <v>3</v>
      </c>
      <c r="GT234">
        <v>31</v>
      </c>
      <c r="GU234">
        <v>112.4</v>
      </c>
      <c r="GV234">
        <v>112.4</v>
      </c>
      <c r="GW234">
        <v>3.7219199999999999</v>
      </c>
      <c r="GX234">
        <v>2.4853499999999999</v>
      </c>
      <c r="GY234">
        <v>2.04834</v>
      </c>
      <c r="GZ234">
        <v>2.6281699999999999</v>
      </c>
      <c r="HA234">
        <v>2.1972700000000001</v>
      </c>
      <c r="HB234">
        <v>2.3303199999999999</v>
      </c>
      <c r="HC234">
        <v>37.481900000000003</v>
      </c>
      <c r="HD234">
        <v>14.3947</v>
      </c>
      <c r="HE234">
        <v>18</v>
      </c>
      <c r="HF234">
        <v>555.69399999999996</v>
      </c>
      <c r="HG234">
        <v>761.53700000000003</v>
      </c>
      <c r="HH234">
        <v>31.000499999999999</v>
      </c>
      <c r="HI234">
        <v>32.168500000000002</v>
      </c>
      <c r="HJ234">
        <v>30.0002</v>
      </c>
      <c r="HK234">
        <v>32.1111</v>
      </c>
      <c r="HL234">
        <v>32.118000000000002</v>
      </c>
      <c r="HM234">
        <v>74.435000000000002</v>
      </c>
      <c r="HN234">
        <v>20.068300000000001</v>
      </c>
      <c r="HO234">
        <v>100</v>
      </c>
      <c r="HP234">
        <v>31</v>
      </c>
      <c r="HQ234">
        <v>1461.71</v>
      </c>
      <c r="HR234">
        <v>30.867000000000001</v>
      </c>
      <c r="HS234">
        <v>99.099100000000007</v>
      </c>
      <c r="HT234">
        <v>97.796400000000006</v>
      </c>
    </row>
    <row r="235" spans="1:228" x14ac:dyDescent="0.2">
      <c r="A235">
        <v>220</v>
      </c>
      <c r="B235">
        <v>1676566247.0999999</v>
      </c>
      <c r="C235">
        <v>874.59999990463257</v>
      </c>
      <c r="D235" t="s">
        <v>799</v>
      </c>
      <c r="E235" t="s">
        <v>800</v>
      </c>
      <c r="F235">
        <v>4</v>
      </c>
      <c r="G235">
        <v>1676566245.0999999</v>
      </c>
      <c r="H235">
        <f t="shared" si="102"/>
        <v>2.8954192018369588E-3</v>
      </c>
      <c r="I235">
        <f t="shared" si="103"/>
        <v>2.8954192018369587</v>
      </c>
      <c r="J235">
        <f t="shared" si="104"/>
        <v>17.584340019300065</v>
      </c>
      <c r="K235">
        <f t="shared" si="105"/>
        <v>1424.9042857142861</v>
      </c>
      <c r="L235">
        <f t="shared" si="106"/>
        <v>1250.3485604105281</v>
      </c>
      <c r="M235">
        <f t="shared" si="107"/>
        <v>126.55008631769658</v>
      </c>
      <c r="N235">
        <f t="shared" si="108"/>
        <v>144.21719355792555</v>
      </c>
      <c r="O235">
        <f t="shared" si="109"/>
        <v>0.20353855924821246</v>
      </c>
      <c r="P235">
        <f t="shared" si="110"/>
        <v>2.7692287961138553</v>
      </c>
      <c r="Q235">
        <f t="shared" si="111"/>
        <v>0.19557772211246965</v>
      </c>
      <c r="R235">
        <f t="shared" si="112"/>
        <v>0.12292538220777283</v>
      </c>
      <c r="S235">
        <f t="shared" si="113"/>
        <v>226.11570690604094</v>
      </c>
      <c r="T235">
        <f t="shared" si="114"/>
        <v>32.898106339901652</v>
      </c>
      <c r="U235">
        <f t="shared" si="115"/>
        <v>32.174385714285712</v>
      </c>
      <c r="V235">
        <f t="shared" si="116"/>
        <v>4.822417861256624</v>
      </c>
      <c r="W235">
        <f t="shared" si="117"/>
        <v>69.736007897633584</v>
      </c>
      <c r="X235">
        <f t="shared" si="118"/>
        <v>3.3847843993053419</v>
      </c>
      <c r="Y235">
        <f t="shared" si="119"/>
        <v>4.8537111620640978</v>
      </c>
      <c r="Z235">
        <f t="shared" si="120"/>
        <v>1.4376334619512821</v>
      </c>
      <c r="AA235">
        <f t="shared" si="121"/>
        <v>-127.68798680100988</v>
      </c>
      <c r="AB235">
        <f t="shared" si="122"/>
        <v>17.089973335226237</v>
      </c>
      <c r="AC235">
        <f t="shared" si="123"/>
        <v>1.4027566632087438</v>
      </c>
      <c r="AD235">
        <f t="shared" si="124"/>
        <v>116.92045010346604</v>
      </c>
      <c r="AE235">
        <f t="shared" si="125"/>
        <v>28.204867686665541</v>
      </c>
      <c r="AF235">
        <f t="shared" si="126"/>
        <v>2.8925659499368366</v>
      </c>
      <c r="AG235">
        <f t="shared" si="127"/>
        <v>17.584340019300065</v>
      </c>
      <c r="AH235">
        <v>1499.8406809097039</v>
      </c>
      <c r="AI235">
        <v>1476.7718787878789</v>
      </c>
      <c r="AJ235">
        <v>1.7109476736946689</v>
      </c>
      <c r="AK235">
        <v>60.312584789408973</v>
      </c>
      <c r="AL235">
        <f t="shared" si="128"/>
        <v>2.8954192018369587</v>
      </c>
      <c r="AM235">
        <v>30.86092600099569</v>
      </c>
      <c r="AN235">
        <v>33.443507272727267</v>
      </c>
      <c r="AO235">
        <v>9.9513997114568262E-5</v>
      </c>
      <c r="AP235">
        <v>101.54</v>
      </c>
      <c r="AQ235">
        <v>116</v>
      </c>
      <c r="AR235">
        <v>18</v>
      </c>
      <c r="AS235">
        <f t="shared" si="129"/>
        <v>1</v>
      </c>
      <c r="AT235">
        <f t="shared" si="130"/>
        <v>0</v>
      </c>
      <c r="AU235">
        <f t="shared" si="131"/>
        <v>47490.854754618878</v>
      </c>
      <c r="AV235">
        <f t="shared" si="132"/>
        <v>1199.99</v>
      </c>
      <c r="AW235">
        <f t="shared" si="133"/>
        <v>1025.9176636818863</v>
      </c>
      <c r="AX235">
        <f t="shared" si="134"/>
        <v>0.85493851088916273</v>
      </c>
      <c r="AY235">
        <f t="shared" si="135"/>
        <v>0.18843132601608426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1676566245.0999999</v>
      </c>
      <c r="BF235">
        <v>1424.9042857142861</v>
      </c>
      <c r="BG235">
        <v>1454.742857142857</v>
      </c>
      <c r="BH235">
        <v>33.442571428571434</v>
      </c>
      <c r="BI235">
        <v>30.861914285714288</v>
      </c>
      <c r="BJ235">
        <v>1433.032857142857</v>
      </c>
      <c r="BK235">
        <v>33.218385714285724</v>
      </c>
      <c r="BL235">
        <v>650.0277142857143</v>
      </c>
      <c r="BM235">
        <v>101.1118571428571</v>
      </c>
      <c r="BN235">
        <v>9.9989157142857152E-2</v>
      </c>
      <c r="BO235">
        <v>32.28885714285714</v>
      </c>
      <c r="BP235">
        <v>32.174385714285712</v>
      </c>
      <c r="BQ235">
        <v>999.89999999999986</v>
      </c>
      <c r="BR235">
        <v>0</v>
      </c>
      <c r="BS235">
        <v>0</v>
      </c>
      <c r="BT235">
        <v>9012.6785714285706</v>
      </c>
      <c r="BU235">
        <v>0</v>
      </c>
      <c r="BV235">
        <v>1164.494285714286</v>
      </c>
      <c r="BW235">
        <v>-29.836485714285711</v>
      </c>
      <c r="BX235">
        <v>1474.2057142857141</v>
      </c>
      <c r="BY235">
        <v>1501.065714285714</v>
      </c>
      <c r="BZ235">
        <v>2.580654285714286</v>
      </c>
      <c r="CA235">
        <v>1454.742857142857</v>
      </c>
      <c r="CB235">
        <v>30.861914285714288</v>
      </c>
      <c r="CC235">
        <v>3.38144</v>
      </c>
      <c r="CD235">
        <v>3.1205057142857142</v>
      </c>
      <c r="CE235">
        <v>26.03592857142857</v>
      </c>
      <c r="CF235">
        <v>24.685285714285719</v>
      </c>
      <c r="CG235">
        <v>1199.99</v>
      </c>
      <c r="CH235">
        <v>0.49996685714285721</v>
      </c>
      <c r="CI235">
        <v>0.50003371428571419</v>
      </c>
      <c r="CJ235">
        <v>0</v>
      </c>
      <c r="CK235">
        <v>926.88314285714296</v>
      </c>
      <c r="CL235">
        <v>4.9990899999999998</v>
      </c>
      <c r="CM235">
        <v>10248.11428571429</v>
      </c>
      <c r="CN235">
        <v>9557.6514285714275</v>
      </c>
      <c r="CO235">
        <v>41.936999999999998</v>
      </c>
      <c r="CP235">
        <v>43.830000000000013</v>
      </c>
      <c r="CQ235">
        <v>42.75</v>
      </c>
      <c r="CR235">
        <v>42.811999999999998</v>
      </c>
      <c r="CS235">
        <v>43.25</v>
      </c>
      <c r="CT235">
        <v>597.45571428571418</v>
      </c>
      <c r="CU235">
        <v>597.53571428571433</v>
      </c>
      <c r="CV235">
        <v>0</v>
      </c>
      <c r="CW235">
        <v>1676566258.5</v>
      </c>
      <c r="CX235">
        <v>0</v>
      </c>
      <c r="CY235">
        <v>1676559501.0999999</v>
      </c>
      <c r="CZ235" t="s">
        <v>356</v>
      </c>
      <c r="DA235">
        <v>1676559501.0999999</v>
      </c>
      <c r="DB235">
        <v>1676559496.5999999</v>
      </c>
      <c r="DC235">
        <v>9</v>
      </c>
      <c r="DD235">
        <v>-0.31900000000000001</v>
      </c>
      <c r="DE235">
        <v>0.04</v>
      </c>
      <c r="DF235">
        <v>-6.032</v>
      </c>
      <c r="DG235">
        <v>0.23799999999999999</v>
      </c>
      <c r="DH235">
        <v>416</v>
      </c>
      <c r="DI235">
        <v>31</v>
      </c>
      <c r="DJ235">
        <v>0.66</v>
      </c>
      <c r="DK235">
        <v>0.35</v>
      </c>
      <c r="DL235">
        <v>-29.77379512195122</v>
      </c>
      <c r="DM235">
        <v>-0.51696167247387104</v>
      </c>
      <c r="DN235">
        <v>6.167273165559619E-2</v>
      </c>
      <c r="DO235">
        <v>0</v>
      </c>
      <c r="DP235">
        <v>2.5829570731707312</v>
      </c>
      <c r="DQ235">
        <v>-3.3363763066200702E-2</v>
      </c>
      <c r="DR235">
        <v>3.9680991602863988E-3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371</v>
      </c>
      <c r="EA235">
        <v>3.2976299999999998</v>
      </c>
      <c r="EB235">
        <v>2.6252800000000001</v>
      </c>
      <c r="EC235">
        <v>0.23386199999999999</v>
      </c>
      <c r="ED235">
        <v>0.234374</v>
      </c>
      <c r="EE235">
        <v>0.13786300000000001</v>
      </c>
      <c r="EF235">
        <v>0.12932099999999999</v>
      </c>
      <c r="EG235">
        <v>23148.799999999999</v>
      </c>
      <c r="EH235">
        <v>23476.5</v>
      </c>
      <c r="EI235">
        <v>28115.3</v>
      </c>
      <c r="EJ235">
        <v>29515.9</v>
      </c>
      <c r="EK235">
        <v>33382.800000000003</v>
      </c>
      <c r="EL235">
        <v>35666.1</v>
      </c>
      <c r="EM235">
        <v>39706.400000000001</v>
      </c>
      <c r="EN235">
        <v>42162</v>
      </c>
      <c r="EO235">
        <v>2.0417000000000001</v>
      </c>
      <c r="EP235">
        <v>2.2113200000000002</v>
      </c>
      <c r="EQ235">
        <v>0.12366099999999999</v>
      </c>
      <c r="ER235">
        <v>0</v>
      </c>
      <c r="ES235">
        <v>30.177700000000002</v>
      </c>
      <c r="ET235">
        <v>999.9</v>
      </c>
      <c r="EU235">
        <v>76.599999999999994</v>
      </c>
      <c r="EV235">
        <v>32.200000000000003</v>
      </c>
      <c r="EW235">
        <v>36.584099999999999</v>
      </c>
      <c r="EX235">
        <v>57.000900000000001</v>
      </c>
      <c r="EY235">
        <v>-4.1306099999999999</v>
      </c>
      <c r="EZ235">
        <v>2</v>
      </c>
      <c r="FA235">
        <v>0.37350100000000003</v>
      </c>
      <c r="FB235">
        <v>-0.24404999999999999</v>
      </c>
      <c r="FC235">
        <v>20.2746</v>
      </c>
      <c r="FD235">
        <v>5.2190899999999996</v>
      </c>
      <c r="FE235">
        <v>12.0053</v>
      </c>
      <c r="FF235">
        <v>4.9865000000000004</v>
      </c>
      <c r="FG235">
        <v>3.28443</v>
      </c>
      <c r="FH235">
        <v>9999</v>
      </c>
      <c r="FI235">
        <v>9999</v>
      </c>
      <c r="FJ235">
        <v>9999</v>
      </c>
      <c r="FK235">
        <v>999.9</v>
      </c>
      <c r="FL235">
        <v>1.86581</v>
      </c>
      <c r="FM235">
        <v>1.8621799999999999</v>
      </c>
      <c r="FN235">
        <v>1.8641700000000001</v>
      </c>
      <c r="FO235">
        <v>1.86025</v>
      </c>
      <c r="FP235">
        <v>1.8609599999999999</v>
      </c>
      <c r="FQ235">
        <v>1.8601799999999999</v>
      </c>
      <c r="FR235">
        <v>1.86188</v>
      </c>
      <c r="FS235">
        <v>1.85846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-8.1300000000000008</v>
      </c>
      <c r="GH235">
        <v>0.22420000000000001</v>
      </c>
      <c r="GI235">
        <v>-4.3390407852367989</v>
      </c>
      <c r="GJ235">
        <v>-4.8024823865547416E-3</v>
      </c>
      <c r="GK235">
        <v>2.2541114550050859E-6</v>
      </c>
      <c r="GL235">
        <v>-5.2254267566753844E-10</v>
      </c>
      <c r="GM235">
        <v>0.224158448447625</v>
      </c>
      <c r="GN235">
        <v>0</v>
      </c>
      <c r="GO235">
        <v>0</v>
      </c>
      <c r="GP235">
        <v>0</v>
      </c>
      <c r="GQ235">
        <v>6</v>
      </c>
      <c r="GR235">
        <v>2068</v>
      </c>
      <c r="GS235">
        <v>3</v>
      </c>
      <c r="GT235">
        <v>31</v>
      </c>
      <c r="GU235">
        <v>112.4</v>
      </c>
      <c r="GV235">
        <v>112.5</v>
      </c>
      <c r="GW235">
        <v>3.7353499999999999</v>
      </c>
      <c r="GX235">
        <v>2.49146</v>
      </c>
      <c r="GY235">
        <v>2.04834</v>
      </c>
      <c r="GZ235">
        <v>2.6281699999999999</v>
      </c>
      <c r="HA235">
        <v>2.1972700000000001</v>
      </c>
      <c r="HB235">
        <v>2.3168899999999999</v>
      </c>
      <c r="HC235">
        <v>37.481900000000003</v>
      </c>
      <c r="HD235">
        <v>14.3772</v>
      </c>
      <c r="HE235">
        <v>18</v>
      </c>
      <c r="HF235">
        <v>555.67700000000002</v>
      </c>
      <c r="HG235">
        <v>761.48800000000006</v>
      </c>
      <c r="HH235">
        <v>31.000699999999998</v>
      </c>
      <c r="HI235">
        <v>32.168500000000002</v>
      </c>
      <c r="HJ235">
        <v>30.0002</v>
      </c>
      <c r="HK235">
        <v>32.1111</v>
      </c>
      <c r="HL235">
        <v>32.118000000000002</v>
      </c>
      <c r="HM235">
        <v>74.706699999999998</v>
      </c>
      <c r="HN235">
        <v>20.068300000000001</v>
      </c>
      <c r="HO235">
        <v>100</v>
      </c>
      <c r="HP235">
        <v>31</v>
      </c>
      <c r="HQ235">
        <v>1468.43</v>
      </c>
      <c r="HR235">
        <v>30.867000000000001</v>
      </c>
      <c r="HS235">
        <v>99.100200000000001</v>
      </c>
      <c r="HT235">
        <v>97.795400000000001</v>
      </c>
    </row>
    <row r="236" spans="1:228" x14ac:dyDescent="0.2">
      <c r="A236">
        <v>221</v>
      </c>
      <c r="B236">
        <v>1676566251.0999999</v>
      </c>
      <c r="C236">
        <v>878.59999990463257</v>
      </c>
      <c r="D236" t="s">
        <v>801</v>
      </c>
      <c r="E236" t="s">
        <v>802</v>
      </c>
      <c r="F236">
        <v>4</v>
      </c>
      <c r="G236">
        <v>1676566248.7874999</v>
      </c>
      <c r="H236">
        <f t="shared" si="102"/>
        <v>2.8875186868787574E-3</v>
      </c>
      <c r="I236">
        <f t="shared" si="103"/>
        <v>2.8875186868787575</v>
      </c>
      <c r="J236">
        <f t="shared" si="104"/>
        <v>17.531582305967628</v>
      </c>
      <c r="K236">
        <f t="shared" si="105"/>
        <v>1430.9974999999999</v>
      </c>
      <c r="L236">
        <f t="shared" si="106"/>
        <v>1255.8578164781411</v>
      </c>
      <c r="M236">
        <f t="shared" si="107"/>
        <v>127.10967487472622</v>
      </c>
      <c r="N236">
        <f t="shared" si="108"/>
        <v>144.8361626490796</v>
      </c>
      <c r="O236">
        <f t="shared" si="109"/>
        <v>0.20239691354114236</v>
      </c>
      <c r="P236">
        <f t="shared" si="110"/>
        <v>2.7629077816335781</v>
      </c>
      <c r="Q236">
        <f t="shared" si="111"/>
        <v>0.19450601463097994</v>
      </c>
      <c r="R236">
        <f t="shared" si="112"/>
        <v>0.12224959154348626</v>
      </c>
      <c r="S236">
        <f t="shared" si="113"/>
        <v>226.11913348642591</v>
      </c>
      <c r="T236">
        <f t="shared" si="114"/>
        <v>32.908453808885547</v>
      </c>
      <c r="U236">
        <f t="shared" si="115"/>
        <v>32.189025000000001</v>
      </c>
      <c r="V236">
        <f t="shared" si="116"/>
        <v>4.8264100149301603</v>
      </c>
      <c r="W236">
        <f t="shared" si="117"/>
        <v>69.709359321840253</v>
      </c>
      <c r="X236">
        <f t="shared" si="118"/>
        <v>3.3848060327171892</v>
      </c>
      <c r="Y236">
        <f t="shared" si="119"/>
        <v>4.8555976781968706</v>
      </c>
      <c r="Z236">
        <f t="shared" si="120"/>
        <v>1.4416039822129711</v>
      </c>
      <c r="AA236">
        <f t="shared" si="121"/>
        <v>-127.3395740913532</v>
      </c>
      <c r="AB236">
        <f t="shared" si="122"/>
        <v>15.89524138086403</v>
      </c>
      <c r="AC236">
        <f t="shared" si="123"/>
        <v>1.3078154317797841</v>
      </c>
      <c r="AD236">
        <f t="shared" si="124"/>
        <v>115.98261620771652</v>
      </c>
      <c r="AE236">
        <f t="shared" si="125"/>
        <v>28.197413373955072</v>
      </c>
      <c r="AF236">
        <f t="shared" si="126"/>
        <v>2.8890067003110587</v>
      </c>
      <c r="AG236">
        <f t="shared" si="127"/>
        <v>17.531582305967628</v>
      </c>
      <c r="AH236">
        <v>1506.669295884863</v>
      </c>
      <c r="AI236">
        <v>1483.624</v>
      </c>
      <c r="AJ236">
        <v>1.7180852115019529</v>
      </c>
      <c r="AK236">
        <v>60.312584789408973</v>
      </c>
      <c r="AL236">
        <f t="shared" si="128"/>
        <v>2.8875186868787575</v>
      </c>
      <c r="AM236">
        <v>30.863748859956729</v>
      </c>
      <c r="AN236">
        <v>33.440083636363632</v>
      </c>
      <c r="AO236">
        <v>-2.1150278293587542E-5</v>
      </c>
      <c r="AP236">
        <v>101.54</v>
      </c>
      <c r="AQ236">
        <v>116</v>
      </c>
      <c r="AR236">
        <v>18</v>
      </c>
      <c r="AS236">
        <f t="shared" si="129"/>
        <v>1</v>
      </c>
      <c r="AT236">
        <f t="shared" si="130"/>
        <v>0</v>
      </c>
      <c r="AU236">
        <f t="shared" si="131"/>
        <v>47315.564853942204</v>
      </c>
      <c r="AV236">
        <f t="shared" si="132"/>
        <v>1200.00875</v>
      </c>
      <c r="AW236">
        <f t="shared" si="133"/>
        <v>1025.933638594003</v>
      </c>
      <c r="AX236">
        <f t="shared" si="134"/>
        <v>0.85493846490202929</v>
      </c>
      <c r="AY236">
        <f t="shared" si="135"/>
        <v>0.18843123726091657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1676566248.7874999</v>
      </c>
      <c r="BF236">
        <v>1430.9974999999999</v>
      </c>
      <c r="BG236">
        <v>1460.8412499999999</v>
      </c>
      <c r="BH236">
        <v>33.442262499999998</v>
      </c>
      <c r="BI236">
        <v>30.8647375</v>
      </c>
      <c r="BJ236">
        <v>1439.1387500000001</v>
      </c>
      <c r="BK236">
        <v>33.218099999999993</v>
      </c>
      <c r="BL236">
        <v>650.01700000000005</v>
      </c>
      <c r="BM236">
        <v>101.11324999999999</v>
      </c>
      <c r="BN236">
        <v>0.10017814999999999</v>
      </c>
      <c r="BO236">
        <v>32.295737500000001</v>
      </c>
      <c r="BP236">
        <v>32.189025000000001</v>
      </c>
      <c r="BQ236">
        <v>999.9</v>
      </c>
      <c r="BR236">
        <v>0</v>
      </c>
      <c r="BS236">
        <v>0</v>
      </c>
      <c r="BT236">
        <v>8978.9850000000006</v>
      </c>
      <c r="BU236">
        <v>0</v>
      </c>
      <c r="BV236">
        <v>1271.7862500000001</v>
      </c>
      <c r="BW236">
        <v>-29.843887500000001</v>
      </c>
      <c r="BX236">
        <v>1480.51</v>
      </c>
      <c r="BY236">
        <v>1507.3675000000001</v>
      </c>
      <c r="BZ236">
        <v>2.5775275</v>
      </c>
      <c r="CA236">
        <v>1460.8412499999999</v>
      </c>
      <c r="CB236">
        <v>30.8647375</v>
      </c>
      <c r="CC236">
        <v>3.3814600000000001</v>
      </c>
      <c r="CD236">
        <v>3.12083625</v>
      </c>
      <c r="CE236">
        <v>26.036024999999999</v>
      </c>
      <c r="CF236">
        <v>24.687075</v>
      </c>
      <c r="CG236">
        <v>1200.00875</v>
      </c>
      <c r="CH236">
        <v>0.49996787500000001</v>
      </c>
      <c r="CI236">
        <v>0.50003275000000003</v>
      </c>
      <c r="CJ236">
        <v>0</v>
      </c>
      <c r="CK236">
        <v>926.88662499999998</v>
      </c>
      <c r="CL236">
        <v>4.9990899999999998</v>
      </c>
      <c r="CM236">
        <v>10274.262500000001</v>
      </c>
      <c r="CN236">
        <v>9557.7987500000017</v>
      </c>
      <c r="CO236">
        <v>41.936999999999998</v>
      </c>
      <c r="CP236">
        <v>43.843499999999999</v>
      </c>
      <c r="CQ236">
        <v>42.75</v>
      </c>
      <c r="CR236">
        <v>42.811999999999998</v>
      </c>
      <c r="CS236">
        <v>43.25</v>
      </c>
      <c r="CT236">
        <v>597.46624999999995</v>
      </c>
      <c r="CU236">
        <v>597.54250000000002</v>
      </c>
      <c r="CV236">
        <v>0</v>
      </c>
      <c r="CW236">
        <v>1676566262.7</v>
      </c>
      <c r="CX236">
        <v>0</v>
      </c>
      <c r="CY236">
        <v>1676559501.0999999</v>
      </c>
      <c r="CZ236" t="s">
        <v>356</v>
      </c>
      <c r="DA236">
        <v>1676559501.0999999</v>
      </c>
      <c r="DB236">
        <v>1676559496.5999999</v>
      </c>
      <c r="DC236">
        <v>9</v>
      </c>
      <c r="DD236">
        <v>-0.31900000000000001</v>
      </c>
      <c r="DE236">
        <v>0.04</v>
      </c>
      <c r="DF236">
        <v>-6.032</v>
      </c>
      <c r="DG236">
        <v>0.23799999999999999</v>
      </c>
      <c r="DH236">
        <v>416</v>
      </c>
      <c r="DI236">
        <v>31</v>
      </c>
      <c r="DJ236">
        <v>0.66</v>
      </c>
      <c r="DK236">
        <v>0.35</v>
      </c>
      <c r="DL236">
        <v>-29.803767499999999</v>
      </c>
      <c r="DM236">
        <v>-0.44232157598494642</v>
      </c>
      <c r="DN236">
        <v>5.6873585202183191E-2</v>
      </c>
      <c r="DO236">
        <v>0</v>
      </c>
      <c r="DP236">
        <v>2.5804225000000001</v>
      </c>
      <c r="DQ236">
        <v>-1.3656585365852909E-2</v>
      </c>
      <c r="DR236">
        <v>1.98159121667412E-3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371</v>
      </c>
      <c r="EA236">
        <v>3.2976200000000002</v>
      </c>
      <c r="EB236">
        <v>2.6252800000000001</v>
      </c>
      <c r="EC236">
        <v>0.23452200000000001</v>
      </c>
      <c r="ED236">
        <v>0.23501900000000001</v>
      </c>
      <c r="EE236">
        <v>0.137853</v>
      </c>
      <c r="EF236">
        <v>0.12933800000000001</v>
      </c>
      <c r="EG236">
        <v>23128.5</v>
      </c>
      <c r="EH236">
        <v>23456.1</v>
      </c>
      <c r="EI236">
        <v>28115</v>
      </c>
      <c r="EJ236">
        <v>29515.3</v>
      </c>
      <c r="EK236">
        <v>33382.9</v>
      </c>
      <c r="EL236">
        <v>35664.400000000001</v>
      </c>
      <c r="EM236">
        <v>39705.9</v>
      </c>
      <c r="EN236">
        <v>42160.9</v>
      </c>
      <c r="EO236">
        <v>2.0425</v>
      </c>
      <c r="EP236">
        <v>2.2114500000000001</v>
      </c>
      <c r="EQ236">
        <v>0.12327</v>
      </c>
      <c r="ER236">
        <v>0</v>
      </c>
      <c r="ES236">
        <v>30.185700000000001</v>
      </c>
      <c r="ET236">
        <v>999.9</v>
      </c>
      <c r="EU236">
        <v>76.599999999999994</v>
      </c>
      <c r="EV236">
        <v>32.200000000000003</v>
      </c>
      <c r="EW236">
        <v>36.5867</v>
      </c>
      <c r="EX236">
        <v>56.910899999999998</v>
      </c>
      <c r="EY236">
        <v>-4.0144200000000003</v>
      </c>
      <c r="EZ236">
        <v>2</v>
      </c>
      <c r="FA236">
        <v>0.37346000000000001</v>
      </c>
      <c r="FB236">
        <v>-0.24104800000000001</v>
      </c>
      <c r="FC236">
        <v>20.274699999999999</v>
      </c>
      <c r="FD236">
        <v>5.2196899999999999</v>
      </c>
      <c r="FE236">
        <v>12.006500000000001</v>
      </c>
      <c r="FF236">
        <v>4.9870000000000001</v>
      </c>
      <c r="FG236">
        <v>3.2845800000000001</v>
      </c>
      <c r="FH236">
        <v>9999</v>
      </c>
      <c r="FI236">
        <v>9999</v>
      </c>
      <c r="FJ236">
        <v>9999</v>
      </c>
      <c r="FK236">
        <v>999.9</v>
      </c>
      <c r="FL236">
        <v>1.86582</v>
      </c>
      <c r="FM236">
        <v>1.8621799999999999</v>
      </c>
      <c r="FN236">
        <v>1.8641700000000001</v>
      </c>
      <c r="FO236">
        <v>1.8602300000000001</v>
      </c>
      <c r="FP236">
        <v>1.86097</v>
      </c>
      <c r="FQ236">
        <v>1.8601799999999999</v>
      </c>
      <c r="FR236">
        <v>1.86188</v>
      </c>
      <c r="FS236">
        <v>1.8584700000000001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-8.14</v>
      </c>
      <c r="GH236">
        <v>0.22409999999999999</v>
      </c>
      <c r="GI236">
        <v>-4.3390407852367989</v>
      </c>
      <c r="GJ236">
        <v>-4.8024823865547416E-3</v>
      </c>
      <c r="GK236">
        <v>2.2541114550050859E-6</v>
      </c>
      <c r="GL236">
        <v>-5.2254267566753844E-10</v>
      </c>
      <c r="GM236">
        <v>0.224158448447625</v>
      </c>
      <c r="GN236">
        <v>0</v>
      </c>
      <c r="GO236">
        <v>0</v>
      </c>
      <c r="GP236">
        <v>0</v>
      </c>
      <c r="GQ236">
        <v>6</v>
      </c>
      <c r="GR236">
        <v>2068</v>
      </c>
      <c r="GS236">
        <v>3</v>
      </c>
      <c r="GT236">
        <v>31</v>
      </c>
      <c r="GU236">
        <v>112.5</v>
      </c>
      <c r="GV236">
        <v>112.6</v>
      </c>
      <c r="GW236">
        <v>3.74878</v>
      </c>
      <c r="GX236">
        <v>2.49878</v>
      </c>
      <c r="GY236">
        <v>2.04834</v>
      </c>
      <c r="GZ236">
        <v>2.6281699999999999</v>
      </c>
      <c r="HA236">
        <v>2.1972700000000001</v>
      </c>
      <c r="HB236">
        <v>2.2753899999999998</v>
      </c>
      <c r="HC236">
        <v>37.481900000000003</v>
      </c>
      <c r="HD236">
        <v>14.3772</v>
      </c>
      <c r="HE236">
        <v>18</v>
      </c>
      <c r="HF236">
        <v>556.23099999999999</v>
      </c>
      <c r="HG236">
        <v>761.61</v>
      </c>
      <c r="HH236">
        <v>31.000800000000002</v>
      </c>
      <c r="HI236">
        <v>32.170200000000001</v>
      </c>
      <c r="HJ236">
        <v>30.0001</v>
      </c>
      <c r="HK236">
        <v>32.1111</v>
      </c>
      <c r="HL236">
        <v>32.118000000000002</v>
      </c>
      <c r="HM236">
        <v>74.982399999999998</v>
      </c>
      <c r="HN236">
        <v>20.068300000000001</v>
      </c>
      <c r="HO236">
        <v>100</v>
      </c>
      <c r="HP236">
        <v>31</v>
      </c>
      <c r="HQ236">
        <v>1475.14</v>
      </c>
      <c r="HR236">
        <v>30.8675</v>
      </c>
      <c r="HS236">
        <v>99.099100000000007</v>
      </c>
      <c r="HT236">
        <v>97.792900000000003</v>
      </c>
    </row>
    <row r="237" spans="1:228" x14ac:dyDescent="0.2">
      <c r="A237">
        <v>222</v>
      </c>
      <c r="B237">
        <v>1676566255.0999999</v>
      </c>
      <c r="C237">
        <v>882.59999990463257</v>
      </c>
      <c r="D237" t="s">
        <v>803</v>
      </c>
      <c r="E237" t="s">
        <v>804</v>
      </c>
      <c r="F237">
        <v>4</v>
      </c>
      <c r="G237">
        <v>1676566253.0999999</v>
      </c>
      <c r="H237">
        <f t="shared" si="102"/>
        <v>2.8721385302782464E-3</v>
      </c>
      <c r="I237">
        <f t="shared" si="103"/>
        <v>2.8721385302782463</v>
      </c>
      <c r="J237">
        <f t="shared" si="104"/>
        <v>17.414923961703806</v>
      </c>
      <c r="K237">
        <f t="shared" si="105"/>
        <v>1438.272857142857</v>
      </c>
      <c r="L237">
        <f t="shared" si="106"/>
        <v>1263.2363022747916</v>
      </c>
      <c r="M237">
        <f t="shared" si="107"/>
        <v>127.8557791125596</v>
      </c>
      <c r="N237">
        <f t="shared" si="108"/>
        <v>145.57173222088517</v>
      </c>
      <c r="O237">
        <f t="shared" si="109"/>
        <v>0.20136587985510732</v>
      </c>
      <c r="P237">
        <f t="shared" si="110"/>
        <v>2.7695496911113175</v>
      </c>
      <c r="Q237">
        <f t="shared" si="111"/>
        <v>0.19357145733438355</v>
      </c>
      <c r="R237">
        <f t="shared" si="112"/>
        <v>0.12165732038708199</v>
      </c>
      <c r="S237">
        <f t="shared" si="113"/>
        <v>226.11032100502376</v>
      </c>
      <c r="T237">
        <f t="shared" si="114"/>
        <v>32.906718094813904</v>
      </c>
      <c r="U237">
        <f t="shared" si="115"/>
        <v>32.183528571428567</v>
      </c>
      <c r="V237">
        <f t="shared" si="116"/>
        <v>4.8249107940253317</v>
      </c>
      <c r="W237">
        <f t="shared" si="117"/>
        <v>69.711677133217719</v>
      </c>
      <c r="X237">
        <f t="shared" si="118"/>
        <v>3.38405395209237</v>
      </c>
      <c r="Y237">
        <f t="shared" si="119"/>
        <v>4.8543573921274419</v>
      </c>
      <c r="Z237">
        <f t="shared" si="120"/>
        <v>1.4408568419329617</v>
      </c>
      <c r="AA237">
        <f t="shared" si="121"/>
        <v>-126.66130918527067</v>
      </c>
      <c r="AB237">
        <f t="shared" si="122"/>
        <v>16.078765381370737</v>
      </c>
      <c r="AC237">
        <f t="shared" si="123"/>
        <v>1.3196776835749449</v>
      </c>
      <c r="AD237">
        <f t="shared" si="124"/>
        <v>116.84745488469878</v>
      </c>
      <c r="AE237">
        <f t="shared" si="125"/>
        <v>28.235305278260707</v>
      </c>
      <c r="AF237">
        <f t="shared" si="126"/>
        <v>2.8736679736281991</v>
      </c>
      <c r="AG237">
        <f t="shared" si="127"/>
        <v>17.414923961703806</v>
      </c>
      <c r="AH237">
        <v>1513.6421847960139</v>
      </c>
      <c r="AI237">
        <v>1490.623151515151</v>
      </c>
      <c r="AJ237">
        <v>1.740832542701314</v>
      </c>
      <c r="AK237">
        <v>60.312584789408973</v>
      </c>
      <c r="AL237">
        <f t="shared" si="128"/>
        <v>2.8721385302782463</v>
      </c>
      <c r="AM237">
        <v>30.86937659385282</v>
      </c>
      <c r="AN237">
        <v>33.432423030303028</v>
      </c>
      <c r="AO237">
        <v>-7.6460344686408332E-5</v>
      </c>
      <c r="AP237">
        <v>101.54</v>
      </c>
      <c r="AQ237">
        <v>116</v>
      </c>
      <c r="AR237">
        <v>18</v>
      </c>
      <c r="AS237">
        <f t="shared" si="129"/>
        <v>1</v>
      </c>
      <c r="AT237">
        <f t="shared" si="130"/>
        <v>0</v>
      </c>
      <c r="AU237">
        <f t="shared" si="131"/>
        <v>47499.347051330871</v>
      </c>
      <c r="AV237">
        <f t="shared" si="132"/>
        <v>1199.964285714286</v>
      </c>
      <c r="AW237">
        <f t="shared" si="133"/>
        <v>1025.8953994844685</v>
      </c>
      <c r="AX237">
        <f t="shared" si="134"/>
        <v>0.85493827749531559</v>
      </c>
      <c r="AY237">
        <f t="shared" si="135"/>
        <v>0.18843087556595922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1676566253.0999999</v>
      </c>
      <c r="BF237">
        <v>1438.272857142857</v>
      </c>
      <c r="BG237">
        <v>1468.1514285714291</v>
      </c>
      <c r="BH237">
        <v>33.435014285714281</v>
      </c>
      <c r="BI237">
        <v>30.871085714285719</v>
      </c>
      <c r="BJ237">
        <v>1446.4242857142849</v>
      </c>
      <c r="BK237">
        <v>33.210828571428578</v>
      </c>
      <c r="BL237">
        <v>649.99942857142855</v>
      </c>
      <c r="BM237">
        <v>101.113</v>
      </c>
      <c r="BN237">
        <v>9.9875914285714296E-2</v>
      </c>
      <c r="BO237">
        <v>32.291214285714283</v>
      </c>
      <c r="BP237">
        <v>32.183528571428567</v>
      </c>
      <c r="BQ237">
        <v>999.89999999999986</v>
      </c>
      <c r="BR237">
        <v>0</v>
      </c>
      <c r="BS237">
        <v>0</v>
      </c>
      <c r="BT237">
        <v>9014.2828571428581</v>
      </c>
      <c r="BU237">
        <v>0</v>
      </c>
      <c r="BV237">
        <v>1667.4457142857141</v>
      </c>
      <c r="BW237">
        <v>-29.878428571428572</v>
      </c>
      <c r="BX237">
        <v>1488.024285714286</v>
      </c>
      <c r="BY237">
        <v>1514.9157142857141</v>
      </c>
      <c r="BZ237">
        <v>2.5639157142857139</v>
      </c>
      <c r="CA237">
        <v>1468.1514285714291</v>
      </c>
      <c r="CB237">
        <v>30.871085714285719</v>
      </c>
      <c r="CC237">
        <v>3.3807171428571432</v>
      </c>
      <c r="CD237">
        <v>3.1214714285714278</v>
      </c>
      <c r="CE237">
        <v>26.032342857142851</v>
      </c>
      <c r="CF237">
        <v>24.690471428571431</v>
      </c>
      <c r="CG237">
        <v>1199.964285714286</v>
      </c>
      <c r="CH237">
        <v>0.49997485714285722</v>
      </c>
      <c r="CI237">
        <v>0.50002542857142862</v>
      </c>
      <c r="CJ237">
        <v>0</v>
      </c>
      <c r="CK237">
        <v>927.03242857142868</v>
      </c>
      <c r="CL237">
        <v>4.9990899999999998</v>
      </c>
      <c r="CM237">
        <v>10337.04285714286</v>
      </c>
      <c r="CN237">
        <v>9557.488571428572</v>
      </c>
      <c r="CO237">
        <v>41.936999999999998</v>
      </c>
      <c r="CP237">
        <v>43.875</v>
      </c>
      <c r="CQ237">
        <v>42.75</v>
      </c>
      <c r="CR237">
        <v>42.811999999999998</v>
      </c>
      <c r="CS237">
        <v>43.25</v>
      </c>
      <c r="CT237">
        <v>597.45285714285717</v>
      </c>
      <c r="CU237">
        <v>597.51428571428573</v>
      </c>
      <c r="CV237">
        <v>0</v>
      </c>
      <c r="CW237">
        <v>1676566266.9000001</v>
      </c>
      <c r="CX237">
        <v>0</v>
      </c>
      <c r="CY237">
        <v>1676559501.0999999</v>
      </c>
      <c r="CZ237" t="s">
        <v>356</v>
      </c>
      <c r="DA237">
        <v>1676559501.0999999</v>
      </c>
      <c r="DB237">
        <v>1676559496.5999999</v>
      </c>
      <c r="DC237">
        <v>9</v>
      </c>
      <c r="DD237">
        <v>-0.31900000000000001</v>
      </c>
      <c r="DE237">
        <v>0.04</v>
      </c>
      <c r="DF237">
        <v>-6.032</v>
      </c>
      <c r="DG237">
        <v>0.23799999999999999</v>
      </c>
      <c r="DH237">
        <v>416</v>
      </c>
      <c r="DI237">
        <v>31</v>
      </c>
      <c r="DJ237">
        <v>0.66</v>
      </c>
      <c r="DK237">
        <v>0.35</v>
      </c>
      <c r="DL237">
        <v>-29.832842500000002</v>
      </c>
      <c r="DM237">
        <v>-0.26007467166971149</v>
      </c>
      <c r="DN237">
        <v>4.2685430110870233E-2</v>
      </c>
      <c r="DO237">
        <v>0</v>
      </c>
      <c r="DP237">
        <v>2.5773755</v>
      </c>
      <c r="DQ237">
        <v>-4.831362101313591E-2</v>
      </c>
      <c r="DR237">
        <v>5.923247821085993E-3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371</v>
      </c>
      <c r="EA237">
        <v>3.2974199999999998</v>
      </c>
      <c r="EB237">
        <v>2.6252499999999999</v>
      </c>
      <c r="EC237">
        <v>0.235175</v>
      </c>
      <c r="ED237">
        <v>0.235676</v>
      </c>
      <c r="EE237">
        <v>0.13783400000000001</v>
      </c>
      <c r="EF237">
        <v>0.129355</v>
      </c>
      <c r="EG237">
        <v>23108.3</v>
      </c>
      <c r="EH237">
        <v>23436</v>
      </c>
      <c r="EI237">
        <v>28114.5</v>
      </c>
      <c r="EJ237">
        <v>29515.5</v>
      </c>
      <c r="EK237">
        <v>33383.199999999997</v>
      </c>
      <c r="EL237">
        <v>35663.9</v>
      </c>
      <c r="EM237">
        <v>39705.300000000003</v>
      </c>
      <c r="EN237">
        <v>42161.1</v>
      </c>
      <c r="EO237">
        <v>2.0423300000000002</v>
      </c>
      <c r="EP237">
        <v>2.2115499999999999</v>
      </c>
      <c r="EQ237">
        <v>0.122059</v>
      </c>
      <c r="ER237">
        <v>0</v>
      </c>
      <c r="ES237">
        <v>30.1938</v>
      </c>
      <c r="ET237">
        <v>999.9</v>
      </c>
      <c r="EU237">
        <v>76.599999999999994</v>
      </c>
      <c r="EV237">
        <v>32.200000000000003</v>
      </c>
      <c r="EW237">
        <v>36.584600000000002</v>
      </c>
      <c r="EX237">
        <v>56.910899999999998</v>
      </c>
      <c r="EY237">
        <v>-3.9102600000000001</v>
      </c>
      <c r="EZ237">
        <v>2</v>
      </c>
      <c r="FA237">
        <v>0.37356200000000001</v>
      </c>
      <c r="FB237">
        <v>-0.238148</v>
      </c>
      <c r="FC237">
        <v>20.274699999999999</v>
      </c>
      <c r="FD237">
        <v>5.2192400000000001</v>
      </c>
      <c r="FE237">
        <v>12.006399999999999</v>
      </c>
      <c r="FF237">
        <v>4.9864499999999996</v>
      </c>
      <c r="FG237">
        <v>3.28443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1.8621799999999999</v>
      </c>
      <c r="FN237">
        <v>1.8641700000000001</v>
      </c>
      <c r="FO237">
        <v>1.8602099999999999</v>
      </c>
      <c r="FP237">
        <v>1.86097</v>
      </c>
      <c r="FQ237">
        <v>1.86019</v>
      </c>
      <c r="FR237">
        <v>1.86188</v>
      </c>
      <c r="FS237">
        <v>1.8584700000000001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-8.16</v>
      </c>
      <c r="GH237">
        <v>0.22420000000000001</v>
      </c>
      <c r="GI237">
        <v>-4.3390407852367989</v>
      </c>
      <c r="GJ237">
        <v>-4.8024823865547416E-3</v>
      </c>
      <c r="GK237">
        <v>2.2541114550050859E-6</v>
      </c>
      <c r="GL237">
        <v>-5.2254267566753844E-10</v>
      </c>
      <c r="GM237">
        <v>0.224158448447625</v>
      </c>
      <c r="GN237">
        <v>0</v>
      </c>
      <c r="GO237">
        <v>0</v>
      </c>
      <c r="GP237">
        <v>0</v>
      </c>
      <c r="GQ237">
        <v>6</v>
      </c>
      <c r="GR237">
        <v>2068</v>
      </c>
      <c r="GS237">
        <v>3</v>
      </c>
      <c r="GT237">
        <v>31</v>
      </c>
      <c r="GU237">
        <v>112.6</v>
      </c>
      <c r="GV237">
        <v>112.6</v>
      </c>
      <c r="GW237">
        <v>3.7634300000000001</v>
      </c>
      <c r="GX237">
        <v>2.4877899999999999</v>
      </c>
      <c r="GY237">
        <v>2.04834</v>
      </c>
      <c r="GZ237">
        <v>2.6281699999999999</v>
      </c>
      <c r="HA237">
        <v>2.1972700000000001</v>
      </c>
      <c r="HB237">
        <v>2.32056</v>
      </c>
      <c r="HC237">
        <v>37.481900000000003</v>
      </c>
      <c r="HD237">
        <v>14.3947</v>
      </c>
      <c r="HE237">
        <v>18</v>
      </c>
      <c r="HF237">
        <v>556.11</v>
      </c>
      <c r="HG237">
        <v>761.70699999999999</v>
      </c>
      <c r="HH237">
        <v>31.000800000000002</v>
      </c>
      <c r="HI237">
        <v>32.171300000000002</v>
      </c>
      <c r="HJ237">
        <v>30.0002</v>
      </c>
      <c r="HK237">
        <v>32.1111</v>
      </c>
      <c r="HL237">
        <v>32.118000000000002</v>
      </c>
      <c r="HM237">
        <v>75.256</v>
      </c>
      <c r="HN237">
        <v>20.068300000000001</v>
      </c>
      <c r="HO237">
        <v>100</v>
      </c>
      <c r="HP237">
        <v>31</v>
      </c>
      <c r="HQ237">
        <v>1481.85</v>
      </c>
      <c r="HR237">
        <v>30.8706</v>
      </c>
      <c r="HS237">
        <v>99.0976</v>
      </c>
      <c r="HT237">
        <v>97.793499999999995</v>
      </c>
    </row>
    <row r="238" spans="1:228" x14ac:dyDescent="0.2">
      <c r="A238">
        <v>223</v>
      </c>
      <c r="B238">
        <v>1676566259.0999999</v>
      </c>
      <c r="C238">
        <v>886.59999990463257</v>
      </c>
      <c r="D238" t="s">
        <v>805</v>
      </c>
      <c r="E238" t="s">
        <v>806</v>
      </c>
      <c r="F238">
        <v>4</v>
      </c>
      <c r="G238">
        <v>1676566256.7874999</v>
      </c>
      <c r="H238">
        <f t="shared" si="102"/>
        <v>2.8592906198663878E-3</v>
      </c>
      <c r="I238">
        <f t="shared" si="103"/>
        <v>2.8592906198663877</v>
      </c>
      <c r="J238">
        <f t="shared" si="104"/>
        <v>17.712581669745127</v>
      </c>
      <c r="K238">
        <f t="shared" si="105"/>
        <v>1444.4212500000001</v>
      </c>
      <c r="L238">
        <f t="shared" si="106"/>
        <v>1266.4244817667486</v>
      </c>
      <c r="M238">
        <f t="shared" si="107"/>
        <v>128.17776971920006</v>
      </c>
      <c r="N238">
        <f t="shared" si="108"/>
        <v>146.19323696406471</v>
      </c>
      <c r="O238">
        <f t="shared" si="109"/>
        <v>0.20072770697828674</v>
      </c>
      <c r="P238">
        <f t="shared" si="110"/>
        <v>2.769056940156378</v>
      </c>
      <c r="Q238">
        <f t="shared" si="111"/>
        <v>0.19298026743332602</v>
      </c>
      <c r="R238">
        <f t="shared" si="112"/>
        <v>0.12128382874810549</v>
      </c>
      <c r="S238">
        <f t="shared" si="113"/>
        <v>226.11726699480138</v>
      </c>
      <c r="T238">
        <f t="shared" si="114"/>
        <v>32.904533016330305</v>
      </c>
      <c r="U238">
        <f t="shared" si="115"/>
        <v>32.1743375</v>
      </c>
      <c r="V238">
        <f t="shared" si="116"/>
        <v>4.822404717903944</v>
      </c>
      <c r="W238">
        <f t="shared" si="117"/>
        <v>69.725009904816275</v>
      </c>
      <c r="X238">
        <f t="shared" si="118"/>
        <v>3.3835850486168586</v>
      </c>
      <c r="Y238">
        <f t="shared" si="119"/>
        <v>4.8527566410329568</v>
      </c>
      <c r="Z238">
        <f t="shared" si="120"/>
        <v>1.4388196692870854</v>
      </c>
      <c r="AA238">
        <f t="shared" si="121"/>
        <v>-126.09471633610771</v>
      </c>
      <c r="AB238">
        <f t="shared" si="122"/>
        <v>16.57627735352208</v>
      </c>
      <c r="AC238">
        <f t="shared" si="123"/>
        <v>1.3606529798238747</v>
      </c>
      <c r="AD238">
        <f t="shared" si="124"/>
        <v>117.95948099203963</v>
      </c>
      <c r="AE238">
        <f t="shared" si="125"/>
        <v>28.316001621749869</v>
      </c>
      <c r="AF238">
        <f t="shared" si="126"/>
        <v>2.8615103909265986</v>
      </c>
      <c r="AG238">
        <f t="shared" si="127"/>
        <v>17.712581669745127</v>
      </c>
      <c r="AH238">
        <v>1520.65529803092</v>
      </c>
      <c r="AI238">
        <v>1497.4684242424239</v>
      </c>
      <c r="AJ238">
        <v>1.7090866615517271</v>
      </c>
      <c r="AK238">
        <v>60.312584789408973</v>
      </c>
      <c r="AL238">
        <f t="shared" si="128"/>
        <v>2.8592906198663877</v>
      </c>
      <c r="AM238">
        <v>30.876667187012991</v>
      </c>
      <c r="AN238">
        <v>33.428154545454532</v>
      </c>
      <c r="AO238">
        <v>-3.4023847497811868E-5</v>
      </c>
      <c r="AP238">
        <v>101.54</v>
      </c>
      <c r="AQ238">
        <v>116</v>
      </c>
      <c r="AR238">
        <v>18</v>
      </c>
      <c r="AS238">
        <f t="shared" si="129"/>
        <v>1</v>
      </c>
      <c r="AT238">
        <f t="shared" si="130"/>
        <v>0</v>
      </c>
      <c r="AU238">
        <f t="shared" si="131"/>
        <v>47486.660374474654</v>
      </c>
      <c r="AV238">
        <f t="shared" si="132"/>
        <v>1200</v>
      </c>
      <c r="AW238">
        <f t="shared" si="133"/>
        <v>1025.9260450750267</v>
      </c>
      <c r="AX238">
        <f t="shared" si="134"/>
        <v>0.85493837089585545</v>
      </c>
      <c r="AY238">
        <f t="shared" si="135"/>
        <v>0.18843105582900116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1676566256.7874999</v>
      </c>
      <c r="BF238">
        <v>1444.4212500000001</v>
      </c>
      <c r="BG238">
        <v>1474.37625</v>
      </c>
      <c r="BH238">
        <v>33.430562499999994</v>
      </c>
      <c r="BI238">
        <v>30.877312499999999</v>
      </c>
      <c r="BJ238">
        <v>1452.5787499999999</v>
      </c>
      <c r="BK238">
        <v>33.206400000000002</v>
      </c>
      <c r="BL238">
        <v>649.95949999999993</v>
      </c>
      <c r="BM238">
        <v>101.112375</v>
      </c>
      <c r="BN238">
        <v>9.9952750000000007E-2</v>
      </c>
      <c r="BO238">
        <v>32.285375000000002</v>
      </c>
      <c r="BP238">
        <v>32.1743375</v>
      </c>
      <c r="BQ238">
        <v>999.9</v>
      </c>
      <c r="BR238">
        <v>0</v>
      </c>
      <c r="BS238">
        <v>0</v>
      </c>
      <c r="BT238">
        <v>9011.71875</v>
      </c>
      <c r="BU238">
        <v>0</v>
      </c>
      <c r="BV238">
        <v>1713.2950000000001</v>
      </c>
      <c r="BW238">
        <v>-29.955425000000002</v>
      </c>
      <c r="BX238">
        <v>1494.3787500000001</v>
      </c>
      <c r="BY238">
        <v>1521.35</v>
      </c>
      <c r="BZ238">
        <v>2.5532387499999998</v>
      </c>
      <c r="CA238">
        <v>1474.37625</v>
      </c>
      <c r="CB238">
        <v>30.877312499999999</v>
      </c>
      <c r="CC238">
        <v>3.3802487499999998</v>
      </c>
      <c r="CD238">
        <v>3.1220837499999998</v>
      </c>
      <c r="CE238">
        <v>26.029987500000001</v>
      </c>
      <c r="CF238">
        <v>24.693750000000001</v>
      </c>
      <c r="CG238">
        <v>1200</v>
      </c>
      <c r="CH238">
        <v>0.499971375</v>
      </c>
      <c r="CI238">
        <v>0.50002912499999996</v>
      </c>
      <c r="CJ238">
        <v>0</v>
      </c>
      <c r="CK238">
        <v>927.19137499999999</v>
      </c>
      <c r="CL238">
        <v>4.9990899999999998</v>
      </c>
      <c r="CM238">
        <v>10330.025</v>
      </c>
      <c r="CN238">
        <v>9557.7612499999996</v>
      </c>
      <c r="CO238">
        <v>41.936999999999998</v>
      </c>
      <c r="CP238">
        <v>43.875</v>
      </c>
      <c r="CQ238">
        <v>42.75</v>
      </c>
      <c r="CR238">
        <v>42.811999999999998</v>
      </c>
      <c r="CS238">
        <v>43.25</v>
      </c>
      <c r="CT238">
        <v>597.46749999999997</v>
      </c>
      <c r="CU238">
        <v>597.53625</v>
      </c>
      <c r="CV238">
        <v>0</v>
      </c>
      <c r="CW238">
        <v>1676566270.5</v>
      </c>
      <c r="CX238">
        <v>0</v>
      </c>
      <c r="CY238">
        <v>1676559501.0999999</v>
      </c>
      <c r="CZ238" t="s">
        <v>356</v>
      </c>
      <c r="DA238">
        <v>1676559501.0999999</v>
      </c>
      <c r="DB238">
        <v>1676559496.5999999</v>
      </c>
      <c r="DC238">
        <v>9</v>
      </c>
      <c r="DD238">
        <v>-0.31900000000000001</v>
      </c>
      <c r="DE238">
        <v>0.04</v>
      </c>
      <c r="DF238">
        <v>-6.032</v>
      </c>
      <c r="DG238">
        <v>0.23799999999999999</v>
      </c>
      <c r="DH238">
        <v>416</v>
      </c>
      <c r="DI238">
        <v>31</v>
      </c>
      <c r="DJ238">
        <v>0.66</v>
      </c>
      <c r="DK238">
        <v>0.35</v>
      </c>
      <c r="DL238">
        <v>-29.8639975</v>
      </c>
      <c r="DM238">
        <v>-0.43950506566592312</v>
      </c>
      <c r="DN238">
        <v>5.5975126116427812E-2</v>
      </c>
      <c r="DO238">
        <v>0</v>
      </c>
      <c r="DP238">
        <v>2.5718755</v>
      </c>
      <c r="DQ238">
        <v>-9.6917448405256582E-2</v>
      </c>
      <c r="DR238">
        <v>1.041983803856851E-2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371</v>
      </c>
      <c r="EA238">
        <v>3.2977699999999999</v>
      </c>
      <c r="EB238">
        <v>2.6254300000000002</v>
      </c>
      <c r="EC238">
        <v>0.23582400000000001</v>
      </c>
      <c r="ED238">
        <v>0.23632300000000001</v>
      </c>
      <c r="EE238">
        <v>0.13781499999999999</v>
      </c>
      <c r="EF238">
        <v>0.12937000000000001</v>
      </c>
      <c r="EG238">
        <v>23088.400000000001</v>
      </c>
      <c r="EH238">
        <v>23415.599999999999</v>
      </c>
      <c r="EI238">
        <v>28114.1</v>
      </c>
      <c r="EJ238">
        <v>29514.799999999999</v>
      </c>
      <c r="EK238">
        <v>33383.199999999997</v>
      </c>
      <c r="EL238">
        <v>35662.699999999997</v>
      </c>
      <c r="EM238">
        <v>39704.5</v>
      </c>
      <c r="EN238">
        <v>42160.3</v>
      </c>
      <c r="EO238">
        <v>2.0423800000000001</v>
      </c>
      <c r="EP238">
        <v>2.2113700000000001</v>
      </c>
      <c r="EQ238">
        <v>0.121333</v>
      </c>
      <c r="ER238">
        <v>0</v>
      </c>
      <c r="ES238">
        <v>30.1997</v>
      </c>
      <c r="ET238">
        <v>999.9</v>
      </c>
      <c r="EU238">
        <v>76.599999999999994</v>
      </c>
      <c r="EV238">
        <v>32.200000000000003</v>
      </c>
      <c r="EW238">
        <v>36.587899999999998</v>
      </c>
      <c r="EX238">
        <v>57.030900000000003</v>
      </c>
      <c r="EY238">
        <v>-4.0905500000000004</v>
      </c>
      <c r="EZ238">
        <v>2</v>
      </c>
      <c r="FA238">
        <v>0.37349100000000002</v>
      </c>
      <c r="FB238">
        <v>-0.238233</v>
      </c>
      <c r="FC238">
        <v>20.2746</v>
      </c>
      <c r="FD238">
        <v>5.2199900000000001</v>
      </c>
      <c r="FE238">
        <v>12.0061</v>
      </c>
      <c r="FF238">
        <v>4.98665</v>
      </c>
      <c r="FG238">
        <v>3.2844500000000001</v>
      </c>
      <c r="FH238">
        <v>9999</v>
      </c>
      <c r="FI238">
        <v>9999</v>
      </c>
      <c r="FJ238">
        <v>9999</v>
      </c>
      <c r="FK238">
        <v>999.9</v>
      </c>
      <c r="FL238">
        <v>1.86578</v>
      </c>
      <c r="FM238">
        <v>1.8621799999999999</v>
      </c>
      <c r="FN238">
        <v>1.8641700000000001</v>
      </c>
      <c r="FO238">
        <v>1.8602099999999999</v>
      </c>
      <c r="FP238">
        <v>1.86097</v>
      </c>
      <c r="FQ238">
        <v>1.8601799999999999</v>
      </c>
      <c r="FR238">
        <v>1.86188</v>
      </c>
      <c r="FS238">
        <v>1.8584400000000001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-8.16</v>
      </c>
      <c r="GH238">
        <v>0.22409999999999999</v>
      </c>
      <c r="GI238">
        <v>-4.3390407852367989</v>
      </c>
      <c r="GJ238">
        <v>-4.8024823865547416E-3</v>
      </c>
      <c r="GK238">
        <v>2.2541114550050859E-6</v>
      </c>
      <c r="GL238">
        <v>-5.2254267566753844E-10</v>
      </c>
      <c r="GM238">
        <v>0.224158448447625</v>
      </c>
      <c r="GN238">
        <v>0</v>
      </c>
      <c r="GO238">
        <v>0</v>
      </c>
      <c r="GP238">
        <v>0</v>
      </c>
      <c r="GQ238">
        <v>6</v>
      </c>
      <c r="GR238">
        <v>2068</v>
      </c>
      <c r="GS238">
        <v>3</v>
      </c>
      <c r="GT238">
        <v>31</v>
      </c>
      <c r="GU238">
        <v>112.6</v>
      </c>
      <c r="GV238">
        <v>112.7</v>
      </c>
      <c r="GW238">
        <v>3.7768600000000001</v>
      </c>
      <c r="GX238">
        <v>2.48291</v>
      </c>
      <c r="GY238">
        <v>2.04834</v>
      </c>
      <c r="GZ238">
        <v>2.6281699999999999</v>
      </c>
      <c r="HA238">
        <v>2.1972700000000001</v>
      </c>
      <c r="HB238">
        <v>2.34863</v>
      </c>
      <c r="HC238">
        <v>37.481900000000003</v>
      </c>
      <c r="HD238">
        <v>14.385999999999999</v>
      </c>
      <c r="HE238">
        <v>18</v>
      </c>
      <c r="HF238">
        <v>556.16600000000005</v>
      </c>
      <c r="HG238">
        <v>761.55700000000002</v>
      </c>
      <c r="HH238">
        <v>31.000399999999999</v>
      </c>
      <c r="HI238">
        <v>32.171300000000002</v>
      </c>
      <c r="HJ238">
        <v>30.0002</v>
      </c>
      <c r="HK238">
        <v>32.113599999999998</v>
      </c>
      <c r="HL238">
        <v>32.119599999999998</v>
      </c>
      <c r="HM238">
        <v>75.523899999999998</v>
      </c>
      <c r="HN238">
        <v>20.068300000000001</v>
      </c>
      <c r="HO238">
        <v>100</v>
      </c>
      <c r="HP238">
        <v>31</v>
      </c>
      <c r="HQ238">
        <v>1488.56</v>
      </c>
      <c r="HR238">
        <v>30.875299999999999</v>
      </c>
      <c r="HS238">
        <v>99.095799999999997</v>
      </c>
      <c r="HT238">
        <v>97.791399999999996</v>
      </c>
    </row>
    <row r="239" spans="1:228" x14ac:dyDescent="0.2">
      <c r="A239">
        <v>224</v>
      </c>
      <c r="B239">
        <v>1676566263.0999999</v>
      </c>
      <c r="C239">
        <v>890.59999990463257</v>
      </c>
      <c r="D239" t="s">
        <v>807</v>
      </c>
      <c r="E239" t="s">
        <v>808</v>
      </c>
      <c r="F239">
        <v>4</v>
      </c>
      <c r="G239">
        <v>1676566261.0999999</v>
      </c>
      <c r="H239">
        <f t="shared" si="102"/>
        <v>2.8479855795837429E-3</v>
      </c>
      <c r="I239">
        <f t="shared" si="103"/>
        <v>2.8479855795837428</v>
      </c>
      <c r="J239">
        <f t="shared" si="104"/>
        <v>17.369183645552209</v>
      </c>
      <c r="K239">
        <f t="shared" si="105"/>
        <v>1451.685714285715</v>
      </c>
      <c r="L239">
        <f t="shared" si="106"/>
        <v>1276.0037508046746</v>
      </c>
      <c r="M239">
        <f t="shared" si="107"/>
        <v>129.14606550515725</v>
      </c>
      <c r="N239">
        <f t="shared" si="108"/>
        <v>146.92707465147768</v>
      </c>
      <c r="O239">
        <f t="shared" si="109"/>
        <v>0.20021602876217987</v>
      </c>
      <c r="P239">
        <f t="shared" si="110"/>
        <v>2.7632827377572844</v>
      </c>
      <c r="Q239">
        <f t="shared" si="111"/>
        <v>0.19249178131987063</v>
      </c>
      <c r="R239">
        <f t="shared" si="112"/>
        <v>0.12097652687565644</v>
      </c>
      <c r="S239">
        <f t="shared" si="113"/>
        <v>226.11365580780878</v>
      </c>
      <c r="T239">
        <f t="shared" si="114"/>
        <v>32.898099542094904</v>
      </c>
      <c r="U239">
        <f t="shared" si="115"/>
        <v>32.164328571428577</v>
      </c>
      <c r="V239">
        <f t="shared" si="116"/>
        <v>4.8196769302744977</v>
      </c>
      <c r="W239">
        <f t="shared" si="117"/>
        <v>69.753018651980611</v>
      </c>
      <c r="X239">
        <f t="shared" si="118"/>
        <v>3.3828983694826871</v>
      </c>
      <c r="Y239">
        <f t="shared" si="119"/>
        <v>4.8498236131700816</v>
      </c>
      <c r="Z239">
        <f t="shared" si="120"/>
        <v>1.4367785607918107</v>
      </c>
      <c r="AA239">
        <f t="shared" si="121"/>
        <v>-125.59616405964306</v>
      </c>
      <c r="AB239">
        <f t="shared" si="122"/>
        <v>16.43822771930472</v>
      </c>
      <c r="AC239">
        <f t="shared" si="123"/>
        <v>1.3520032020074078</v>
      </c>
      <c r="AD239">
        <f t="shared" si="124"/>
        <v>118.30772266947785</v>
      </c>
      <c r="AE239">
        <f t="shared" si="125"/>
        <v>28.357577207785987</v>
      </c>
      <c r="AF239">
        <f t="shared" si="126"/>
        <v>2.8469744751606672</v>
      </c>
      <c r="AG239">
        <f t="shared" si="127"/>
        <v>17.369183645552209</v>
      </c>
      <c r="AH239">
        <v>1527.614365654641</v>
      </c>
      <c r="AI239">
        <v>1504.5418181818179</v>
      </c>
      <c r="AJ239">
        <v>1.76754263855459</v>
      </c>
      <c r="AK239">
        <v>60.312584789408973</v>
      </c>
      <c r="AL239">
        <f t="shared" si="128"/>
        <v>2.8479855795837428</v>
      </c>
      <c r="AM239">
        <v>30.881545571471872</v>
      </c>
      <c r="AN239">
        <v>33.42270303030304</v>
      </c>
      <c r="AO239">
        <v>-5.425477255009263E-5</v>
      </c>
      <c r="AP239">
        <v>101.54</v>
      </c>
      <c r="AQ239">
        <v>115</v>
      </c>
      <c r="AR239">
        <v>18</v>
      </c>
      <c r="AS239">
        <f t="shared" si="129"/>
        <v>1</v>
      </c>
      <c r="AT239">
        <f t="shared" si="130"/>
        <v>0</v>
      </c>
      <c r="AU239">
        <f t="shared" si="131"/>
        <v>47329.145611381129</v>
      </c>
      <c r="AV239">
        <f t="shared" si="132"/>
        <v>1199.98</v>
      </c>
      <c r="AW239">
        <f t="shared" si="133"/>
        <v>1025.9090278796937</v>
      </c>
      <c r="AX239">
        <f t="shared" si="134"/>
        <v>0.854938438873726</v>
      </c>
      <c r="AY239">
        <f t="shared" si="135"/>
        <v>0.18843118702629108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1676566261.0999999</v>
      </c>
      <c r="BF239">
        <v>1451.685714285715</v>
      </c>
      <c r="BG239">
        <v>1481.674285714286</v>
      </c>
      <c r="BH239">
        <v>33.424100000000003</v>
      </c>
      <c r="BI239">
        <v>30.88418571428571</v>
      </c>
      <c r="BJ239">
        <v>1459.8557142857151</v>
      </c>
      <c r="BK239">
        <v>33.199942857142858</v>
      </c>
      <c r="BL239">
        <v>650.05742857142855</v>
      </c>
      <c r="BM239">
        <v>101.11114285714289</v>
      </c>
      <c r="BN239">
        <v>0.1002097142857143</v>
      </c>
      <c r="BO239">
        <v>32.27467142857143</v>
      </c>
      <c r="BP239">
        <v>32.164328571428577</v>
      </c>
      <c r="BQ239">
        <v>999.89999999999986</v>
      </c>
      <c r="BR239">
        <v>0</v>
      </c>
      <c r="BS239">
        <v>0</v>
      </c>
      <c r="BT239">
        <v>8981.1614285714277</v>
      </c>
      <c r="BU239">
        <v>0</v>
      </c>
      <c r="BV239">
        <v>1691.95</v>
      </c>
      <c r="BW239">
        <v>-29.99185714285715</v>
      </c>
      <c r="BX239">
        <v>1501.8828571428569</v>
      </c>
      <c r="BY239">
        <v>1528.8957142857139</v>
      </c>
      <c r="BZ239">
        <v>2.5399314285714292</v>
      </c>
      <c r="CA239">
        <v>1481.674285714286</v>
      </c>
      <c r="CB239">
        <v>30.88418571428571</v>
      </c>
      <c r="CC239">
        <v>3.3795485714285718</v>
      </c>
      <c r="CD239">
        <v>3.1227342857142859</v>
      </c>
      <c r="CE239">
        <v>26.026499999999999</v>
      </c>
      <c r="CF239">
        <v>24.697242857142861</v>
      </c>
      <c r="CG239">
        <v>1199.98</v>
      </c>
      <c r="CH239">
        <v>0.49996885714285721</v>
      </c>
      <c r="CI239">
        <v>0.50003157142857135</v>
      </c>
      <c r="CJ239">
        <v>0</v>
      </c>
      <c r="CK239">
        <v>927.65914285714291</v>
      </c>
      <c r="CL239">
        <v>4.9990899999999998</v>
      </c>
      <c r="CM239">
        <v>10325.54285714286</v>
      </c>
      <c r="CN239">
        <v>9557.5828571428574</v>
      </c>
      <c r="CO239">
        <v>41.936999999999998</v>
      </c>
      <c r="CP239">
        <v>43.875</v>
      </c>
      <c r="CQ239">
        <v>42.75</v>
      </c>
      <c r="CR239">
        <v>42.811999999999998</v>
      </c>
      <c r="CS239">
        <v>43.25</v>
      </c>
      <c r="CT239">
        <v>597.45285714285717</v>
      </c>
      <c r="CU239">
        <v>597.52714285714285</v>
      </c>
      <c r="CV239">
        <v>0</v>
      </c>
      <c r="CW239">
        <v>1676566274.7</v>
      </c>
      <c r="CX239">
        <v>0</v>
      </c>
      <c r="CY239">
        <v>1676559501.0999999</v>
      </c>
      <c r="CZ239" t="s">
        <v>356</v>
      </c>
      <c r="DA239">
        <v>1676559501.0999999</v>
      </c>
      <c r="DB239">
        <v>1676559496.5999999</v>
      </c>
      <c r="DC239">
        <v>9</v>
      </c>
      <c r="DD239">
        <v>-0.31900000000000001</v>
      </c>
      <c r="DE239">
        <v>0.04</v>
      </c>
      <c r="DF239">
        <v>-6.032</v>
      </c>
      <c r="DG239">
        <v>0.23799999999999999</v>
      </c>
      <c r="DH239">
        <v>416</v>
      </c>
      <c r="DI239">
        <v>31</v>
      </c>
      <c r="DJ239">
        <v>0.66</v>
      </c>
      <c r="DK239">
        <v>0.35</v>
      </c>
      <c r="DL239">
        <v>-29.898092500000001</v>
      </c>
      <c r="DM239">
        <v>-0.60678911819877479</v>
      </c>
      <c r="DN239">
        <v>6.7067113354832966E-2</v>
      </c>
      <c r="DO239">
        <v>0</v>
      </c>
      <c r="DP239">
        <v>2.5644469999999999</v>
      </c>
      <c r="DQ239">
        <v>-0.14740435272045471</v>
      </c>
      <c r="DR239">
        <v>1.4605345630966739E-2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3.2976200000000002</v>
      </c>
      <c r="EB239">
        <v>2.6251699999999998</v>
      </c>
      <c r="EC239">
        <v>0.236485</v>
      </c>
      <c r="ED239">
        <v>0.23696999999999999</v>
      </c>
      <c r="EE239">
        <v>0.13780200000000001</v>
      </c>
      <c r="EF239">
        <v>0.12939300000000001</v>
      </c>
      <c r="EG239">
        <v>23068.3</v>
      </c>
      <c r="EH239">
        <v>23395.8</v>
      </c>
      <c r="EI239">
        <v>28114.1</v>
      </c>
      <c r="EJ239">
        <v>29514.9</v>
      </c>
      <c r="EK239">
        <v>33383.9</v>
      </c>
      <c r="EL239">
        <v>35662.1</v>
      </c>
      <c r="EM239">
        <v>39704.6</v>
      </c>
      <c r="EN239">
        <v>42160.6</v>
      </c>
      <c r="EO239">
        <v>2.0433500000000002</v>
      </c>
      <c r="EP239">
        <v>2.2111200000000002</v>
      </c>
      <c r="EQ239">
        <v>0.120383</v>
      </c>
      <c r="ER239">
        <v>0</v>
      </c>
      <c r="ES239">
        <v>30.203600000000002</v>
      </c>
      <c r="ET239">
        <v>999.9</v>
      </c>
      <c r="EU239">
        <v>76.599999999999994</v>
      </c>
      <c r="EV239">
        <v>32.200000000000003</v>
      </c>
      <c r="EW239">
        <v>36.585000000000001</v>
      </c>
      <c r="EX239">
        <v>56.670900000000003</v>
      </c>
      <c r="EY239">
        <v>-4.1065699999999996</v>
      </c>
      <c r="EZ239">
        <v>2</v>
      </c>
      <c r="FA239">
        <v>0.37378800000000001</v>
      </c>
      <c r="FB239">
        <v>-0.23816200000000001</v>
      </c>
      <c r="FC239">
        <v>20.2746</v>
      </c>
      <c r="FD239">
        <v>5.2193899999999998</v>
      </c>
      <c r="FE239">
        <v>12.0059</v>
      </c>
      <c r="FF239">
        <v>4.9863999999999997</v>
      </c>
      <c r="FG239">
        <v>3.2844500000000001</v>
      </c>
      <c r="FH239">
        <v>9999</v>
      </c>
      <c r="FI239">
        <v>9999</v>
      </c>
      <c r="FJ239">
        <v>9999</v>
      </c>
      <c r="FK239">
        <v>999.9</v>
      </c>
      <c r="FL239">
        <v>1.8657600000000001</v>
      </c>
      <c r="FM239">
        <v>1.8621700000000001</v>
      </c>
      <c r="FN239">
        <v>1.8641700000000001</v>
      </c>
      <c r="FO239">
        <v>1.8602099999999999</v>
      </c>
      <c r="FP239">
        <v>1.86097</v>
      </c>
      <c r="FQ239">
        <v>1.8601700000000001</v>
      </c>
      <c r="FR239">
        <v>1.86188</v>
      </c>
      <c r="FS239">
        <v>1.8585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-8.18</v>
      </c>
      <c r="GH239">
        <v>0.22420000000000001</v>
      </c>
      <c r="GI239">
        <v>-4.3390407852367989</v>
      </c>
      <c r="GJ239">
        <v>-4.8024823865547416E-3</v>
      </c>
      <c r="GK239">
        <v>2.2541114550050859E-6</v>
      </c>
      <c r="GL239">
        <v>-5.2254267566753844E-10</v>
      </c>
      <c r="GM239">
        <v>0.224158448447625</v>
      </c>
      <c r="GN239">
        <v>0</v>
      </c>
      <c r="GO239">
        <v>0</v>
      </c>
      <c r="GP239">
        <v>0</v>
      </c>
      <c r="GQ239">
        <v>6</v>
      </c>
      <c r="GR239">
        <v>2068</v>
      </c>
      <c r="GS239">
        <v>3</v>
      </c>
      <c r="GT239">
        <v>31</v>
      </c>
      <c r="GU239">
        <v>112.7</v>
      </c>
      <c r="GV239">
        <v>112.8</v>
      </c>
      <c r="GW239">
        <v>3.7890600000000001</v>
      </c>
      <c r="GX239">
        <v>2.49512</v>
      </c>
      <c r="GY239">
        <v>2.04834</v>
      </c>
      <c r="GZ239">
        <v>2.6281699999999999</v>
      </c>
      <c r="HA239">
        <v>2.1972700000000001</v>
      </c>
      <c r="HB239">
        <v>2.3107899999999999</v>
      </c>
      <c r="HC239">
        <v>37.481900000000003</v>
      </c>
      <c r="HD239">
        <v>14.3597</v>
      </c>
      <c r="HE239">
        <v>18</v>
      </c>
      <c r="HF239">
        <v>556.846</v>
      </c>
      <c r="HG239">
        <v>761.33</v>
      </c>
      <c r="HH239">
        <v>31.0002</v>
      </c>
      <c r="HI239">
        <v>32.173099999999998</v>
      </c>
      <c r="HJ239">
        <v>30.0002</v>
      </c>
      <c r="HK239">
        <v>32.113999999999997</v>
      </c>
      <c r="HL239">
        <v>32.120800000000003</v>
      </c>
      <c r="HM239">
        <v>75.774100000000004</v>
      </c>
      <c r="HN239">
        <v>20.068300000000001</v>
      </c>
      <c r="HO239">
        <v>100</v>
      </c>
      <c r="HP239">
        <v>31</v>
      </c>
      <c r="HQ239">
        <v>1495.24</v>
      </c>
      <c r="HR239">
        <v>30.892499999999998</v>
      </c>
      <c r="HS239">
        <v>99.096000000000004</v>
      </c>
      <c r="HT239">
        <v>97.792100000000005</v>
      </c>
    </row>
    <row r="240" spans="1:228" x14ac:dyDescent="0.2">
      <c r="A240">
        <v>225</v>
      </c>
      <c r="B240">
        <v>1676566267.0999999</v>
      </c>
      <c r="C240">
        <v>894.59999990463257</v>
      </c>
      <c r="D240" t="s">
        <v>809</v>
      </c>
      <c r="E240" t="s">
        <v>810</v>
      </c>
      <c r="F240">
        <v>4</v>
      </c>
      <c r="G240">
        <v>1676566264.7874999</v>
      </c>
      <c r="H240">
        <f t="shared" si="102"/>
        <v>2.8370609430407321E-3</v>
      </c>
      <c r="I240">
        <f t="shared" si="103"/>
        <v>2.8370609430407319</v>
      </c>
      <c r="J240">
        <f t="shared" si="104"/>
        <v>17.46938284567684</v>
      </c>
      <c r="K240">
        <f t="shared" si="105"/>
        <v>1457.9412500000001</v>
      </c>
      <c r="L240">
        <f t="shared" si="106"/>
        <v>1281.11203357667</v>
      </c>
      <c r="M240">
        <f t="shared" si="107"/>
        <v>129.66325668627957</v>
      </c>
      <c r="N240">
        <f t="shared" si="108"/>
        <v>147.56040500571245</v>
      </c>
      <c r="O240">
        <f t="shared" si="109"/>
        <v>0.19983554106554594</v>
      </c>
      <c r="P240">
        <f t="shared" si="110"/>
        <v>2.7708808231291471</v>
      </c>
      <c r="Q240">
        <f t="shared" si="111"/>
        <v>0.19216024729647466</v>
      </c>
      <c r="R240">
        <f t="shared" si="112"/>
        <v>0.12076518701765174</v>
      </c>
      <c r="S240">
        <f t="shared" si="113"/>
        <v>226.12448394766525</v>
      </c>
      <c r="T240">
        <f t="shared" si="114"/>
        <v>32.887701264525553</v>
      </c>
      <c r="U240">
        <f t="shared" si="115"/>
        <v>32.152199999999993</v>
      </c>
      <c r="V240">
        <f t="shared" si="116"/>
        <v>4.8163732648438762</v>
      </c>
      <c r="W240">
        <f t="shared" si="117"/>
        <v>69.79382329862527</v>
      </c>
      <c r="X240">
        <f t="shared" si="118"/>
        <v>3.3826081560363659</v>
      </c>
      <c r="Y240">
        <f t="shared" si="119"/>
        <v>4.8465723701125762</v>
      </c>
      <c r="Z240">
        <f t="shared" si="120"/>
        <v>1.4337651088075103</v>
      </c>
      <c r="AA240">
        <f t="shared" si="121"/>
        <v>-125.11438758809628</v>
      </c>
      <c r="AB240">
        <f t="shared" si="122"/>
        <v>16.521840199181934</v>
      </c>
      <c r="AC240">
        <f t="shared" si="123"/>
        <v>1.3549940775212987</v>
      </c>
      <c r="AD240">
        <f t="shared" si="124"/>
        <v>118.88693063627221</v>
      </c>
      <c r="AE240">
        <f t="shared" si="125"/>
        <v>28.17882615862408</v>
      </c>
      <c r="AF240">
        <f t="shared" si="126"/>
        <v>2.8372016352973328</v>
      </c>
      <c r="AG240">
        <f t="shared" si="127"/>
        <v>17.46938284567684</v>
      </c>
      <c r="AH240">
        <v>1534.525639748661</v>
      </c>
      <c r="AI240">
        <v>1511.483757575757</v>
      </c>
      <c r="AJ240">
        <v>1.73291623854704</v>
      </c>
      <c r="AK240">
        <v>60.312584789408973</v>
      </c>
      <c r="AL240">
        <f t="shared" si="128"/>
        <v>2.8370609430407319</v>
      </c>
      <c r="AM240">
        <v>30.889184639740272</v>
      </c>
      <c r="AN240">
        <v>33.420516969696969</v>
      </c>
      <c r="AO240">
        <v>-1.504735264716213E-5</v>
      </c>
      <c r="AP240">
        <v>101.54</v>
      </c>
      <c r="AQ240">
        <v>115</v>
      </c>
      <c r="AR240">
        <v>18</v>
      </c>
      <c r="AS240">
        <f t="shared" si="129"/>
        <v>1</v>
      </c>
      <c r="AT240">
        <f t="shared" si="130"/>
        <v>0</v>
      </c>
      <c r="AU240">
        <f t="shared" si="131"/>
        <v>47540.481401649406</v>
      </c>
      <c r="AV240">
        <f t="shared" si="132"/>
        <v>1200.0425</v>
      </c>
      <c r="AW240">
        <f t="shared" si="133"/>
        <v>1025.9619699210702</v>
      </c>
      <c r="AX240">
        <f t="shared" si="134"/>
        <v>0.85493802921235718</v>
      </c>
      <c r="AY240">
        <f t="shared" si="135"/>
        <v>0.18843039637984926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1676566264.7874999</v>
      </c>
      <c r="BF240">
        <v>1457.9412500000001</v>
      </c>
      <c r="BG240">
        <v>1487.77</v>
      </c>
      <c r="BH240">
        <v>33.421187500000002</v>
      </c>
      <c r="BI240">
        <v>30.889824999999998</v>
      </c>
      <c r="BJ240">
        <v>1466.1224999999999</v>
      </c>
      <c r="BK240">
        <v>33.197000000000003</v>
      </c>
      <c r="BL240">
        <v>650.01649999999995</v>
      </c>
      <c r="BM240">
        <v>101.111625</v>
      </c>
      <c r="BN240">
        <v>9.9864149999999999E-2</v>
      </c>
      <c r="BO240">
        <v>32.262799999999999</v>
      </c>
      <c r="BP240">
        <v>32.152199999999993</v>
      </c>
      <c r="BQ240">
        <v>999.9</v>
      </c>
      <c r="BR240">
        <v>0</v>
      </c>
      <c r="BS240">
        <v>0</v>
      </c>
      <c r="BT240">
        <v>9021.4850000000006</v>
      </c>
      <c r="BU240">
        <v>0</v>
      </c>
      <c r="BV240">
        <v>1458.5050000000001</v>
      </c>
      <c r="BW240">
        <v>-29.827249999999999</v>
      </c>
      <c r="BX240">
        <v>1508.3525</v>
      </c>
      <c r="BY240">
        <v>1535.18875</v>
      </c>
      <c r="BZ240">
        <v>2.5313262500000002</v>
      </c>
      <c r="CA240">
        <v>1487.77</v>
      </c>
      <c r="CB240">
        <v>30.889824999999998</v>
      </c>
      <c r="CC240">
        <v>3.37926875</v>
      </c>
      <c r="CD240">
        <v>3.1233225</v>
      </c>
      <c r="CE240">
        <v>26.025075000000001</v>
      </c>
      <c r="CF240">
        <v>24.700399999999998</v>
      </c>
      <c r="CG240">
        <v>1200.0425</v>
      </c>
      <c r="CH240">
        <v>0.49998175</v>
      </c>
      <c r="CI240">
        <v>0.50001874999999996</v>
      </c>
      <c r="CJ240">
        <v>0</v>
      </c>
      <c r="CK240">
        <v>927.95875000000001</v>
      </c>
      <c r="CL240">
        <v>4.9990899999999998</v>
      </c>
      <c r="CM240">
        <v>10253.950000000001</v>
      </c>
      <c r="CN240">
        <v>9558.1312499999985</v>
      </c>
      <c r="CO240">
        <v>41.936999999999998</v>
      </c>
      <c r="CP240">
        <v>43.875</v>
      </c>
      <c r="CQ240">
        <v>42.75</v>
      </c>
      <c r="CR240">
        <v>42.827749999999988</v>
      </c>
      <c r="CS240">
        <v>43.25</v>
      </c>
      <c r="CT240">
        <v>597.50125000000003</v>
      </c>
      <c r="CU240">
        <v>597.54250000000002</v>
      </c>
      <c r="CV240">
        <v>0</v>
      </c>
      <c r="CW240">
        <v>1676566278.9000001</v>
      </c>
      <c r="CX240">
        <v>0</v>
      </c>
      <c r="CY240">
        <v>1676559501.0999999</v>
      </c>
      <c r="CZ240" t="s">
        <v>356</v>
      </c>
      <c r="DA240">
        <v>1676559501.0999999</v>
      </c>
      <c r="DB240">
        <v>1676559496.5999999</v>
      </c>
      <c r="DC240">
        <v>9</v>
      </c>
      <c r="DD240">
        <v>-0.31900000000000001</v>
      </c>
      <c r="DE240">
        <v>0.04</v>
      </c>
      <c r="DF240">
        <v>-6.032</v>
      </c>
      <c r="DG240">
        <v>0.23799999999999999</v>
      </c>
      <c r="DH240">
        <v>416</v>
      </c>
      <c r="DI240">
        <v>31</v>
      </c>
      <c r="DJ240">
        <v>0.66</v>
      </c>
      <c r="DK240">
        <v>0.35</v>
      </c>
      <c r="DL240">
        <v>-29.9031825</v>
      </c>
      <c r="DM240">
        <v>-0.20718461538456509</v>
      </c>
      <c r="DN240">
        <v>7.7517768567922515E-2</v>
      </c>
      <c r="DO240">
        <v>0</v>
      </c>
      <c r="DP240">
        <v>2.5548062499999999</v>
      </c>
      <c r="DQ240">
        <v>-0.1748144465290819</v>
      </c>
      <c r="DR240">
        <v>1.685983966227142E-2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3.2976899999999998</v>
      </c>
      <c r="EB240">
        <v>2.6254599999999999</v>
      </c>
      <c r="EC240">
        <v>0.23713699999999999</v>
      </c>
      <c r="ED240">
        <v>0.23758299999999999</v>
      </c>
      <c r="EE240">
        <v>0.137796</v>
      </c>
      <c r="EF240">
        <v>0.129408</v>
      </c>
      <c r="EG240">
        <v>23048.9</v>
      </c>
      <c r="EH240">
        <v>23377</v>
      </c>
      <c r="EI240">
        <v>28114.6</v>
      </c>
      <c r="EJ240">
        <v>29515</v>
      </c>
      <c r="EK240">
        <v>33384.1</v>
      </c>
      <c r="EL240">
        <v>35661.800000000003</v>
      </c>
      <c r="EM240">
        <v>39704.6</v>
      </c>
      <c r="EN240">
        <v>42160.9</v>
      </c>
      <c r="EO240">
        <v>2.0430999999999999</v>
      </c>
      <c r="EP240">
        <v>2.21123</v>
      </c>
      <c r="EQ240">
        <v>0.119433</v>
      </c>
      <c r="ER240">
        <v>0</v>
      </c>
      <c r="ES240">
        <v>30.2074</v>
      </c>
      <c r="ET240">
        <v>999.9</v>
      </c>
      <c r="EU240">
        <v>76.599999999999994</v>
      </c>
      <c r="EV240">
        <v>32.200000000000003</v>
      </c>
      <c r="EW240">
        <v>36.582700000000003</v>
      </c>
      <c r="EX240">
        <v>56.790900000000001</v>
      </c>
      <c r="EY240">
        <v>-3.9943900000000001</v>
      </c>
      <c r="EZ240">
        <v>2</v>
      </c>
      <c r="FA240">
        <v>0.37348100000000001</v>
      </c>
      <c r="FB240">
        <v>-0.238649</v>
      </c>
      <c r="FC240">
        <v>20.274699999999999</v>
      </c>
      <c r="FD240">
        <v>5.2190899999999996</v>
      </c>
      <c r="FE240">
        <v>12.0044</v>
      </c>
      <c r="FF240">
        <v>4.9865500000000003</v>
      </c>
      <c r="FG240">
        <v>3.2844799999999998</v>
      </c>
      <c r="FH240">
        <v>9999</v>
      </c>
      <c r="FI240">
        <v>9999</v>
      </c>
      <c r="FJ240">
        <v>9999</v>
      </c>
      <c r="FK240">
        <v>999.9</v>
      </c>
      <c r="FL240">
        <v>1.8657999999999999</v>
      </c>
      <c r="FM240">
        <v>1.8621799999999999</v>
      </c>
      <c r="FN240">
        <v>1.8641700000000001</v>
      </c>
      <c r="FO240">
        <v>1.8602099999999999</v>
      </c>
      <c r="FP240">
        <v>1.86097</v>
      </c>
      <c r="FQ240">
        <v>1.8601799999999999</v>
      </c>
      <c r="FR240">
        <v>1.86188</v>
      </c>
      <c r="FS240">
        <v>1.85846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-8.18</v>
      </c>
      <c r="GH240">
        <v>0.22420000000000001</v>
      </c>
      <c r="GI240">
        <v>-4.3390407852367989</v>
      </c>
      <c r="GJ240">
        <v>-4.8024823865547416E-3</v>
      </c>
      <c r="GK240">
        <v>2.2541114550050859E-6</v>
      </c>
      <c r="GL240">
        <v>-5.2254267566753844E-10</v>
      </c>
      <c r="GM240">
        <v>0.224158448447625</v>
      </c>
      <c r="GN240">
        <v>0</v>
      </c>
      <c r="GO240">
        <v>0</v>
      </c>
      <c r="GP240">
        <v>0</v>
      </c>
      <c r="GQ240">
        <v>6</v>
      </c>
      <c r="GR240">
        <v>2068</v>
      </c>
      <c r="GS240">
        <v>3</v>
      </c>
      <c r="GT240">
        <v>31</v>
      </c>
      <c r="GU240">
        <v>112.8</v>
      </c>
      <c r="GV240">
        <v>112.8</v>
      </c>
      <c r="GW240">
        <v>3.8024900000000001</v>
      </c>
      <c r="GX240">
        <v>2.4890099999999999</v>
      </c>
      <c r="GY240">
        <v>2.04834</v>
      </c>
      <c r="GZ240">
        <v>2.6281699999999999</v>
      </c>
      <c r="HA240">
        <v>2.1972700000000001</v>
      </c>
      <c r="HB240">
        <v>2.3278799999999999</v>
      </c>
      <c r="HC240">
        <v>37.481900000000003</v>
      </c>
      <c r="HD240">
        <v>14.3772</v>
      </c>
      <c r="HE240">
        <v>18</v>
      </c>
      <c r="HF240">
        <v>556.673</v>
      </c>
      <c r="HG240">
        <v>761.42700000000002</v>
      </c>
      <c r="HH240">
        <v>31</v>
      </c>
      <c r="HI240">
        <v>32.174100000000003</v>
      </c>
      <c r="HJ240">
        <v>30</v>
      </c>
      <c r="HK240">
        <v>32.113999999999997</v>
      </c>
      <c r="HL240">
        <v>32.120800000000003</v>
      </c>
      <c r="HM240">
        <v>76.032499999999999</v>
      </c>
      <c r="HN240">
        <v>20.068300000000001</v>
      </c>
      <c r="HO240">
        <v>100</v>
      </c>
      <c r="HP240">
        <v>31</v>
      </c>
      <c r="HQ240">
        <v>1502.08</v>
      </c>
      <c r="HR240">
        <v>30.894100000000002</v>
      </c>
      <c r="HS240">
        <v>99.096699999999998</v>
      </c>
      <c r="HT240">
        <v>97.792599999999993</v>
      </c>
    </row>
    <row r="241" spans="1:228" x14ac:dyDescent="0.2">
      <c r="A241">
        <v>226</v>
      </c>
      <c r="B241">
        <v>1676566271.0999999</v>
      </c>
      <c r="C241">
        <v>898.59999990463257</v>
      </c>
      <c r="D241" t="s">
        <v>811</v>
      </c>
      <c r="E241" t="s">
        <v>812</v>
      </c>
      <c r="F241">
        <v>4</v>
      </c>
      <c r="G241">
        <v>1676566269.0999999</v>
      </c>
      <c r="H241">
        <f t="shared" si="102"/>
        <v>2.832226751143634E-3</v>
      </c>
      <c r="I241">
        <f t="shared" si="103"/>
        <v>2.8322267511436339</v>
      </c>
      <c r="J241">
        <f t="shared" si="104"/>
        <v>17.531974848088879</v>
      </c>
      <c r="K241">
        <f t="shared" si="105"/>
        <v>1465.037142857143</v>
      </c>
      <c r="L241">
        <f t="shared" si="106"/>
        <v>1287.4881396320159</v>
      </c>
      <c r="M241">
        <f t="shared" si="107"/>
        <v>130.3108954764879</v>
      </c>
      <c r="N241">
        <f t="shared" si="108"/>
        <v>148.28121216448235</v>
      </c>
      <c r="O241">
        <f t="shared" si="109"/>
        <v>0.19972856251407398</v>
      </c>
      <c r="P241">
        <f t="shared" si="110"/>
        <v>2.7678419946743085</v>
      </c>
      <c r="Q241">
        <f t="shared" si="111"/>
        <v>0.19205324468505189</v>
      </c>
      <c r="R241">
        <f t="shared" si="112"/>
        <v>0.12069829921854838</v>
      </c>
      <c r="S241">
        <f t="shared" si="113"/>
        <v>226.11230919182756</v>
      </c>
      <c r="T241">
        <f t="shared" si="114"/>
        <v>32.883197371105112</v>
      </c>
      <c r="U241">
        <f t="shared" si="115"/>
        <v>32.146271428571417</v>
      </c>
      <c r="V241">
        <f t="shared" si="116"/>
        <v>4.8147591163337466</v>
      </c>
      <c r="W241">
        <f t="shared" si="117"/>
        <v>69.818863558209401</v>
      </c>
      <c r="X241">
        <f t="shared" si="118"/>
        <v>3.3826012616202816</v>
      </c>
      <c r="Y241">
        <f t="shared" si="119"/>
        <v>4.8448242913609425</v>
      </c>
      <c r="Z241">
        <f t="shared" si="120"/>
        <v>1.432157854713465</v>
      </c>
      <c r="AA241">
        <f t="shared" si="121"/>
        <v>-124.90119972543427</v>
      </c>
      <c r="AB241">
        <f t="shared" si="122"/>
        <v>16.435505866090672</v>
      </c>
      <c r="AC241">
        <f t="shared" si="123"/>
        <v>1.3493118168000886</v>
      </c>
      <c r="AD241">
        <f t="shared" si="124"/>
        <v>118.99592714928406</v>
      </c>
      <c r="AE241">
        <f t="shared" si="125"/>
        <v>27.938528126806279</v>
      </c>
      <c r="AF241">
        <f t="shared" si="126"/>
        <v>2.8300043139746238</v>
      </c>
      <c r="AG241">
        <f t="shared" si="127"/>
        <v>17.531974848088879</v>
      </c>
      <c r="AH241">
        <v>1541.087946696714</v>
      </c>
      <c r="AI241">
        <v>1518.201636363636</v>
      </c>
      <c r="AJ241">
        <v>1.674899828752058</v>
      </c>
      <c r="AK241">
        <v>60.312584789408973</v>
      </c>
      <c r="AL241">
        <f t="shared" si="128"/>
        <v>2.8322267511436339</v>
      </c>
      <c r="AM241">
        <v>30.894050631212131</v>
      </c>
      <c r="AN241">
        <v>33.420884848484839</v>
      </c>
      <c r="AO241">
        <v>-6.1243490807011994E-6</v>
      </c>
      <c r="AP241">
        <v>101.54</v>
      </c>
      <c r="AQ241">
        <v>115</v>
      </c>
      <c r="AR241">
        <v>18</v>
      </c>
      <c r="AS241">
        <f t="shared" si="129"/>
        <v>1</v>
      </c>
      <c r="AT241">
        <f t="shared" si="130"/>
        <v>0</v>
      </c>
      <c r="AU241">
        <f t="shared" si="131"/>
        <v>47457.664726534873</v>
      </c>
      <c r="AV241">
        <f t="shared" si="132"/>
        <v>1199.972857142857</v>
      </c>
      <c r="AW241">
        <f t="shared" si="133"/>
        <v>1025.9029208247809</v>
      </c>
      <c r="AX241">
        <f t="shared" si="134"/>
        <v>0.85493843858057117</v>
      </c>
      <c r="AY241">
        <f t="shared" si="135"/>
        <v>0.18843118646050244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1676566269.0999999</v>
      </c>
      <c r="BF241">
        <v>1465.037142857143</v>
      </c>
      <c r="BG241">
        <v>1494.6514285714291</v>
      </c>
      <c r="BH241">
        <v>33.420528571428569</v>
      </c>
      <c r="BI241">
        <v>30.895714285714291</v>
      </c>
      <c r="BJ241">
        <v>1473.231428571429</v>
      </c>
      <c r="BK241">
        <v>33.196342857142852</v>
      </c>
      <c r="BL241">
        <v>650.04957142857143</v>
      </c>
      <c r="BM241">
        <v>101.11328571428569</v>
      </c>
      <c r="BN241">
        <v>9.9992657142857141E-2</v>
      </c>
      <c r="BO241">
        <v>32.256414285714293</v>
      </c>
      <c r="BP241">
        <v>32.146271428571417</v>
      </c>
      <c r="BQ241">
        <v>999.89999999999986</v>
      </c>
      <c r="BR241">
        <v>0</v>
      </c>
      <c r="BS241">
        <v>0</v>
      </c>
      <c r="BT241">
        <v>9005.1799999999985</v>
      </c>
      <c r="BU241">
        <v>0</v>
      </c>
      <c r="BV241">
        <v>1309.221428571429</v>
      </c>
      <c r="BW241">
        <v>-29.613800000000001</v>
      </c>
      <c r="BX241">
        <v>1515.694285714286</v>
      </c>
      <c r="BY241">
        <v>1542.301428571428</v>
      </c>
      <c r="BZ241">
        <v>2.5247999999999999</v>
      </c>
      <c r="CA241">
        <v>1494.6514285714291</v>
      </c>
      <c r="CB241">
        <v>30.895714285714291</v>
      </c>
      <c r="CC241">
        <v>3.3792585714285721</v>
      </c>
      <c r="CD241">
        <v>3.1239685714285721</v>
      </c>
      <c r="CE241">
        <v>26.025014285714281</v>
      </c>
      <c r="CF241">
        <v>24.70382857142857</v>
      </c>
      <c r="CG241">
        <v>1199.972857142857</v>
      </c>
      <c r="CH241">
        <v>0.49997085714285711</v>
      </c>
      <c r="CI241">
        <v>0.50002928571428573</v>
      </c>
      <c r="CJ241">
        <v>0</v>
      </c>
      <c r="CK241">
        <v>928.3597142857144</v>
      </c>
      <c r="CL241">
        <v>4.9990899999999998</v>
      </c>
      <c r="CM241">
        <v>10258.914285714291</v>
      </c>
      <c r="CN241">
        <v>9557.5471428571418</v>
      </c>
      <c r="CO241">
        <v>41.936999999999998</v>
      </c>
      <c r="CP241">
        <v>43.875</v>
      </c>
      <c r="CQ241">
        <v>42.75</v>
      </c>
      <c r="CR241">
        <v>42.857000000000014</v>
      </c>
      <c r="CS241">
        <v>43.25</v>
      </c>
      <c r="CT241">
        <v>597.44999999999993</v>
      </c>
      <c r="CU241">
        <v>597.52428571428572</v>
      </c>
      <c r="CV241">
        <v>0</v>
      </c>
      <c r="CW241">
        <v>1676566282.5</v>
      </c>
      <c r="CX241">
        <v>0</v>
      </c>
      <c r="CY241">
        <v>1676559501.0999999</v>
      </c>
      <c r="CZ241" t="s">
        <v>356</v>
      </c>
      <c r="DA241">
        <v>1676559501.0999999</v>
      </c>
      <c r="DB241">
        <v>1676559496.5999999</v>
      </c>
      <c r="DC241">
        <v>9</v>
      </c>
      <c r="DD241">
        <v>-0.31900000000000001</v>
      </c>
      <c r="DE241">
        <v>0.04</v>
      </c>
      <c r="DF241">
        <v>-6.032</v>
      </c>
      <c r="DG241">
        <v>0.23799999999999999</v>
      </c>
      <c r="DH241">
        <v>416</v>
      </c>
      <c r="DI241">
        <v>31</v>
      </c>
      <c r="DJ241">
        <v>0.66</v>
      </c>
      <c r="DK241">
        <v>0.35</v>
      </c>
      <c r="DL241">
        <v>-29.858084999999999</v>
      </c>
      <c r="DM241">
        <v>0.84671819887433653</v>
      </c>
      <c r="DN241">
        <v>0.1391628570237044</v>
      </c>
      <c r="DO241">
        <v>0</v>
      </c>
      <c r="DP241">
        <v>2.5443025000000001</v>
      </c>
      <c r="DQ241">
        <v>-0.15571902439024971</v>
      </c>
      <c r="DR241">
        <v>1.5120231438374239E-2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3.29765</v>
      </c>
      <c r="EB241">
        <v>2.6251699999999998</v>
      </c>
      <c r="EC241">
        <v>0.237764</v>
      </c>
      <c r="ED241">
        <v>0.238202</v>
      </c>
      <c r="EE241">
        <v>0.13780400000000001</v>
      </c>
      <c r="EF241">
        <v>0.12942400000000001</v>
      </c>
      <c r="EG241">
        <v>23029.200000000001</v>
      </c>
      <c r="EH241">
        <v>23358</v>
      </c>
      <c r="EI241">
        <v>28113.7</v>
      </c>
      <c r="EJ241">
        <v>29515.1</v>
      </c>
      <c r="EK241">
        <v>33383.300000000003</v>
      </c>
      <c r="EL241">
        <v>35660.9</v>
      </c>
      <c r="EM241">
        <v>39703.9</v>
      </c>
      <c r="EN241">
        <v>42160.6</v>
      </c>
      <c r="EO241">
        <v>2.04345</v>
      </c>
      <c r="EP241">
        <v>2.2113499999999999</v>
      </c>
      <c r="EQ241">
        <v>0.118893</v>
      </c>
      <c r="ER241">
        <v>0</v>
      </c>
      <c r="ES241">
        <v>30.210699999999999</v>
      </c>
      <c r="ET241">
        <v>999.9</v>
      </c>
      <c r="EU241">
        <v>76.599999999999994</v>
      </c>
      <c r="EV241">
        <v>32.200000000000003</v>
      </c>
      <c r="EW241">
        <v>36.5852</v>
      </c>
      <c r="EX241">
        <v>57.000900000000001</v>
      </c>
      <c r="EY241">
        <v>-4.0504800000000003</v>
      </c>
      <c r="EZ241">
        <v>2</v>
      </c>
      <c r="FA241">
        <v>0.37371700000000002</v>
      </c>
      <c r="FB241">
        <v>-0.235675</v>
      </c>
      <c r="FC241">
        <v>20.2746</v>
      </c>
      <c r="FD241">
        <v>5.2201399999999998</v>
      </c>
      <c r="FE241">
        <v>12.005599999999999</v>
      </c>
      <c r="FF241">
        <v>4.9868499999999996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1.8657900000000001</v>
      </c>
      <c r="FM241">
        <v>1.8621799999999999</v>
      </c>
      <c r="FN241">
        <v>1.8641799999999999</v>
      </c>
      <c r="FO241">
        <v>1.8602099999999999</v>
      </c>
      <c r="FP241">
        <v>1.8609599999999999</v>
      </c>
      <c r="FQ241">
        <v>1.86019</v>
      </c>
      <c r="FR241">
        <v>1.86188</v>
      </c>
      <c r="FS241">
        <v>1.85849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-8.1999999999999993</v>
      </c>
      <c r="GH241">
        <v>0.22420000000000001</v>
      </c>
      <c r="GI241">
        <v>-4.3390407852367989</v>
      </c>
      <c r="GJ241">
        <v>-4.8024823865547416E-3</v>
      </c>
      <c r="GK241">
        <v>2.2541114550050859E-6</v>
      </c>
      <c r="GL241">
        <v>-5.2254267566753844E-10</v>
      </c>
      <c r="GM241">
        <v>0.224158448447625</v>
      </c>
      <c r="GN241">
        <v>0</v>
      </c>
      <c r="GO241">
        <v>0</v>
      </c>
      <c r="GP241">
        <v>0</v>
      </c>
      <c r="GQ241">
        <v>6</v>
      </c>
      <c r="GR241">
        <v>2068</v>
      </c>
      <c r="GS241">
        <v>3</v>
      </c>
      <c r="GT241">
        <v>31</v>
      </c>
      <c r="GU241">
        <v>112.8</v>
      </c>
      <c r="GV241">
        <v>112.9</v>
      </c>
      <c r="GW241">
        <v>3.8147000000000002</v>
      </c>
      <c r="GX241">
        <v>2.4877899999999999</v>
      </c>
      <c r="GY241">
        <v>2.04834</v>
      </c>
      <c r="GZ241">
        <v>2.6281699999999999</v>
      </c>
      <c r="HA241">
        <v>2.1972700000000001</v>
      </c>
      <c r="HB241">
        <v>2.32178</v>
      </c>
      <c r="HC241">
        <v>37.481900000000003</v>
      </c>
      <c r="HD241">
        <v>14.3947</v>
      </c>
      <c r="HE241">
        <v>18</v>
      </c>
      <c r="HF241">
        <v>556.91600000000005</v>
      </c>
      <c r="HG241">
        <v>761.54899999999998</v>
      </c>
      <c r="HH241">
        <v>31.000499999999999</v>
      </c>
      <c r="HI241">
        <v>32.174100000000003</v>
      </c>
      <c r="HJ241">
        <v>30.0001</v>
      </c>
      <c r="HK241">
        <v>32.113999999999997</v>
      </c>
      <c r="HL241">
        <v>32.120800000000003</v>
      </c>
      <c r="HM241">
        <v>76.2958</v>
      </c>
      <c r="HN241">
        <v>20.068300000000001</v>
      </c>
      <c r="HO241">
        <v>100</v>
      </c>
      <c r="HP241">
        <v>31</v>
      </c>
      <c r="HQ241">
        <v>1508.82</v>
      </c>
      <c r="HR241">
        <v>30.8996</v>
      </c>
      <c r="HS241">
        <v>99.094499999999996</v>
      </c>
      <c r="HT241">
        <v>97.792400000000001</v>
      </c>
    </row>
    <row r="242" spans="1:228" x14ac:dyDescent="0.2">
      <c r="A242">
        <v>227</v>
      </c>
      <c r="B242">
        <v>1676566275.0999999</v>
      </c>
      <c r="C242">
        <v>902.59999990463257</v>
      </c>
      <c r="D242" t="s">
        <v>813</v>
      </c>
      <c r="E242" t="s">
        <v>814</v>
      </c>
      <c r="F242">
        <v>4</v>
      </c>
      <c r="G242">
        <v>1676566272.7874999</v>
      </c>
      <c r="H242">
        <f t="shared" si="102"/>
        <v>2.840040241425687E-3</v>
      </c>
      <c r="I242">
        <f t="shared" si="103"/>
        <v>2.8400402414256871</v>
      </c>
      <c r="J242">
        <f t="shared" si="104"/>
        <v>17.488358838188706</v>
      </c>
      <c r="K242">
        <f t="shared" si="105"/>
        <v>1470.98125</v>
      </c>
      <c r="L242">
        <f t="shared" si="106"/>
        <v>1294.3464070268849</v>
      </c>
      <c r="M242">
        <f t="shared" si="107"/>
        <v>131.00691989712803</v>
      </c>
      <c r="N242">
        <f t="shared" si="108"/>
        <v>148.8849675347571</v>
      </c>
      <c r="O242">
        <f t="shared" si="109"/>
        <v>0.2006599857261791</v>
      </c>
      <c r="P242">
        <f t="shared" si="110"/>
        <v>2.7660090446511356</v>
      </c>
      <c r="Q242">
        <f t="shared" si="111"/>
        <v>0.19290948757800097</v>
      </c>
      <c r="R242">
        <f t="shared" si="112"/>
        <v>0.12123983802442714</v>
      </c>
      <c r="S242">
        <f t="shared" si="113"/>
        <v>226.10912619741183</v>
      </c>
      <c r="T242">
        <f t="shared" si="114"/>
        <v>32.884210664634601</v>
      </c>
      <c r="U242">
        <f t="shared" si="115"/>
        <v>32.1394625</v>
      </c>
      <c r="V242">
        <f t="shared" si="116"/>
        <v>4.8129058574902137</v>
      </c>
      <c r="W242">
        <f t="shared" si="117"/>
        <v>69.818999889973099</v>
      </c>
      <c r="X242">
        <f t="shared" si="118"/>
        <v>3.3831402485327953</v>
      </c>
      <c r="Y242">
        <f t="shared" si="119"/>
        <v>4.8455868085538958</v>
      </c>
      <c r="Z242">
        <f t="shared" si="120"/>
        <v>1.4297656089574184</v>
      </c>
      <c r="AA242">
        <f t="shared" si="121"/>
        <v>-125.2457746468728</v>
      </c>
      <c r="AB242">
        <f t="shared" si="122"/>
        <v>17.855385270428755</v>
      </c>
      <c r="AC242">
        <f t="shared" si="123"/>
        <v>1.4668225811739486</v>
      </c>
      <c r="AD242">
        <f t="shared" si="124"/>
        <v>120.18555940214172</v>
      </c>
      <c r="AE242">
        <f t="shared" si="125"/>
        <v>27.988002929729774</v>
      </c>
      <c r="AF242">
        <f t="shared" si="126"/>
        <v>2.8299738482103791</v>
      </c>
      <c r="AG242">
        <f t="shared" si="127"/>
        <v>17.488358838188706</v>
      </c>
      <c r="AH242">
        <v>1547.819851126616</v>
      </c>
      <c r="AI242">
        <v>1524.9231515151509</v>
      </c>
      <c r="AJ242">
        <v>1.6884933435625329</v>
      </c>
      <c r="AK242">
        <v>60.312584789408973</v>
      </c>
      <c r="AL242">
        <f t="shared" si="128"/>
        <v>2.8400402414256871</v>
      </c>
      <c r="AM242">
        <v>30.899152489220789</v>
      </c>
      <c r="AN242">
        <v>33.432725454545462</v>
      </c>
      <c r="AO242">
        <v>5.4522208385155598E-5</v>
      </c>
      <c r="AP242">
        <v>101.54</v>
      </c>
      <c r="AQ242">
        <v>115</v>
      </c>
      <c r="AR242">
        <v>18</v>
      </c>
      <c r="AS242">
        <f t="shared" si="129"/>
        <v>1</v>
      </c>
      <c r="AT242">
        <f t="shared" si="130"/>
        <v>0</v>
      </c>
      <c r="AU242">
        <f t="shared" si="131"/>
        <v>47406.705163957115</v>
      </c>
      <c r="AV242">
        <f t="shared" si="132"/>
        <v>1199.95625</v>
      </c>
      <c r="AW242">
        <f t="shared" si="133"/>
        <v>1025.8886949209389</v>
      </c>
      <c r="AX242">
        <f t="shared" si="134"/>
        <v>0.85493841539717708</v>
      </c>
      <c r="AY242">
        <f t="shared" si="135"/>
        <v>0.18843114171655162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1676566272.7874999</v>
      </c>
      <c r="BF242">
        <v>1470.98125</v>
      </c>
      <c r="BG242">
        <v>1500.6587500000001</v>
      </c>
      <c r="BH242">
        <v>33.425375000000003</v>
      </c>
      <c r="BI242">
        <v>30.900424999999998</v>
      </c>
      <c r="BJ242">
        <v>1479.1837499999999</v>
      </c>
      <c r="BK242">
        <v>33.201187500000003</v>
      </c>
      <c r="BL242">
        <v>650.00437499999998</v>
      </c>
      <c r="BM242">
        <v>101.11475</v>
      </c>
      <c r="BN242">
        <v>9.9978287499999999E-2</v>
      </c>
      <c r="BO242">
        <v>32.2592</v>
      </c>
      <c r="BP242">
        <v>32.1394625</v>
      </c>
      <c r="BQ242">
        <v>999.9</v>
      </c>
      <c r="BR242">
        <v>0</v>
      </c>
      <c r="BS242">
        <v>0</v>
      </c>
      <c r="BT242">
        <v>8995.3125</v>
      </c>
      <c r="BU242">
        <v>0</v>
      </c>
      <c r="BV242">
        <v>1145.76125</v>
      </c>
      <c r="BW242">
        <v>-29.677150000000001</v>
      </c>
      <c r="BX242">
        <v>1521.85</v>
      </c>
      <c r="BY242">
        <v>1548.5074999999999</v>
      </c>
      <c r="BZ242">
        <v>2.5249324999999998</v>
      </c>
      <c r="CA242">
        <v>1500.6587500000001</v>
      </c>
      <c r="CB242">
        <v>30.900424999999998</v>
      </c>
      <c r="CC242">
        <v>3.3797937500000002</v>
      </c>
      <c r="CD242">
        <v>3.1244862499999999</v>
      </c>
      <c r="CE242">
        <v>26.027687499999999</v>
      </c>
      <c r="CF242">
        <v>24.706624999999999</v>
      </c>
      <c r="CG242">
        <v>1199.95625</v>
      </c>
      <c r="CH242">
        <v>0.49996962499999997</v>
      </c>
      <c r="CI242">
        <v>0.50003087499999999</v>
      </c>
      <c r="CJ242">
        <v>0</v>
      </c>
      <c r="CK242">
        <v>928.54099999999994</v>
      </c>
      <c r="CL242">
        <v>4.9990899999999998</v>
      </c>
      <c r="CM242">
        <v>10208.762500000001</v>
      </c>
      <c r="CN242">
        <v>9557.4012500000008</v>
      </c>
      <c r="CO242">
        <v>41.936999999999998</v>
      </c>
      <c r="CP242">
        <v>43.875</v>
      </c>
      <c r="CQ242">
        <v>42.75</v>
      </c>
      <c r="CR242">
        <v>42.875</v>
      </c>
      <c r="CS242">
        <v>43.25</v>
      </c>
      <c r="CT242">
        <v>597.44249999999988</v>
      </c>
      <c r="CU242">
        <v>597.51499999999999</v>
      </c>
      <c r="CV242">
        <v>0</v>
      </c>
      <c r="CW242">
        <v>1676566286.7</v>
      </c>
      <c r="CX242">
        <v>0</v>
      </c>
      <c r="CY242">
        <v>1676559501.0999999</v>
      </c>
      <c r="CZ242" t="s">
        <v>356</v>
      </c>
      <c r="DA242">
        <v>1676559501.0999999</v>
      </c>
      <c r="DB242">
        <v>1676559496.5999999</v>
      </c>
      <c r="DC242">
        <v>9</v>
      </c>
      <c r="DD242">
        <v>-0.31900000000000001</v>
      </c>
      <c r="DE242">
        <v>0.04</v>
      </c>
      <c r="DF242">
        <v>-6.032</v>
      </c>
      <c r="DG242">
        <v>0.23799999999999999</v>
      </c>
      <c r="DH242">
        <v>416</v>
      </c>
      <c r="DI242">
        <v>31</v>
      </c>
      <c r="DJ242">
        <v>0.66</v>
      </c>
      <c r="DK242">
        <v>0.35</v>
      </c>
      <c r="DL242">
        <v>-29.819537499999999</v>
      </c>
      <c r="DM242">
        <v>1.3660761726079289</v>
      </c>
      <c r="DN242">
        <v>0.15697851077058289</v>
      </c>
      <c r="DO242">
        <v>0</v>
      </c>
      <c r="DP242">
        <v>2.5358394999999998</v>
      </c>
      <c r="DQ242">
        <v>-0.1144847279549675</v>
      </c>
      <c r="DR242">
        <v>1.160336157111384E-2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3.2976200000000002</v>
      </c>
      <c r="EB242">
        <v>2.6252800000000001</v>
      </c>
      <c r="EC242">
        <v>0.23838999999999999</v>
      </c>
      <c r="ED242">
        <v>0.23882400000000001</v>
      </c>
      <c r="EE242">
        <v>0.13783799999999999</v>
      </c>
      <c r="EF242">
        <v>0.129439</v>
      </c>
      <c r="EG242">
        <v>23010.5</v>
      </c>
      <c r="EH242">
        <v>23338.6</v>
      </c>
      <c r="EI242">
        <v>28114</v>
      </c>
      <c r="EJ242">
        <v>29514.799999999999</v>
      </c>
      <c r="EK242">
        <v>33382.400000000001</v>
      </c>
      <c r="EL242">
        <v>35660.1</v>
      </c>
      <c r="EM242">
        <v>39704.300000000003</v>
      </c>
      <c r="EN242">
        <v>42160.3</v>
      </c>
      <c r="EO242">
        <v>2.04325</v>
      </c>
      <c r="EP242">
        <v>2.2113700000000001</v>
      </c>
      <c r="EQ242">
        <v>0.118725</v>
      </c>
      <c r="ER242">
        <v>0</v>
      </c>
      <c r="ES242">
        <v>30.215399999999999</v>
      </c>
      <c r="ET242">
        <v>999.9</v>
      </c>
      <c r="EU242">
        <v>76.7</v>
      </c>
      <c r="EV242">
        <v>32.200000000000003</v>
      </c>
      <c r="EW242">
        <v>36.637300000000003</v>
      </c>
      <c r="EX242">
        <v>56.610900000000001</v>
      </c>
      <c r="EY242">
        <v>-4.1586499999999997</v>
      </c>
      <c r="EZ242">
        <v>2</v>
      </c>
      <c r="FA242">
        <v>0.373552</v>
      </c>
      <c r="FB242">
        <v>-0.23292499999999999</v>
      </c>
      <c r="FC242">
        <v>20.2746</v>
      </c>
      <c r="FD242">
        <v>5.2201399999999998</v>
      </c>
      <c r="FE242">
        <v>12.0055</v>
      </c>
      <c r="FF242">
        <v>4.9867499999999998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1.8657900000000001</v>
      </c>
      <c r="FM242">
        <v>1.8621799999999999</v>
      </c>
      <c r="FN242">
        <v>1.8641700000000001</v>
      </c>
      <c r="FO242">
        <v>1.8602099999999999</v>
      </c>
      <c r="FP242">
        <v>1.8609599999999999</v>
      </c>
      <c r="FQ242">
        <v>1.8601799999999999</v>
      </c>
      <c r="FR242">
        <v>1.86188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-8.2100000000000009</v>
      </c>
      <c r="GH242">
        <v>0.22409999999999999</v>
      </c>
      <c r="GI242">
        <v>-4.3390407852367989</v>
      </c>
      <c r="GJ242">
        <v>-4.8024823865547416E-3</v>
      </c>
      <c r="GK242">
        <v>2.2541114550050859E-6</v>
      </c>
      <c r="GL242">
        <v>-5.2254267566753844E-10</v>
      </c>
      <c r="GM242">
        <v>0.224158448447625</v>
      </c>
      <c r="GN242">
        <v>0</v>
      </c>
      <c r="GO242">
        <v>0</v>
      </c>
      <c r="GP242">
        <v>0</v>
      </c>
      <c r="GQ242">
        <v>6</v>
      </c>
      <c r="GR242">
        <v>2068</v>
      </c>
      <c r="GS242">
        <v>3</v>
      </c>
      <c r="GT242">
        <v>31</v>
      </c>
      <c r="GU242">
        <v>112.9</v>
      </c>
      <c r="GV242">
        <v>113</v>
      </c>
      <c r="GW242">
        <v>3.8281200000000002</v>
      </c>
      <c r="GX242">
        <v>2.4853499999999999</v>
      </c>
      <c r="GY242">
        <v>2.04834</v>
      </c>
      <c r="GZ242">
        <v>2.6281699999999999</v>
      </c>
      <c r="HA242">
        <v>2.1972700000000001</v>
      </c>
      <c r="HB242">
        <v>2.3339799999999999</v>
      </c>
      <c r="HC242">
        <v>37.481900000000003</v>
      </c>
      <c r="HD242">
        <v>14.3772</v>
      </c>
      <c r="HE242">
        <v>18</v>
      </c>
      <c r="HF242">
        <v>556.77700000000004</v>
      </c>
      <c r="HG242">
        <v>761.57299999999998</v>
      </c>
      <c r="HH242">
        <v>31.000699999999998</v>
      </c>
      <c r="HI242">
        <v>32.174500000000002</v>
      </c>
      <c r="HJ242">
        <v>30.0001</v>
      </c>
      <c r="HK242">
        <v>32.113999999999997</v>
      </c>
      <c r="HL242">
        <v>32.120800000000003</v>
      </c>
      <c r="HM242">
        <v>76.564800000000005</v>
      </c>
      <c r="HN242">
        <v>20.068300000000001</v>
      </c>
      <c r="HO242">
        <v>100</v>
      </c>
      <c r="HP242">
        <v>31</v>
      </c>
      <c r="HQ242">
        <v>1515.5</v>
      </c>
      <c r="HR242">
        <v>30.8901</v>
      </c>
      <c r="HS242">
        <v>99.095399999999998</v>
      </c>
      <c r="HT242">
        <v>97.791499999999999</v>
      </c>
    </row>
    <row r="243" spans="1:228" x14ac:dyDescent="0.2">
      <c r="A243">
        <v>228</v>
      </c>
      <c r="B243">
        <v>1676566279.0999999</v>
      </c>
      <c r="C243">
        <v>906.59999990463257</v>
      </c>
      <c r="D243" t="s">
        <v>815</v>
      </c>
      <c r="E243" t="s">
        <v>816</v>
      </c>
      <c r="F243">
        <v>4</v>
      </c>
      <c r="G243">
        <v>1676566277.0999999</v>
      </c>
      <c r="H243">
        <f t="shared" si="102"/>
        <v>2.8400070107812937E-3</v>
      </c>
      <c r="I243">
        <f t="shared" si="103"/>
        <v>2.8400070107812936</v>
      </c>
      <c r="J243">
        <f t="shared" si="104"/>
        <v>17.095112223616759</v>
      </c>
      <c r="K243">
        <f t="shared" si="105"/>
        <v>1478.1442857142861</v>
      </c>
      <c r="L243">
        <f t="shared" si="106"/>
        <v>1304.4210348350173</v>
      </c>
      <c r="M243">
        <f t="shared" si="107"/>
        <v>132.02320341921148</v>
      </c>
      <c r="N243">
        <f t="shared" si="108"/>
        <v>149.60609995106734</v>
      </c>
      <c r="O243">
        <f t="shared" si="109"/>
        <v>0.20050069602688494</v>
      </c>
      <c r="P243">
        <f t="shared" si="110"/>
        <v>2.767402091352015</v>
      </c>
      <c r="Q243">
        <f t="shared" si="111"/>
        <v>0.19276597666742584</v>
      </c>
      <c r="R243">
        <f t="shared" si="112"/>
        <v>0.12114880780927638</v>
      </c>
      <c r="S243">
        <f t="shared" si="113"/>
        <v>226.12337619239605</v>
      </c>
      <c r="T243">
        <f t="shared" si="114"/>
        <v>32.888015406707801</v>
      </c>
      <c r="U243">
        <f t="shared" si="115"/>
        <v>32.147671428571428</v>
      </c>
      <c r="V243">
        <f t="shared" si="116"/>
        <v>4.8151402462764814</v>
      </c>
      <c r="W243">
        <f t="shared" si="117"/>
        <v>69.829035462956696</v>
      </c>
      <c r="X243">
        <f t="shared" si="118"/>
        <v>3.384391214154264</v>
      </c>
      <c r="Y243">
        <f t="shared" si="119"/>
        <v>4.8466818877222435</v>
      </c>
      <c r="Z243">
        <f t="shared" si="120"/>
        <v>1.4307490321222174</v>
      </c>
      <c r="AA243">
        <f t="shared" si="121"/>
        <v>-125.24430917545506</v>
      </c>
      <c r="AB243">
        <f t="shared" si="122"/>
        <v>17.236421716950005</v>
      </c>
      <c r="AC243">
        <f t="shared" si="123"/>
        <v>1.4153467834688715</v>
      </c>
      <c r="AD243">
        <f t="shared" si="124"/>
        <v>119.53083551735986</v>
      </c>
      <c r="AE243">
        <f t="shared" si="125"/>
        <v>27.979926634866811</v>
      </c>
      <c r="AF243">
        <f t="shared" si="126"/>
        <v>2.8375748217051826</v>
      </c>
      <c r="AG243">
        <f t="shared" si="127"/>
        <v>17.095112223616759</v>
      </c>
      <c r="AH243">
        <v>1554.680722200995</v>
      </c>
      <c r="AI243">
        <v>1531.91903030303</v>
      </c>
      <c r="AJ243">
        <v>1.753185382749993</v>
      </c>
      <c r="AK243">
        <v>60.312584789408973</v>
      </c>
      <c r="AL243">
        <f t="shared" si="128"/>
        <v>2.8400070107812936</v>
      </c>
      <c r="AM243">
        <v>30.90545374142858</v>
      </c>
      <c r="AN243">
        <v>33.438995151515151</v>
      </c>
      <c r="AO243">
        <v>6.4149772305429093E-5</v>
      </c>
      <c r="AP243">
        <v>101.54</v>
      </c>
      <c r="AQ243">
        <v>115</v>
      </c>
      <c r="AR243">
        <v>18</v>
      </c>
      <c r="AS243">
        <f t="shared" si="129"/>
        <v>1</v>
      </c>
      <c r="AT243">
        <f t="shared" si="130"/>
        <v>0</v>
      </c>
      <c r="AU243">
        <f t="shared" si="131"/>
        <v>47444.471483736786</v>
      </c>
      <c r="AV243">
        <f t="shared" si="132"/>
        <v>1200.038571428571</v>
      </c>
      <c r="AW243">
        <f t="shared" si="133"/>
        <v>1025.9584208250753</v>
      </c>
      <c r="AX243">
        <f t="shared" si="134"/>
        <v>0.85493787054172421</v>
      </c>
      <c r="AY243">
        <f t="shared" si="135"/>
        <v>0.18843009014552781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1676566277.0999999</v>
      </c>
      <c r="BF243">
        <v>1478.1442857142861</v>
      </c>
      <c r="BG243">
        <v>1507.8442857142859</v>
      </c>
      <c r="BH243">
        <v>33.438600000000001</v>
      </c>
      <c r="BI243">
        <v>30.906828571428569</v>
      </c>
      <c r="BJ243">
        <v>1486.36</v>
      </c>
      <c r="BK243">
        <v>33.21442857142857</v>
      </c>
      <c r="BL243">
        <v>649.98528571428574</v>
      </c>
      <c r="BM243">
        <v>101.1121428571428</v>
      </c>
      <c r="BN243">
        <v>9.9965728571428575E-2</v>
      </c>
      <c r="BO243">
        <v>32.263199999999998</v>
      </c>
      <c r="BP243">
        <v>32.147671428571428</v>
      </c>
      <c r="BQ243">
        <v>999.89999999999986</v>
      </c>
      <c r="BR243">
        <v>0</v>
      </c>
      <c r="BS243">
        <v>0</v>
      </c>
      <c r="BT243">
        <v>9002.9442857142876</v>
      </c>
      <c r="BU243">
        <v>0</v>
      </c>
      <c r="BV243">
        <v>1022.772857142857</v>
      </c>
      <c r="BW243">
        <v>-29.69885714285714</v>
      </c>
      <c r="BX243">
        <v>1529.282857142857</v>
      </c>
      <c r="BY243">
        <v>1555.934285714286</v>
      </c>
      <c r="BZ243">
        <v>2.531768571428572</v>
      </c>
      <c r="CA243">
        <v>1507.8442857142859</v>
      </c>
      <c r="CB243">
        <v>30.906828571428569</v>
      </c>
      <c r="CC243">
        <v>3.3810542857142849</v>
      </c>
      <c r="CD243">
        <v>3.1250628571428569</v>
      </c>
      <c r="CE243">
        <v>26.033985714285709</v>
      </c>
      <c r="CF243">
        <v>24.709700000000002</v>
      </c>
      <c r="CG243">
        <v>1200.038571428571</v>
      </c>
      <c r="CH243">
        <v>0.49998671428571428</v>
      </c>
      <c r="CI243">
        <v>0.50001371428571428</v>
      </c>
      <c r="CJ243">
        <v>0</v>
      </c>
      <c r="CK243">
        <v>928.82471428571432</v>
      </c>
      <c r="CL243">
        <v>4.9990899999999998</v>
      </c>
      <c r="CM243">
        <v>10207.55714285714</v>
      </c>
      <c r="CN243">
        <v>9558.1400000000012</v>
      </c>
      <c r="CO243">
        <v>41.936999999999998</v>
      </c>
      <c r="CP243">
        <v>43.875</v>
      </c>
      <c r="CQ243">
        <v>42.75</v>
      </c>
      <c r="CR243">
        <v>42.875</v>
      </c>
      <c r="CS243">
        <v>43.25</v>
      </c>
      <c r="CT243">
        <v>597.50571428571425</v>
      </c>
      <c r="CU243">
        <v>597.53428571428572</v>
      </c>
      <c r="CV243">
        <v>0</v>
      </c>
      <c r="CW243">
        <v>1676566290.9000001</v>
      </c>
      <c r="CX243">
        <v>0</v>
      </c>
      <c r="CY243">
        <v>1676559501.0999999</v>
      </c>
      <c r="CZ243" t="s">
        <v>356</v>
      </c>
      <c r="DA243">
        <v>1676559501.0999999</v>
      </c>
      <c r="DB243">
        <v>1676559496.5999999</v>
      </c>
      <c r="DC243">
        <v>9</v>
      </c>
      <c r="DD243">
        <v>-0.31900000000000001</v>
      </c>
      <c r="DE243">
        <v>0.04</v>
      </c>
      <c r="DF243">
        <v>-6.032</v>
      </c>
      <c r="DG243">
        <v>0.23799999999999999</v>
      </c>
      <c r="DH243">
        <v>416</v>
      </c>
      <c r="DI243">
        <v>31</v>
      </c>
      <c r="DJ243">
        <v>0.66</v>
      </c>
      <c r="DK243">
        <v>0.35</v>
      </c>
      <c r="DL243">
        <v>-29.769492499999998</v>
      </c>
      <c r="DM243">
        <v>1.1580461538461551</v>
      </c>
      <c r="DN243">
        <v>0.14722442628093349</v>
      </c>
      <c r="DO243">
        <v>0</v>
      </c>
      <c r="DP243">
        <v>2.53124175</v>
      </c>
      <c r="DQ243">
        <v>-4.5856322701696088E-2</v>
      </c>
      <c r="DR243">
        <v>6.8754232187917472E-3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371</v>
      </c>
      <c r="EA243">
        <v>3.29759</v>
      </c>
      <c r="EB243">
        <v>2.6251799999999998</v>
      </c>
      <c r="EC243">
        <v>0.239037</v>
      </c>
      <c r="ED243">
        <v>0.23945900000000001</v>
      </c>
      <c r="EE243">
        <v>0.137849</v>
      </c>
      <c r="EF243">
        <v>0.12945400000000001</v>
      </c>
      <c r="EG243">
        <v>22990.799999999999</v>
      </c>
      <c r="EH243">
        <v>23319.4</v>
      </c>
      <c r="EI243">
        <v>28114</v>
      </c>
      <c r="EJ243">
        <v>29515.3</v>
      </c>
      <c r="EK243">
        <v>33381.699999999997</v>
      </c>
      <c r="EL243">
        <v>35660.1</v>
      </c>
      <c r="EM243">
        <v>39704</v>
      </c>
      <c r="EN243">
        <v>42161</v>
      </c>
      <c r="EO243">
        <v>2.0435699999999999</v>
      </c>
      <c r="EP243">
        <v>2.2113</v>
      </c>
      <c r="EQ243">
        <v>0.118688</v>
      </c>
      <c r="ER243">
        <v>0</v>
      </c>
      <c r="ES243">
        <v>30.221499999999999</v>
      </c>
      <c r="ET243">
        <v>999.9</v>
      </c>
      <c r="EU243">
        <v>76.7</v>
      </c>
      <c r="EV243">
        <v>32.200000000000003</v>
      </c>
      <c r="EW243">
        <v>36.635800000000003</v>
      </c>
      <c r="EX243">
        <v>56.880899999999997</v>
      </c>
      <c r="EY243">
        <v>-4.1226000000000003</v>
      </c>
      <c r="EZ243">
        <v>2</v>
      </c>
      <c r="FA243">
        <v>0.37370399999999998</v>
      </c>
      <c r="FB243">
        <v>-0.228794</v>
      </c>
      <c r="FC243">
        <v>20.2745</v>
      </c>
      <c r="FD243">
        <v>5.2193899999999998</v>
      </c>
      <c r="FE243">
        <v>12.005599999999999</v>
      </c>
      <c r="FF243">
        <v>4.9866999999999999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1.86581</v>
      </c>
      <c r="FM243">
        <v>1.8621799999999999</v>
      </c>
      <c r="FN243">
        <v>1.8641700000000001</v>
      </c>
      <c r="FO243">
        <v>1.8602300000000001</v>
      </c>
      <c r="FP243">
        <v>1.8609599999999999</v>
      </c>
      <c r="FQ243">
        <v>1.86016</v>
      </c>
      <c r="FR243">
        <v>1.86188</v>
      </c>
      <c r="FS243">
        <v>1.85849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-8.2200000000000006</v>
      </c>
      <c r="GH243">
        <v>0.22420000000000001</v>
      </c>
      <c r="GI243">
        <v>-4.3390407852367989</v>
      </c>
      <c r="GJ243">
        <v>-4.8024823865547416E-3</v>
      </c>
      <c r="GK243">
        <v>2.2541114550050859E-6</v>
      </c>
      <c r="GL243">
        <v>-5.2254267566753844E-10</v>
      </c>
      <c r="GM243">
        <v>0.224158448447625</v>
      </c>
      <c r="GN243">
        <v>0</v>
      </c>
      <c r="GO243">
        <v>0</v>
      </c>
      <c r="GP243">
        <v>0</v>
      </c>
      <c r="GQ243">
        <v>6</v>
      </c>
      <c r="GR243">
        <v>2068</v>
      </c>
      <c r="GS243">
        <v>3</v>
      </c>
      <c r="GT243">
        <v>31</v>
      </c>
      <c r="GU243">
        <v>113</v>
      </c>
      <c r="GV243">
        <v>113</v>
      </c>
      <c r="GW243">
        <v>3.8427699999999998</v>
      </c>
      <c r="GX243">
        <v>2.4853499999999999</v>
      </c>
      <c r="GY243">
        <v>2.04834</v>
      </c>
      <c r="GZ243">
        <v>2.6269499999999999</v>
      </c>
      <c r="HA243">
        <v>2.1972700000000001</v>
      </c>
      <c r="HB243">
        <v>2.34009</v>
      </c>
      <c r="HC243">
        <v>37.481900000000003</v>
      </c>
      <c r="HD243">
        <v>14.368399999999999</v>
      </c>
      <c r="HE243">
        <v>18</v>
      </c>
      <c r="HF243">
        <v>557.00199999999995</v>
      </c>
      <c r="HG243">
        <v>761.5</v>
      </c>
      <c r="HH243">
        <v>31.001000000000001</v>
      </c>
      <c r="HI243">
        <v>32.176900000000003</v>
      </c>
      <c r="HJ243">
        <v>30</v>
      </c>
      <c r="HK243">
        <v>32.113999999999997</v>
      </c>
      <c r="HL243">
        <v>32.120800000000003</v>
      </c>
      <c r="HM243">
        <v>76.831500000000005</v>
      </c>
      <c r="HN243">
        <v>20.068300000000001</v>
      </c>
      <c r="HO243">
        <v>100</v>
      </c>
      <c r="HP243">
        <v>31</v>
      </c>
      <c r="HQ243">
        <v>1522.19</v>
      </c>
      <c r="HR243">
        <v>30.8903</v>
      </c>
      <c r="HS243">
        <v>99.094800000000006</v>
      </c>
      <c r="HT243">
        <v>97.793099999999995</v>
      </c>
    </row>
    <row r="244" spans="1:228" x14ac:dyDescent="0.2">
      <c r="A244">
        <v>229</v>
      </c>
      <c r="B244">
        <v>1676566283.0999999</v>
      </c>
      <c r="C244">
        <v>910.59999990463257</v>
      </c>
      <c r="D244" t="s">
        <v>817</v>
      </c>
      <c r="E244" t="s">
        <v>818</v>
      </c>
      <c r="F244">
        <v>4</v>
      </c>
      <c r="G244">
        <v>1676566280.7874999</v>
      </c>
      <c r="H244">
        <f t="shared" si="102"/>
        <v>2.8410116282769527E-3</v>
      </c>
      <c r="I244">
        <f t="shared" si="103"/>
        <v>2.8410116282769526</v>
      </c>
      <c r="J244">
        <f t="shared" si="104"/>
        <v>17.476017416314384</v>
      </c>
      <c r="K244">
        <f t="shared" si="105"/>
        <v>1484.3187499999999</v>
      </c>
      <c r="L244">
        <f t="shared" si="106"/>
        <v>1307.0380713589689</v>
      </c>
      <c r="M244">
        <f t="shared" si="107"/>
        <v>132.28791958435605</v>
      </c>
      <c r="N244">
        <f t="shared" si="108"/>
        <v>150.23084923103491</v>
      </c>
      <c r="O244">
        <f t="shared" si="109"/>
        <v>0.20014854651527339</v>
      </c>
      <c r="P244">
        <f t="shared" si="110"/>
        <v>2.7685213357434462</v>
      </c>
      <c r="Q244">
        <f t="shared" si="111"/>
        <v>0.19244339850511602</v>
      </c>
      <c r="R244">
        <f t="shared" si="112"/>
        <v>0.12094468599031767</v>
      </c>
      <c r="S244">
        <f t="shared" si="113"/>
        <v>226.10887194735034</v>
      </c>
      <c r="T244">
        <f t="shared" si="114"/>
        <v>32.891790840412995</v>
      </c>
      <c r="U244">
        <f t="shared" si="115"/>
        <v>32.159649999999999</v>
      </c>
      <c r="V244">
        <f t="shared" si="116"/>
        <v>4.8184023145248371</v>
      </c>
      <c r="W244">
        <f t="shared" si="117"/>
        <v>69.8197332112845</v>
      </c>
      <c r="X244">
        <f t="shared" si="118"/>
        <v>3.384776796672833</v>
      </c>
      <c r="Y244">
        <f t="shared" si="119"/>
        <v>4.8478798772118115</v>
      </c>
      <c r="Z244">
        <f t="shared" si="120"/>
        <v>1.4336255178520041</v>
      </c>
      <c r="AA244">
        <f t="shared" si="121"/>
        <v>-125.28861280701361</v>
      </c>
      <c r="AB244">
        <f t="shared" si="122"/>
        <v>16.108510164112168</v>
      </c>
      <c r="AC244">
        <f t="shared" si="123"/>
        <v>1.322301284172966</v>
      </c>
      <c r="AD244">
        <f t="shared" si="124"/>
        <v>118.25107058862187</v>
      </c>
      <c r="AE244">
        <f t="shared" si="125"/>
        <v>28.021066178134635</v>
      </c>
      <c r="AF244">
        <f t="shared" si="126"/>
        <v>2.8365727938047383</v>
      </c>
      <c r="AG244">
        <f t="shared" si="127"/>
        <v>17.476017416314384</v>
      </c>
      <c r="AH244">
        <v>1561.6398176658779</v>
      </c>
      <c r="AI244">
        <v>1538.733878787878</v>
      </c>
      <c r="AJ244">
        <v>1.6943511931779089</v>
      </c>
      <c r="AK244">
        <v>60.312584789408973</v>
      </c>
      <c r="AL244">
        <f t="shared" si="128"/>
        <v>2.8410116282769526</v>
      </c>
      <c r="AM244">
        <v>30.911084017142858</v>
      </c>
      <c r="AN244">
        <v>33.445513333333331</v>
      </c>
      <c r="AO244">
        <v>4.186243386254922E-5</v>
      </c>
      <c r="AP244">
        <v>101.54</v>
      </c>
      <c r="AQ244">
        <v>115</v>
      </c>
      <c r="AR244">
        <v>18</v>
      </c>
      <c r="AS244">
        <f t="shared" si="129"/>
        <v>1</v>
      </c>
      <c r="AT244">
        <f t="shared" si="130"/>
        <v>0</v>
      </c>
      <c r="AU244">
        <f t="shared" si="131"/>
        <v>47474.654558459675</v>
      </c>
      <c r="AV244">
        <f t="shared" si="132"/>
        <v>1199.9537499999999</v>
      </c>
      <c r="AW244">
        <f t="shared" si="133"/>
        <v>1025.8866699209068</v>
      </c>
      <c r="AX244">
        <f t="shared" si="134"/>
        <v>0.85493850902245772</v>
      </c>
      <c r="AY244">
        <f t="shared" si="135"/>
        <v>0.18843132241334332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1676566280.7874999</v>
      </c>
      <c r="BF244">
        <v>1484.3187499999999</v>
      </c>
      <c r="BG244">
        <v>1514.07</v>
      </c>
      <c r="BH244">
        <v>33.442450000000001</v>
      </c>
      <c r="BI244">
        <v>30.9117125</v>
      </c>
      <c r="BJ244">
        <v>1492.54125</v>
      </c>
      <c r="BK244">
        <v>33.218287500000002</v>
      </c>
      <c r="BL244">
        <v>650.01862500000004</v>
      </c>
      <c r="BM244">
        <v>101.11199999999999</v>
      </c>
      <c r="BN244">
        <v>9.9986462499999998E-2</v>
      </c>
      <c r="BO244">
        <v>32.267575000000001</v>
      </c>
      <c r="BP244">
        <v>32.159649999999999</v>
      </c>
      <c r="BQ244">
        <v>999.9</v>
      </c>
      <c r="BR244">
        <v>0</v>
      </c>
      <c r="BS244">
        <v>0</v>
      </c>
      <c r="BT244">
        <v>9008.9050000000007</v>
      </c>
      <c r="BU244">
        <v>0</v>
      </c>
      <c r="BV244">
        <v>888.48249999999996</v>
      </c>
      <c r="BW244">
        <v>-29.750050000000002</v>
      </c>
      <c r="BX244">
        <v>1535.67625</v>
      </c>
      <c r="BY244">
        <v>1562.36375</v>
      </c>
      <c r="BZ244">
        <v>2.5307362499999999</v>
      </c>
      <c r="CA244">
        <v>1514.07</v>
      </c>
      <c r="CB244">
        <v>30.9117125</v>
      </c>
      <c r="CC244">
        <v>3.3814362500000001</v>
      </c>
      <c r="CD244">
        <v>3.1255500000000001</v>
      </c>
      <c r="CE244">
        <v>26.035924999999999</v>
      </c>
      <c r="CF244">
        <v>24.712299999999999</v>
      </c>
      <c r="CG244">
        <v>1199.9537499999999</v>
      </c>
      <c r="CH244">
        <v>0.49996600000000002</v>
      </c>
      <c r="CI244">
        <v>0.50003449999999994</v>
      </c>
      <c r="CJ244">
        <v>0</v>
      </c>
      <c r="CK244">
        <v>928.88337499999989</v>
      </c>
      <c r="CL244">
        <v>4.9990899999999998</v>
      </c>
      <c r="CM244">
        <v>10151.3125</v>
      </c>
      <c r="CN244">
        <v>9557.3712500000001</v>
      </c>
      <c r="CO244">
        <v>41.936999999999998</v>
      </c>
      <c r="CP244">
        <v>43.875</v>
      </c>
      <c r="CQ244">
        <v>42.75</v>
      </c>
      <c r="CR244">
        <v>42.875</v>
      </c>
      <c r="CS244">
        <v>43.25</v>
      </c>
      <c r="CT244">
        <v>597.4375</v>
      </c>
      <c r="CU244">
        <v>597.51750000000004</v>
      </c>
      <c r="CV244">
        <v>0</v>
      </c>
      <c r="CW244">
        <v>1676566294.5</v>
      </c>
      <c r="CX244">
        <v>0</v>
      </c>
      <c r="CY244">
        <v>1676559501.0999999</v>
      </c>
      <c r="CZ244" t="s">
        <v>356</v>
      </c>
      <c r="DA244">
        <v>1676559501.0999999</v>
      </c>
      <c r="DB244">
        <v>1676559496.5999999</v>
      </c>
      <c r="DC244">
        <v>9</v>
      </c>
      <c r="DD244">
        <v>-0.31900000000000001</v>
      </c>
      <c r="DE244">
        <v>0.04</v>
      </c>
      <c r="DF244">
        <v>-6.032</v>
      </c>
      <c r="DG244">
        <v>0.23799999999999999</v>
      </c>
      <c r="DH244">
        <v>416</v>
      </c>
      <c r="DI244">
        <v>31</v>
      </c>
      <c r="DJ244">
        <v>0.66</v>
      </c>
      <c r="DK244">
        <v>0.35</v>
      </c>
      <c r="DL244">
        <v>-29.71593</v>
      </c>
      <c r="DM244">
        <v>0.30067542213881499</v>
      </c>
      <c r="DN244">
        <v>0.1005016273500087</v>
      </c>
      <c r="DO244">
        <v>0</v>
      </c>
      <c r="DP244">
        <v>2.5287902500000001</v>
      </c>
      <c r="DQ244">
        <v>3.4427392120017211E-3</v>
      </c>
      <c r="DR244">
        <v>3.4651922655893389E-3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371</v>
      </c>
      <c r="EA244">
        <v>3.29765</v>
      </c>
      <c r="EB244">
        <v>2.6254499999999998</v>
      </c>
      <c r="EC244">
        <v>0.239671</v>
      </c>
      <c r="ED244">
        <v>0.24010500000000001</v>
      </c>
      <c r="EE244">
        <v>0.13786899999999999</v>
      </c>
      <c r="EF244">
        <v>0.129467</v>
      </c>
      <c r="EG244">
        <v>22971.599999999999</v>
      </c>
      <c r="EH244">
        <v>23299.599999999999</v>
      </c>
      <c r="EI244">
        <v>28113.9</v>
      </c>
      <c r="EJ244">
        <v>29515.200000000001</v>
      </c>
      <c r="EK244">
        <v>33381.1</v>
      </c>
      <c r="EL244">
        <v>35659.5</v>
      </c>
      <c r="EM244">
        <v>39704.1</v>
      </c>
      <c r="EN244">
        <v>42160.9</v>
      </c>
      <c r="EO244">
        <v>2.0436000000000001</v>
      </c>
      <c r="EP244">
        <v>2.21143</v>
      </c>
      <c r="EQ244">
        <v>0.11952599999999999</v>
      </c>
      <c r="ER244">
        <v>0</v>
      </c>
      <c r="ES244">
        <v>30.2287</v>
      </c>
      <c r="ET244">
        <v>999.9</v>
      </c>
      <c r="EU244">
        <v>76.7</v>
      </c>
      <c r="EV244">
        <v>32.200000000000003</v>
      </c>
      <c r="EW244">
        <v>36.635100000000001</v>
      </c>
      <c r="EX244">
        <v>56.460900000000002</v>
      </c>
      <c r="EY244">
        <v>-4.0424699999999998</v>
      </c>
      <c r="EZ244">
        <v>2</v>
      </c>
      <c r="FA244">
        <v>0.37376799999999999</v>
      </c>
      <c r="FB244">
        <v>-0.22367600000000001</v>
      </c>
      <c r="FC244">
        <v>20.2743</v>
      </c>
      <c r="FD244">
        <v>5.2198399999999996</v>
      </c>
      <c r="FE244">
        <v>12.005000000000001</v>
      </c>
      <c r="FF244">
        <v>4.9868499999999996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1.8657900000000001</v>
      </c>
      <c r="FM244">
        <v>1.8621799999999999</v>
      </c>
      <c r="FN244">
        <v>1.8641700000000001</v>
      </c>
      <c r="FO244">
        <v>1.8602300000000001</v>
      </c>
      <c r="FP244">
        <v>1.8609599999999999</v>
      </c>
      <c r="FQ244">
        <v>1.8601700000000001</v>
      </c>
      <c r="FR244">
        <v>1.86188</v>
      </c>
      <c r="FS244">
        <v>1.85849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-8.23</v>
      </c>
      <c r="GH244">
        <v>0.22420000000000001</v>
      </c>
      <c r="GI244">
        <v>-4.3390407852367989</v>
      </c>
      <c r="GJ244">
        <v>-4.8024823865547416E-3</v>
      </c>
      <c r="GK244">
        <v>2.2541114550050859E-6</v>
      </c>
      <c r="GL244">
        <v>-5.2254267566753844E-10</v>
      </c>
      <c r="GM244">
        <v>0.224158448447625</v>
      </c>
      <c r="GN244">
        <v>0</v>
      </c>
      <c r="GO244">
        <v>0</v>
      </c>
      <c r="GP244">
        <v>0</v>
      </c>
      <c r="GQ244">
        <v>6</v>
      </c>
      <c r="GR244">
        <v>2068</v>
      </c>
      <c r="GS244">
        <v>3</v>
      </c>
      <c r="GT244">
        <v>31</v>
      </c>
      <c r="GU244">
        <v>113</v>
      </c>
      <c r="GV244">
        <v>113.1</v>
      </c>
      <c r="GW244">
        <v>3.8549799999999999</v>
      </c>
      <c r="GX244">
        <v>2.49512</v>
      </c>
      <c r="GY244">
        <v>2.04834</v>
      </c>
      <c r="GZ244">
        <v>2.6269499999999999</v>
      </c>
      <c r="HA244">
        <v>2.1972700000000001</v>
      </c>
      <c r="HB244">
        <v>2.2827099999999998</v>
      </c>
      <c r="HC244">
        <v>37.481900000000003</v>
      </c>
      <c r="HD244">
        <v>14.3597</v>
      </c>
      <c r="HE244">
        <v>18</v>
      </c>
      <c r="HF244">
        <v>557.04100000000005</v>
      </c>
      <c r="HG244">
        <v>761.64200000000005</v>
      </c>
      <c r="HH244">
        <v>31.001300000000001</v>
      </c>
      <c r="HI244">
        <v>32.176900000000003</v>
      </c>
      <c r="HJ244">
        <v>30.0001</v>
      </c>
      <c r="HK244">
        <v>32.116399999999999</v>
      </c>
      <c r="HL244">
        <v>32.122399999999999</v>
      </c>
      <c r="HM244">
        <v>77.095100000000002</v>
      </c>
      <c r="HN244">
        <v>20.068300000000001</v>
      </c>
      <c r="HO244">
        <v>100</v>
      </c>
      <c r="HP244">
        <v>31</v>
      </c>
      <c r="HQ244">
        <v>1528.87</v>
      </c>
      <c r="HR244">
        <v>30.8903</v>
      </c>
      <c r="HS244">
        <v>99.094999999999999</v>
      </c>
      <c r="HT244">
        <v>97.793000000000006</v>
      </c>
    </row>
    <row r="245" spans="1:228" x14ac:dyDescent="0.2">
      <c r="A245">
        <v>230</v>
      </c>
      <c r="B245">
        <v>1676566287.0999999</v>
      </c>
      <c r="C245">
        <v>914.59999990463257</v>
      </c>
      <c r="D245" t="s">
        <v>819</v>
      </c>
      <c r="E245" t="s">
        <v>820</v>
      </c>
      <c r="F245">
        <v>4</v>
      </c>
      <c r="G245">
        <v>1676566285.0999999</v>
      </c>
      <c r="H245">
        <f t="shared" si="102"/>
        <v>2.8457053708813508E-3</v>
      </c>
      <c r="I245">
        <f t="shared" si="103"/>
        <v>2.8457053708813507</v>
      </c>
      <c r="J245">
        <f t="shared" si="104"/>
        <v>17.444988079461719</v>
      </c>
      <c r="K245">
        <f t="shared" si="105"/>
        <v>1491.405714285715</v>
      </c>
      <c r="L245">
        <f t="shared" si="106"/>
        <v>1314.2764173651497</v>
      </c>
      <c r="M245">
        <f t="shared" si="107"/>
        <v>133.02145004673315</v>
      </c>
      <c r="N245">
        <f t="shared" si="108"/>
        <v>150.94918245584751</v>
      </c>
      <c r="O245">
        <f t="shared" si="109"/>
        <v>0.20027666256069346</v>
      </c>
      <c r="P245">
        <f t="shared" si="110"/>
        <v>2.7722499483730449</v>
      </c>
      <c r="Q245">
        <f t="shared" si="111"/>
        <v>0.19257179855785853</v>
      </c>
      <c r="R245">
        <f t="shared" si="112"/>
        <v>0.12102492816074142</v>
      </c>
      <c r="S245">
        <f t="shared" si="113"/>
        <v>226.11794662075468</v>
      </c>
      <c r="T245">
        <f t="shared" si="114"/>
        <v>32.895513401959072</v>
      </c>
      <c r="U245">
        <f t="shared" si="115"/>
        <v>32.167771428571427</v>
      </c>
      <c r="V245">
        <f t="shared" si="116"/>
        <v>4.8206150792374221</v>
      </c>
      <c r="W245">
        <f t="shared" si="117"/>
        <v>69.813935975233591</v>
      </c>
      <c r="X245">
        <f t="shared" si="118"/>
        <v>3.3855904669578361</v>
      </c>
      <c r="Y245">
        <f t="shared" si="119"/>
        <v>4.8494479213417652</v>
      </c>
      <c r="Z245">
        <f t="shared" si="120"/>
        <v>1.435024612279586</v>
      </c>
      <c r="AA245">
        <f t="shared" si="121"/>
        <v>-125.49560685586758</v>
      </c>
      <c r="AB245">
        <f t="shared" si="122"/>
        <v>15.772040602766767</v>
      </c>
      <c r="AC245">
        <f t="shared" si="123"/>
        <v>1.2930281325963979</v>
      </c>
      <c r="AD245">
        <f t="shared" si="124"/>
        <v>117.68740850025026</v>
      </c>
      <c r="AE245">
        <f t="shared" si="125"/>
        <v>28.139726740609923</v>
      </c>
      <c r="AF245">
        <f t="shared" si="126"/>
        <v>2.839546661225214</v>
      </c>
      <c r="AG245">
        <f t="shared" si="127"/>
        <v>17.444988079461719</v>
      </c>
      <c r="AH245">
        <v>1568.5869910550491</v>
      </c>
      <c r="AI245">
        <v>1545.6108484848489</v>
      </c>
      <c r="AJ245">
        <v>1.7211674572984801</v>
      </c>
      <c r="AK245">
        <v>60.312584789408973</v>
      </c>
      <c r="AL245">
        <f t="shared" si="128"/>
        <v>2.8457053708813507</v>
      </c>
      <c r="AM245">
        <v>30.91524308935065</v>
      </c>
      <c r="AN245">
        <v>33.453867272727273</v>
      </c>
      <c r="AO245">
        <v>4.8869875222720398E-5</v>
      </c>
      <c r="AP245">
        <v>101.54</v>
      </c>
      <c r="AQ245">
        <v>115</v>
      </c>
      <c r="AR245">
        <v>18</v>
      </c>
      <c r="AS245">
        <f t="shared" si="129"/>
        <v>1</v>
      </c>
      <c r="AT245">
        <f t="shared" si="130"/>
        <v>0</v>
      </c>
      <c r="AU245">
        <f t="shared" si="131"/>
        <v>47576.635021719834</v>
      </c>
      <c r="AV245">
        <f t="shared" si="132"/>
        <v>1200.007142857143</v>
      </c>
      <c r="AW245">
        <f t="shared" si="133"/>
        <v>1025.9318065392511</v>
      </c>
      <c r="AX245">
        <f t="shared" si="134"/>
        <v>0.85493808319888065</v>
      </c>
      <c r="AY245">
        <f t="shared" si="135"/>
        <v>0.18843050057383975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1676566285.0999999</v>
      </c>
      <c r="BF245">
        <v>1491.405714285715</v>
      </c>
      <c r="BG245">
        <v>1521.29</v>
      </c>
      <c r="BH245">
        <v>33.45025714285714</v>
      </c>
      <c r="BI245">
        <v>30.916814285714288</v>
      </c>
      <c r="BJ245">
        <v>1499.6414285714291</v>
      </c>
      <c r="BK245">
        <v>33.226114285714281</v>
      </c>
      <c r="BL245">
        <v>650</v>
      </c>
      <c r="BM245">
        <v>101.1128571428571</v>
      </c>
      <c r="BN245">
        <v>9.9831671428571411E-2</v>
      </c>
      <c r="BO245">
        <v>32.273299999999999</v>
      </c>
      <c r="BP245">
        <v>32.167771428571427</v>
      </c>
      <c r="BQ245">
        <v>999.89999999999986</v>
      </c>
      <c r="BR245">
        <v>0</v>
      </c>
      <c r="BS245">
        <v>0</v>
      </c>
      <c r="BT245">
        <v>9028.66</v>
      </c>
      <c r="BU245">
        <v>0</v>
      </c>
      <c r="BV245">
        <v>711.50300000000004</v>
      </c>
      <c r="BW245">
        <v>-29.882300000000001</v>
      </c>
      <c r="BX245">
        <v>1543.02</v>
      </c>
      <c r="BY245">
        <v>1569.8214285714289</v>
      </c>
      <c r="BZ245">
        <v>2.5334599999999998</v>
      </c>
      <c r="CA245">
        <v>1521.29</v>
      </c>
      <c r="CB245">
        <v>30.916814285714288</v>
      </c>
      <c r="CC245">
        <v>3.3822514285714291</v>
      </c>
      <c r="CD245">
        <v>3.1260842857142861</v>
      </c>
      <c r="CE245">
        <v>26.03997142857143</v>
      </c>
      <c r="CF245">
        <v>24.71518571428571</v>
      </c>
      <c r="CG245">
        <v>1200.007142857143</v>
      </c>
      <c r="CH245">
        <v>0.49998057142857139</v>
      </c>
      <c r="CI245">
        <v>0.50001985714285713</v>
      </c>
      <c r="CJ245">
        <v>0</v>
      </c>
      <c r="CK245">
        <v>928.95142857142855</v>
      </c>
      <c r="CL245">
        <v>4.9990899999999998</v>
      </c>
      <c r="CM245">
        <v>10119.757142857139</v>
      </c>
      <c r="CN245">
        <v>9557.8328571428574</v>
      </c>
      <c r="CO245">
        <v>41.936999999999998</v>
      </c>
      <c r="CP245">
        <v>43.875</v>
      </c>
      <c r="CQ245">
        <v>42.75</v>
      </c>
      <c r="CR245">
        <v>42.875</v>
      </c>
      <c r="CS245">
        <v>43.267714285714291</v>
      </c>
      <c r="CT245">
        <v>597.48142857142852</v>
      </c>
      <c r="CU245">
        <v>597.52714285714262</v>
      </c>
      <c r="CV245">
        <v>0</v>
      </c>
      <c r="CW245">
        <v>1676566298.7</v>
      </c>
      <c r="CX245">
        <v>0</v>
      </c>
      <c r="CY245">
        <v>1676559501.0999999</v>
      </c>
      <c r="CZ245" t="s">
        <v>356</v>
      </c>
      <c r="DA245">
        <v>1676559501.0999999</v>
      </c>
      <c r="DB245">
        <v>1676559496.5999999</v>
      </c>
      <c r="DC245">
        <v>9</v>
      </c>
      <c r="DD245">
        <v>-0.31900000000000001</v>
      </c>
      <c r="DE245">
        <v>0.04</v>
      </c>
      <c r="DF245">
        <v>-6.032</v>
      </c>
      <c r="DG245">
        <v>0.23799999999999999</v>
      </c>
      <c r="DH245">
        <v>416</v>
      </c>
      <c r="DI245">
        <v>31</v>
      </c>
      <c r="DJ245">
        <v>0.66</v>
      </c>
      <c r="DK245">
        <v>0.35</v>
      </c>
      <c r="DL245">
        <v>-29.720105</v>
      </c>
      <c r="DM245">
        <v>-0.86970281425889151</v>
      </c>
      <c r="DN245">
        <v>9.7777747851952562E-2</v>
      </c>
      <c r="DO245">
        <v>0</v>
      </c>
      <c r="DP245">
        <v>2.5289647500000001</v>
      </c>
      <c r="DQ245">
        <v>2.906127579736624E-2</v>
      </c>
      <c r="DR245">
        <v>3.5634870474719328E-3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371</v>
      </c>
      <c r="EA245">
        <v>3.2975400000000001</v>
      </c>
      <c r="EB245">
        <v>2.6253899999999999</v>
      </c>
      <c r="EC245">
        <v>0.24030699999999999</v>
      </c>
      <c r="ED245">
        <v>0.240733</v>
      </c>
      <c r="EE245">
        <v>0.13789899999999999</v>
      </c>
      <c r="EF245">
        <v>0.12948200000000001</v>
      </c>
      <c r="EG245">
        <v>22952</v>
      </c>
      <c r="EH245">
        <v>23280.400000000001</v>
      </c>
      <c r="EI245">
        <v>28113.599999999999</v>
      </c>
      <c r="EJ245">
        <v>29515.5</v>
      </c>
      <c r="EK245">
        <v>33379.699999999997</v>
      </c>
      <c r="EL245">
        <v>35659.300000000003</v>
      </c>
      <c r="EM245">
        <v>39703.800000000003</v>
      </c>
      <c r="EN245">
        <v>42161.3</v>
      </c>
      <c r="EO245">
        <v>2.0431699999999999</v>
      </c>
      <c r="EP245">
        <v>2.2115</v>
      </c>
      <c r="EQ245">
        <v>0.11892999999999999</v>
      </c>
      <c r="ER245">
        <v>0</v>
      </c>
      <c r="ES245">
        <v>30.235700000000001</v>
      </c>
      <c r="ET245">
        <v>999.9</v>
      </c>
      <c r="EU245">
        <v>76.7</v>
      </c>
      <c r="EV245">
        <v>32.200000000000003</v>
      </c>
      <c r="EW245">
        <v>36.633400000000002</v>
      </c>
      <c r="EX245">
        <v>56.670900000000003</v>
      </c>
      <c r="EY245">
        <v>-3.9583400000000002</v>
      </c>
      <c r="EZ245">
        <v>2</v>
      </c>
      <c r="FA245">
        <v>0.373473</v>
      </c>
      <c r="FB245">
        <v>-0.218995</v>
      </c>
      <c r="FC245">
        <v>20.2744</v>
      </c>
      <c r="FD245">
        <v>5.2196899999999999</v>
      </c>
      <c r="FE245">
        <v>12.0076</v>
      </c>
      <c r="FF245">
        <v>4.9867499999999998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1.86581</v>
      </c>
      <c r="FM245">
        <v>1.8621799999999999</v>
      </c>
      <c r="FN245">
        <v>1.8641700000000001</v>
      </c>
      <c r="FO245">
        <v>1.86025</v>
      </c>
      <c r="FP245">
        <v>1.8609599999999999</v>
      </c>
      <c r="FQ245">
        <v>1.8601700000000001</v>
      </c>
      <c r="FR245">
        <v>1.8618699999999999</v>
      </c>
      <c r="FS245">
        <v>1.8584799999999999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-8.24</v>
      </c>
      <c r="GH245">
        <v>0.22420000000000001</v>
      </c>
      <c r="GI245">
        <v>-4.3390407852367989</v>
      </c>
      <c r="GJ245">
        <v>-4.8024823865547416E-3</v>
      </c>
      <c r="GK245">
        <v>2.2541114550050859E-6</v>
      </c>
      <c r="GL245">
        <v>-5.2254267566753844E-10</v>
      </c>
      <c r="GM245">
        <v>0.224158448447625</v>
      </c>
      <c r="GN245">
        <v>0</v>
      </c>
      <c r="GO245">
        <v>0</v>
      </c>
      <c r="GP245">
        <v>0</v>
      </c>
      <c r="GQ245">
        <v>6</v>
      </c>
      <c r="GR245">
        <v>2068</v>
      </c>
      <c r="GS245">
        <v>3</v>
      </c>
      <c r="GT245">
        <v>31</v>
      </c>
      <c r="GU245">
        <v>113.1</v>
      </c>
      <c r="GV245">
        <v>113.2</v>
      </c>
      <c r="GW245">
        <v>3.8684099999999999</v>
      </c>
      <c r="GX245">
        <v>2.47925</v>
      </c>
      <c r="GY245">
        <v>2.04834</v>
      </c>
      <c r="GZ245">
        <v>2.6281699999999999</v>
      </c>
      <c r="HA245">
        <v>2.1972700000000001</v>
      </c>
      <c r="HB245">
        <v>2.323</v>
      </c>
      <c r="HC245">
        <v>37.481900000000003</v>
      </c>
      <c r="HD245">
        <v>14.3947</v>
      </c>
      <c r="HE245">
        <v>18</v>
      </c>
      <c r="HF245">
        <v>556.74900000000002</v>
      </c>
      <c r="HG245">
        <v>761.73199999999997</v>
      </c>
      <c r="HH245">
        <v>31.001300000000001</v>
      </c>
      <c r="HI245">
        <v>32.177300000000002</v>
      </c>
      <c r="HJ245">
        <v>30.0001</v>
      </c>
      <c r="HK245">
        <v>32.116700000000002</v>
      </c>
      <c r="HL245">
        <v>32.123600000000003</v>
      </c>
      <c r="HM245">
        <v>77.358099999999993</v>
      </c>
      <c r="HN245">
        <v>20.068300000000001</v>
      </c>
      <c r="HO245">
        <v>100</v>
      </c>
      <c r="HP245">
        <v>31</v>
      </c>
      <c r="HQ245">
        <v>1535.55</v>
      </c>
      <c r="HR245">
        <v>30.8903</v>
      </c>
      <c r="HS245">
        <v>99.093999999999994</v>
      </c>
      <c r="HT245">
        <v>97.793800000000005</v>
      </c>
    </row>
    <row r="246" spans="1:228" x14ac:dyDescent="0.2">
      <c r="A246">
        <v>231</v>
      </c>
      <c r="B246">
        <v>1676566291.0999999</v>
      </c>
      <c r="C246">
        <v>918.59999990463257</v>
      </c>
      <c r="D246" t="s">
        <v>821</v>
      </c>
      <c r="E246" t="s">
        <v>822</v>
      </c>
      <c r="F246">
        <v>4</v>
      </c>
      <c r="G246">
        <v>1676566288.7874999</v>
      </c>
      <c r="H246">
        <f t="shared" si="102"/>
        <v>2.848264125737241E-3</v>
      </c>
      <c r="I246">
        <f t="shared" si="103"/>
        <v>2.848264125737241</v>
      </c>
      <c r="J246">
        <f t="shared" si="104"/>
        <v>17.334840909685447</v>
      </c>
      <c r="K246">
        <f t="shared" si="105"/>
        <v>1497.55375</v>
      </c>
      <c r="L246">
        <f t="shared" si="106"/>
        <v>1321.2764489154783</v>
      </c>
      <c r="M246">
        <f t="shared" si="107"/>
        <v>133.7309197874236</v>
      </c>
      <c r="N246">
        <f t="shared" si="108"/>
        <v>151.57254984979801</v>
      </c>
      <c r="O246">
        <f t="shared" si="109"/>
        <v>0.20044984473611599</v>
      </c>
      <c r="P246">
        <f t="shared" si="110"/>
        <v>2.7622451223184847</v>
      </c>
      <c r="Q246">
        <f t="shared" si="111"/>
        <v>0.19270513353953572</v>
      </c>
      <c r="R246">
        <f t="shared" si="112"/>
        <v>0.12111160792907072</v>
      </c>
      <c r="S246">
        <f t="shared" si="113"/>
        <v>226.11801369796356</v>
      </c>
      <c r="T246">
        <f t="shared" si="114"/>
        <v>32.900994039433726</v>
      </c>
      <c r="U246">
        <f t="shared" si="115"/>
        <v>32.171937499999999</v>
      </c>
      <c r="V246">
        <f t="shared" si="116"/>
        <v>4.8217505104213023</v>
      </c>
      <c r="W246">
        <f t="shared" si="117"/>
        <v>69.81514031061954</v>
      </c>
      <c r="X246">
        <f t="shared" si="118"/>
        <v>3.3864330603226196</v>
      </c>
      <c r="Y246">
        <f t="shared" si="119"/>
        <v>4.8505711587139952</v>
      </c>
      <c r="Z246">
        <f t="shared" si="120"/>
        <v>1.4353174500986827</v>
      </c>
      <c r="AA246">
        <f t="shared" si="121"/>
        <v>-125.60844794501233</v>
      </c>
      <c r="AB246">
        <f t="shared" si="122"/>
        <v>15.705281347169246</v>
      </c>
      <c r="AC246">
        <f t="shared" si="123"/>
        <v>1.2922710628255651</v>
      </c>
      <c r="AD246">
        <f t="shared" si="124"/>
        <v>117.50711816294604</v>
      </c>
      <c r="AE246">
        <f t="shared" si="125"/>
        <v>28.142343567714452</v>
      </c>
      <c r="AF246">
        <f t="shared" si="126"/>
        <v>2.8454426308808998</v>
      </c>
      <c r="AG246">
        <f t="shared" si="127"/>
        <v>17.334840909685447</v>
      </c>
      <c r="AH246">
        <v>1575.493267696073</v>
      </c>
      <c r="AI246">
        <v>1552.554969696969</v>
      </c>
      <c r="AJ246">
        <v>1.7395247131028999</v>
      </c>
      <c r="AK246">
        <v>60.312584789408973</v>
      </c>
      <c r="AL246">
        <f t="shared" si="128"/>
        <v>2.848264125737241</v>
      </c>
      <c r="AM246">
        <v>30.919223785238099</v>
      </c>
      <c r="AN246">
        <v>33.460110303030277</v>
      </c>
      <c r="AO246">
        <v>3.6342623668281622E-5</v>
      </c>
      <c r="AP246">
        <v>101.54</v>
      </c>
      <c r="AQ246">
        <v>115</v>
      </c>
      <c r="AR246">
        <v>18</v>
      </c>
      <c r="AS246">
        <f t="shared" si="129"/>
        <v>1</v>
      </c>
      <c r="AT246">
        <f t="shared" si="130"/>
        <v>0</v>
      </c>
      <c r="AU246">
        <f t="shared" si="131"/>
        <v>47300.152580957882</v>
      </c>
      <c r="AV246">
        <f t="shared" si="132"/>
        <v>1200.0137500000001</v>
      </c>
      <c r="AW246">
        <f t="shared" si="133"/>
        <v>1025.9368449212247</v>
      </c>
      <c r="AX246">
        <f t="shared" si="134"/>
        <v>0.85493757460797815</v>
      </c>
      <c r="AY246">
        <f t="shared" si="135"/>
        <v>0.18842951899339783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1676566288.7874999</v>
      </c>
      <c r="BF246">
        <v>1497.55375</v>
      </c>
      <c r="BG246">
        <v>1527.4637499999999</v>
      </c>
      <c r="BH246">
        <v>33.458337499999999</v>
      </c>
      <c r="BI246">
        <v>30.9197375</v>
      </c>
      <c r="BJ246">
        <v>1505.8</v>
      </c>
      <c r="BK246">
        <v>33.234162499999996</v>
      </c>
      <c r="BL246">
        <v>650.02099999999996</v>
      </c>
      <c r="BM246">
        <v>101.11324999999999</v>
      </c>
      <c r="BN246">
        <v>0.1001788</v>
      </c>
      <c r="BO246">
        <v>32.2774</v>
      </c>
      <c r="BP246">
        <v>32.171937499999999</v>
      </c>
      <c r="BQ246">
        <v>999.9</v>
      </c>
      <c r="BR246">
        <v>0</v>
      </c>
      <c r="BS246">
        <v>0</v>
      </c>
      <c r="BT246">
        <v>8975.4699999999993</v>
      </c>
      <c r="BU246">
        <v>0</v>
      </c>
      <c r="BV246">
        <v>633.37650000000008</v>
      </c>
      <c r="BW246">
        <v>-29.907025000000001</v>
      </c>
      <c r="BX246">
        <v>1549.39375</v>
      </c>
      <c r="BY246">
        <v>1576.19625</v>
      </c>
      <c r="BZ246">
        <v>2.5385912500000001</v>
      </c>
      <c r="CA246">
        <v>1527.4637499999999</v>
      </c>
      <c r="CB246">
        <v>30.9197375</v>
      </c>
      <c r="CC246">
        <v>3.3830874999999998</v>
      </c>
      <c r="CD246">
        <v>3.1264012499999998</v>
      </c>
      <c r="CE246">
        <v>26.044174999999999</v>
      </c>
      <c r="CF246">
        <v>24.716899999999999</v>
      </c>
      <c r="CG246">
        <v>1200.0137500000001</v>
      </c>
      <c r="CH246">
        <v>0.49999725</v>
      </c>
      <c r="CI246">
        <v>0.50000299999999998</v>
      </c>
      <c r="CJ246">
        <v>0</v>
      </c>
      <c r="CK246">
        <v>928.73125000000005</v>
      </c>
      <c r="CL246">
        <v>4.9990899999999998</v>
      </c>
      <c r="CM246">
        <v>10127.362499999999</v>
      </c>
      <c r="CN246">
        <v>9557.9700000000012</v>
      </c>
      <c r="CO246">
        <v>41.936999999999998</v>
      </c>
      <c r="CP246">
        <v>43.875</v>
      </c>
      <c r="CQ246">
        <v>42.75</v>
      </c>
      <c r="CR246">
        <v>42.875</v>
      </c>
      <c r="CS246">
        <v>43.265500000000003</v>
      </c>
      <c r="CT246">
        <v>597.50499999999988</v>
      </c>
      <c r="CU246">
        <v>597.51</v>
      </c>
      <c r="CV246">
        <v>0</v>
      </c>
      <c r="CW246">
        <v>1676566302.9000001</v>
      </c>
      <c r="CX246">
        <v>0</v>
      </c>
      <c r="CY246">
        <v>1676559501.0999999</v>
      </c>
      <c r="CZ246" t="s">
        <v>356</v>
      </c>
      <c r="DA246">
        <v>1676559501.0999999</v>
      </c>
      <c r="DB246">
        <v>1676559496.5999999</v>
      </c>
      <c r="DC246">
        <v>9</v>
      </c>
      <c r="DD246">
        <v>-0.31900000000000001</v>
      </c>
      <c r="DE246">
        <v>0.04</v>
      </c>
      <c r="DF246">
        <v>-6.032</v>
      </c>
      <c r="DG246">
        <v>0.23799999999999999</v>
      </c>
      <c r="DH246">
        <v>416</v>
      </c>
      <c r="DI246">
        <v>31</v>
      </c>
      <c r="DJ246">
        <v>0.66</v>
      </c>
      <c r="DK246">
        <v>0.35</v>
      </c>
      <c r="DL246">
        <v>-29.776305000000001</v>
      </c>
      <c r="DM246">
        <v>-0.96493058161347478</v>
      </c>
      <c r="DN246">
        <v>0.1054349703608817</v>
      </c>
      <c r="DO246">
        <v>0</v>
      </c>
      <c r="DP246">
        <v>2.5314489999999998</v>
      </c>
      <c r="DQ246">
        <v>4.4402251407125712E-2</v>
      </c>
      <c r="DR246">
        <v>4.6898533026098208E-3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371</v>
      </c>
      <c r="EA246">
        <v>3.2976800000000002</v>
      </c>
      <c r="EB246">
        <v>2.62507</v>
      </c>
      <c r="EC246">
        <v>0.240949</v>
      </c>
      <c r="ED246">
        <v>0.241368</v>
      </c>
      <c r="EE246">
        <v>0.13791300000000001</v>
      </c>
      <c r="EF246">
        <v>0.12949099999999999</v>
      </c>
      <c r="EG246">
        <v>22932.7</v>
      </c>
      <c r="EH246">
        <v>23260.9</v>
      </c>
      <c r="EI246">
        <v>28113.7</v>
      </c>
      <c r="EJ246">
        <v>29515.5</v>
      </c>
      <c r="EK246">
        <v>33379.199999999997</v>
      </c>
      <c r="EL246">
        <v>35658.9</v>
      </c>
      <c r="EM246">
        <v>39703.9</v>
      </c>
      <c r="EN246">
        <v>42161.3</v>
      </c>
      <c r="EO246">
        <v>2.0437799999999999</v>
      </c>
      <c r="EP246">
        <v>2.2115</v>
      </c>
      <c r="EQ246">
        <v>0.119042</v>
      </c>
      <c r="ER246">
        <v>0</v>
      </c>
      <c r="ES246">
        <v>30.2425</v>
      </c>
      <c r="ET246">
        <v>999.9</v>
      </c>
      <c r="EU246">
        <v>76.7</v>
      </c>
      <c r="EV246">
        <v>32.200000000000003</v>
      </c>
      <c r="EW246">
        <v>36.633400000000002</v>
      </c>
      <c r="EX246">
        <v>56.610900000000001</v>
      </c>
      <c r="EY246">
        <v>-3.9984000000000002</v>
      </c>
      <c r="EZ246">
        <v>2</v>
      </c>
      <c r="FA246">
        <v>0.373946</v>
      </c>
      <c r="FB246">
        <v>-0.215335</v>
      </c>
      <c r="FC246">
        <v>20.2744</v>
      </c>
      <c r="FD246">
        <v>5.2193899999999998</v>
      </c>
      <c r="FE246">
        <v>12.006399999999999</v>
      </c>
      <c r="FF246">
        <v>4.9868499999999996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1.86581</v>
      </c>
      <c r="FM246">
        <v>1.8621799999999999</v>
      </c>
      <c r="FN246">
        <v>1.8641700000000001</v>
      </c>
      <c r="FO246">
        <v>1.8602399999999999</v>
      </c>
      <c r="FP246">
        <v>1.8609599999999999</v>
      </c>
      <c r="FQ246">
        <v>1.8601799999999999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-8.25</v>
      </c>
      <c r="GH246">
        <v>0.22409999999999999</v>
      </c>
      <c r="GI246">
        <v>-4.3390407852367989</v>
      </c>
      <c r="GJ246">
        <v>-4.8024823865547416E-3</v>
      </c>
      <c r="GK246">
        <v>2.2541114550050859E-6</v>
      </c>
      <c r="GL246">
        <v>-5.2254267566753844E-10</v>
      </c>
      <c r="GM246">
        <v>0.224158448447625</v>
      </c>
      <c r="GN246">
        <v>0</v>
      </c>
      <c r="GO246">
        <v>0</v>
      </c>
      <c r="GP246">
        <v>0</v>
      </c>
      <c r="GQ246">
        <v>6</v>
      </c>
      <c r="GR246">
        <v>2068</v>
      </c>
      <c r="GS246">
        <v>3</v>
      </c>
      <c r="GT246">
        <v>31</v>
      </c>
      <c r="GU246">
        <v>113.2</v>
      </c>
      <c r="GV246">
        <v>113.2</v>
      </c>
      <c r="GW246">
        <v>3.88184</v>
      </c>
      <c r="GX246">
        <v>2.48169</v>
      </c>
      <c r="GY246">
        <v>2.04834</v>
      </c>
      <c r="GZ246">
        <v>2.6281699999999999</v>
      </c>
      <c r="HA246">
        <v>2.1972700000000001</v>
      </c>
      <c r="HB246">
        <v>2.3339799999999999</v>
      </c>
      <c r="HC246">
        <v>37.481900000000003</v>
      </c>
      <c r="HD246">
        <v>14.3947</v>
      </c>
      <c r="HE246">
        <v>18</v>
      </c>
      <c r="HF246">
        <v>557.16600000000005</v>
      </c>
      <c r="HG246">
        <v>761.73199999999997</v>
      </c>
      <c r="HH246">
        <v>31.001100000000001</v>
      </c>
      <c r="HI246">
        <v>32.1798</v>
      </c>
      <c r="HJ246">
        <v>30.0001</v>
      </c>
      <c r="HK246">
        <v>32.116700000000002</v>
      </c>
      <c r="HL246">
        <v>32.123600000000003</v>
      </c>
      <c r="HM246">
        <v>77.620599999999996</v>
      </c>
      <c r="HN246">
        <v>20.068300000000001</v>
      </c>
      <c r="HO246">
        <v>100</v>
      </c>
      <c r="HP246">
        <v>31</v>
      </c>
      <c r="HQ246">
        <v>1542.24</v>
      </c>
      <c r="HR246">
        <v>30.8903</v>
      </c>
      <c r="HS246">
        <v>99.094399999999993</v>
      </c>
      <c r="HT246">
        <v>97.793800000000005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2023-02-16T16:51:53Z</dcterms:created>
  <dcterms:modified xsi:type="dcterms:W3CDTF">2024-10-14T14:39:47Z</dcterms:modified>
</cp:coreProperties>
</file>