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7E5908B-23CD-6F47-8892-8DFDF38E5BD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39" i="1" l="1"/>
  <c r="CR239" i="1"/>
  <c r="CP239" i="1"/>
  <c r="BU239" i="1"/>
  <c r="BT239" i="1"/>
  <c r="BP239" i="1"/>
  <c r="BQ239" i="1" s="1"/>
  <c r="BL239" i="1"/>
  <c r="BF239" i="1"/>
  <c r="AZ239" i="1"/>
  <c r="BM239" i="1" s="1"/>
  <c r="AU239" i="1"/>
  <c r="AS239" i="1" s="1"/>
  <c r="AE239" i="1" s="1"/>
  <c r="AL239" i="1"/>
  <c r="I239" i="1" s="1"/>
  <c r="H239" i="1" s="1"/>
  <c r="AG239" i="1"/>
  <c r="J239" i="1" s="1"/>
  <c r="BI239" i="1" s="1"/>
  <c r="Y239" i="1"/>
  <c r="X239" i="1"/>
  <c r="S239" i="1"/>
  <c r="P239" i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 s="1"/>
  <c r="AL238" i="1"/>
  <c r="I238" i="1" s="1"/>
  <c r="H238" i="1" s="1"/>
  <c r="AG238" i="1"/>
  <c r="J238" i="1" s="1"/>
  <c r="BI238" i="1" s="1"/>
  <c r="Y238" i="1"/>
  <c r="X238" i="1"/>
  <c r="P238" i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H237" i="1" s="1"/>
  <c r="AG237" i="1"/>
  <c r="J237" i="1" s="1"/>
  <c r="BI237" i="1" s="1"/>
  <c r="AF237" i="1"/>
  <c r="AA237" i="1"/>
  <c r="Y237" i="1"/>
  <c r="X237" i="1"/>
  <c r="P237" i="1"/>
  <c r="K237" i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AL236" i="1"/>
  <c r="I236" i="1" s="1"/>
  <c r="H236" i="1" s="1"/>
  <c r="AG236" i="1"/>
  <c r="J236" i="1" s="1"/>
  <c r="BI236" i="1" s="1"/>
  <c r="Y236" i="1"/>
  <c r="X236" i="1"/>
  <c r="P236" i="1"/>
  <c r="CS235" i="1"/>
  <c r="CR235" i="1"/>
  <c r="CQ235" i="1"/>
  <c r="BH235" i="1" s="1"/>
  <c r="CP235" i="1"/>
  <c r="S235" i="1" s="1"/>
  <c r="BU235" i="1"/>
  <c r="BT235" i="1"/>
  <c r="BR235" i="1"/>
  <c r="BV235" i="1" s="1"/>
  <c r="BW235" i="1" s="1"/>
  <c r="BL235" i="1"/>
  <c r="BF235" i="1"/>
  <c r="AZ235" i="1"/>
  <c r="BM235" i="1" s="1"/>
  <c r="BP235" i="1" s="1"/>
  <c r="AU235" i="1"/>
  <c r="AS235" i="1" s="1"/>
  <c r="N235" i="1" s="1"/>
  <c r="AL235" i="1"/>
  <c r="I235" i="1" s="1"/>
  <c r="AG235" i="1"/>
  <c r="J235" i="1" s="1"/>
  <c r="BI235" i="1" s="1"/>
  <c r="Y235" i="1"/>
  <c r="X235" i="1"/>
  <c r="P235" i="1"/>
  <c r="K235" i="1"/>
  <c r="H235" i="1"/>
  <c r="CS234" i="1"/>
  <c r="CR234" i="1"/>
  <c r="CP234" i="1"/>
  <c r="BU234" i="1"/>
  <c r="BT234" i="1"/>
  <c r="BM234" i="1"/>
  <c r="BP234" i="1" s="1"/>
  <c r="BL234" i="1"/>
  <c r="BF234" i="1"/>
  <c r="AZ234" i="1"/>
  <c r="AU234" i="1"/>
  <c r="AS234" i="1" s="1"/>
  <c r="N234" i="1" s="1"/>
  <c r="AL234" i="1"/>
  <c r="I234" i="1" s="1"/>
  <c r="AG234" i="1"/>
  <c r="J234" i="1" s="1"/>
  <c r="BI234" i="1" s="1"/>
  <c r="AF234" i="1"/>
  <c r="Y234" i="1"/>
  <c r="X234" i="1"/>
  <c r="P234" i="1"/>
  <c r="H234" i="1"/>
  <c r="CS233" i="1"/>
  <c r="CR233" i="1"/>
  <c r="CP233" i="1"/>
  <c r="BU233" i="1"/>
  <c r="BT233" i="1"/>
  <c r="BL233" i="1"/>
  <c r="BF233" i="1"/>
  <c r="AZ233" i="1"/>
  <c r="BM233" i="1" s="1"/>
  <c r="BP233" i="1" s="1"/>
  <c r="AU233" i="1"/>
  <c r="AS233" i="1"/>
  <c r="AL233" i="1"/>
  <c r="I233" i="1" s="1"/>
  <c r="H233" i="1" s="1"/>
  <c r="AA233" i="1" s="1"/>
  <c r="AG233" i="1"/>
  <c r="J233" i="1" s="1"/>
  <c r="BI233" i="1" s="1"/>
  <c r="Y233" i="1"/>
  <c r="W233" i="1" s="1"/>
  <c r="X233" i="1"/>
  <c r="P233" i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AL232" i="1"/>
  <c r="I232" i="1" s="1"/>
  <c r="H232" i="1" s="1"/>
  <c r="AG232" i="1"/>
  <c r="J232" i="1" s="1"/>
  <c r="BI232" i="1" s="1"/>
  <c r="Y232" i="1"/>
  <c r="X232" i="1"/>
  <c r="P232" i="1"/>
  <c r="CS231" i="1"/>
  <c r="CR231" i="1"/>
  <c r="CQ231" i="1" s="1"/>
  <c r="BH231" i="1" s="1"/>
  <c r="CP231" i="1"/>
  <c r="BU231" i="1"/>
  <c r="BT231" i="1"/>
  <c r="BL231" i="1"/>
  <c r="BF231" i="1"/>
  <c r="AZ231" i="1"/>
  <c r="BM231" i="1" s="1"/>
  <c r="BP231" i="1" s="1"/>
  <c r="AU231" i="1"/>
  <c r="AS231" i="1" s="1"/>
  <c r="AF231" i="1" s="1"/>
  <c r="AL231" i="1"/>
  <c r="I231" i="1" s="1"/>
  <c r="AG231" i="1"/>
  <c r="J231" i="1" s="1"/>
  <c r="BI231" i="1" s="1"/>
  <c r="Y231" i="1"/>
  <c r="X231" i="1"/>
  <c r="W231" i="1" s="1"/>
  <c r="P231" i="1"/>
  <c r="H231" i="1"/>
  <c r="CS230" i="1"/>
  <c r="CR230" i="1"/>
  <c r="CP230" i="1"/>
  <c r="BU230" i="1"/>
  <c r="BT230" i="1"/>
  <c r="BL230" i="1"/>
  <c r="BF230" i="1"/>
  <c r="AZ230" i="1"/>
  <c r="BM230" i="1" s="1"/>
  <c r="BP230" i="1" s="1"/>
  <c r="BR230" i="1" s="1"/>
  <c r="BV230" i="1" s="1"/>
  <c r="BW230" i="1" s="1"/>
  <c r="AU230" i="1"/>
  <c r="AS230" i="1" s="1"/>
  <c r="AL230" i="1"/>
  <c r="I230" i="1" s="1"/>
  <c r="H230" i="1" s="1"/>
  <c r="AG230" i="1"/>
  <c r="Y230" i="1"/>
  <c r="X230" i="1"/>
  <c r="P230" i="1"/>
  <c r="J230" i="1"/>
  <c r="BI230" i="1" s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F229" i="1" s="1"/>
  <c r="AL229" i="1"/>
  <c r="I229" i="1" s="1"/>
  <c r="H229" i="1" s="1"/>
  <c r="AG229" i="1"/>
  <c r="J229" i="1" s="1"/>
  <c r="BI229" i="1" s="1"/>
  <c r="AE229" i="1"/>
  <c r="Y229" i="1"/>
  <c r="X229" i="1"/>
  <c r="P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F228" i="1" s="1"/>
  <c r="AT228" i="1"/>
  <c r="AL228" i="1"/>
  <c r="I228" i="1" s="1"/>
  <c r="AG228" i="1"/>
  <c r="J228" i="1" s="1"/>
  <c r="BI228" i="1" s="1"/>
  <c r="Y228" i="1"/>
  <c r="X228" i="1"/>
  <c r="W228" i="1" s="1"/>
  <c r="P228" i="1"/>
  <c r="H228" i="1"/>
  <c r="CS227" i="1"/>
  <c r="CR227" i="1"/>
  <c r="CP227" i="1"/>
  <c r="BU227" i="1"/>
  <c r="BT227" i="1"/>
  <c r="BM227" i="1"/>
  <c r="BP227" i="1" s="1"/>
  <c r="BL227" i="1"/>
  <c r="BF227" i="1"/>
  <c r="AZ227" i="1"/>
  <c r="AU227" i="1"/>
  <c r="AS227" i="1" s="1"/>
  <c r="AT227" i="1"/>
  <c r="AL227" i="1"/>
  <c r="AG227" i="1"/>
  <c r="J227" i="1" s="1"/>
  <c r="BI227" i="1" s="1"/>
  <c r="AF227" i="1"/>
  <c r="Y227" i="1"/>
  <c r="X227" i="1"/>
  <c r="P227" i="1"/>
  <c r="N227" i="1"/>
  <c r="I227" i="1"/>
  <c r="H227" i="1" s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T226" i="1" s="1"/>
  <c r="AL226" i="1"/>
  <c r="I226" i="1" s="1"/>
  <c r="H226" i="1" s="1"/>
  <c r="AG226" i="1"/>
  <c r="J226" i="1" s="1"/>
  <c r="BI226" i="1" s="1"/>
  <c r="AE226" i="1"/>
  <c r="Y226" i="1"/>
  <c r="W226" i="1" s="1"/>
  <c r="X226" i="1"/>
  <c r="P226" i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N225" i="1" s="1"/>
  <c r="AT225" i="1"/>
  <c r="AL225" i="1"/>
  <c r="AG225" i="1"/>
  <c r="J225" i="1" s="1"/>
  <c r="BI225" i="1" s="1"/>
  <c r="AF225" i="1"/>
  <c r="Y225" i="1"/>
  <c r="X225" i="1"/>
  <c r="P225" i="1"/>
  <c r="K225" i="1"/>
  <c r="I225" i="1"/>
  <c r="H225" i="1" s="1"/>
  <c r="CS224" i="1"/>
  <c r="S224" i="1" s="1"/>
  <c r="CR224" i="1"/>
  <c r="CQ224" i="1" s="1"/>
  <c r="BH224" i="1" s="1"/>
  <c r="CP224" i="1"/>
  <c r="BU224" i="1"/>
  <c r="BT224" i="1"/>
  <c r="BL224" i="1"/>
  <c r="BF224" i="1"/>
  <c r="AZ224" i="1"/>
  <c r="BM224" i="1" s="1"/>
  <c r="BP224" i="1" s="1"/>
  <c r="BQ224" i="1" s="1"/>
  <c r="AU224" i="1"/>
  <c r="AS224" i="1" s="1"/>
  <c r="N224" i="1" s="1"/>
  <c r="AL224" i="1"/>
  <c r="I224" i="1" s="1"/>
  <c r="H224" i="1" s="1"/>
  <c r="AG224" i="1"/>
  <c r="J224" i="1" s="1"/>
  <c r="BI224" i="1" s="1"/>
  <c r="Y224" i="1"/>
  <c r="W224" i="1" s="1"/>
  <c r="X224" i="1"/>
  <c r="P224" i="1"/>
  <c r="CS223" i="1"/>
  <c r="CR223" i="1"/>
  <c r="CP223" i="1"/>
  <c r="S223" i="1" s="1"/>
  <c r="BU223" i="1"/>
  <c r="BT223" i="1"/>
  <c r="BL223" i="1"/>
  <c r="BF223" i="1"/>
  <c r="AZ223" i="1"/>
  <c r="BM223" i="1" s="1"/>
  <c r="BP223" i="1" s="1"/>
  <c r="AU223" i="1"/>
  <c r="AS223" i="1" s="1"/>
  <c r="AF223" i="1" s="1"/>
  <c r="AL223" i="1"/>
  <c r="I223" i="1" s="1"/>
  <c r="H223" i="1" s="1"/>
  <c r="AG223" i="1"/>
  <c r="J223" i="1" s="1"/>
  <c r="BI223" i="1" s="1"/>
  <c r="Y223" i="1"/>
  <c r="X223" i="1"/>
  <c r="W223" i="1" s="1"/>
  <c r="P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I222" i="1" s="1"/>
  <c r="H222" i="1" s="1"/>
  <c r="AG222" i="1"/>
  <c r="Y222" i="1"/>
  <c r="X222" i="1"/>
  <c r="P222" i="1"/>
  <c r="N222" i="1"/>
  <c r="J222" i="1"/>
  <c r="BI222" i="1" s="1"/>
  <c r="CS221" i="1"/>
  <c r="S221" i="1" s="1"/>
  <c r="CR221" i="1"/>
  <c r="CP221" i="1"/>
  <c r="BU221" i="1"/>
  <c r="BT221" i="1"/>
  <c r="BL221" i="1"/>
  <c r="BF221" i="1"/>
  <c r="AZ221" i="1"/>
  <c r="BM221" i="1" s="1"/>
  <c r="BP221" i="1" s="1"/>
  <c r="BQ221" i="1" s="1"/>
  <c r="AU221" i="1"/>
  <c r="AS221" i="1" s="1"/>
  <c r="K221" i="1" s="1"/>
  <c r="AL221" i="1"/>
  <c r="I221" i="1" s="1"/>
  <c r="H221" i="1" s="1"/>
  <c r="AA221" i="1" s="1"/>
  <c r="AG221" i="1"/>
  <c r="J221" i="1" s="1"/>
  <c r="BI221" i="1" s="1"/>
  <c r="AE221" i="1"/>
  <c r="Y221" i="1"/>
  <c r="X221" i="1"/>
  <c r="P221" i="1"/>
  <c r="CS220" i="1"/>
  <c r="S220" i="1" s="1"/>
  <c r="CR220" i="1"/>
  <c r="CQ220" i="1"/>
  <c r="BH220" i="1" s="1"/>
  <c r="CP220" i="1"/>
  <c r="BU220" i="1"/>
  <c r="BT220" i="1"/>
  <c r="BL220" i="1"/>
  <c r="BF220" i="1"/>
  <c r="AZ220" i="1"/>
  <c r="BM220" i="1" s="1"/>
  <c r="BP220" i="1" s="1"/>
  <c r="AU220" i="1"/>
  <c r="AS220" i="1"/>
  <c r="AL220" i="1"/>
  <c r="I220" i="1" s="1"/>
  <c r="H220" i="1" s="1"/>
  <c r="AA220" i="1" s="1"/>
  <c r="AG220" i="1"/>
  <c r="J220" i="1" s="1"/>
  <c r="BI220" i="1" s="1"/>
  <c r="Y220" i="1"/>
  <c r="W220" i="1" s="1"/>
  <c r="X220" i="1"/>
  <c r="P220" i="1"/>
  <c r="CS219" i="1"/>
  <c r="CR219" i="1"/>
  <c r="CP219" i="1"/>
  <c r="BU219" i="1"/>
  <c r="BT219" i="1"/>
  <c r="BM219" i="1"/>
  <c r="BP219" i="1" s="1"/>
  <c r="BL219" i="1"/>
  <c r="BF219" i="1"/>
  <c r="AZ219" i="1"/>
  <c r="AU219" i="1"/>
  <c r="AS219" i="1" s="1"/>
  <c r="AL219" i="1"/>
  <c r="I219" i="1" s="1"/>
  <c r="H219" i="1" s="1"/>
  <c r="AG219" i="1"/>
  <c r="J219" i="1" s="1"/>
  <c r="BI219" i="1" s="1"/>
  <c r="Y219" i="1"/>
  <c r="X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E218" i="1" s="1"/>
  <c r="AL218" i="1"/>
  <c r="I218" i="1" s="1"/>
  <c r="H218" i="1" s="1"/>
  <c r="AG218" i="1"/>
  <c r="J218" i="1" s="1"/>
  <c r="BI218" i="1" s="1"/>
  <c r="Y218" i="1"/>
  <c r="X218" i="1"/>
  <c r="S218" i="1"/>
  <c r="P218" i="1"/>
  <c r="CS217" i="1"/>
  <c r="CR217" i="1"/>
  <c r="CP217" i="1"/>
  <c r="S217" i="1" s="1"/>
  <c r="BU217" i="1"/>
  <c r="BT217" i="1"/>
  <c r="BS217" i="1"/>
  <c r="BL217" i="1"/>
  <c r="BF217" i="1"/>
  <c r="AZ217" i="1"/>
  <c r="BM217" i="1" s="1"/>
  <c r="BP217" i="1" s="1"/>
  <c r="BQ217" i="1" s="1"/>
  <c r="AU217" i="1"/>
  <c r="AS217" i="1" s="1"/>
  <c r="AL217" i="1"/>
  <c r="I217" i="1" s="1"/>
  <c r="H217" i="1" s="1"/>
  <c r="AG217" i="1"/>
  <c r="J217" i="1" s="1"/>
  <c r="BI217" i="1" s="1"/>
  <c r="Y217" i="1"/>
  <c r="X217" i="1"/>
  <c r="W217" i="1" s="1"/>
  <c r="P217" i="1"/>
  <c r="CS216" i="1"/>
  <c r="CR216" i="1"/>
  <c r="CP216" i="1"/>
  <c r="CQ216" i="1" s="1"/>
  <c r="BH216" i="1" s="1"/>
  <c r="BU216" i="1"/>
  <c r="BT216" i="1"/>
  <c r="BL216" i="1"/>
  <c r="BF216" i="1"/>
  <c r="AZ216" i="1"/>
  <c r="BM216" i="1" s="1"/>
  <c r="BP216" i="1" s="1"/>
  <c r="AU216" i="1"/>
  <c r="AS216" i="1" s="1"/>
  <c r="AL216" i="1"/>
  <c r="AG216" i="1"/>
  <c r="J216" i="1" s="1"/>
  <c r="BI216" i="1" s="1"/>
  <c r="Y216" i="1"/>
  <c r="X216" i="1"/>
  <c r="P216" i="1"/>
  <c r="I216" i="1"/>
  <c r="H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F215" i="1" s="1"/>
  <c r="AL215" i="1"/>
  <c r="I215" i="1" s="1"/>
  <c r="H215" i="1" s="1"/>
  <c r="AA215" i="1" s="1"/>
  <c r="AG215" i="1"/>
  <c r="J215" i="1" s="1"/>
  <c r="BI215" i="1" s="1"/>
  <c r="Y215" i="1"/>
  <c r="X215" i="1"/>
  <c r="W215" i="1" s="1"/>
  <c r="S215" i="1"/>
  <c r="P215" i="1"/>
  <c r="K215" i="1"/>
  <c r="CS214" i="1"/>
  <c r="CR214" i="1"/>
  <c r="CP214" i="1"/>
  <c r="BU214" i="1"/>
  <c r="BT214" i="1"/>
  <c r="BQ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A214" i="1" s="1"/>
  <c r="AG214" i="1"/>
  <c r="J214" i="1" s="1"/>
  <c r="BI214" i="1" s="1"/>
  <c r="AE214" i="1"/>
  <c r="Y214" i="1"/>
  <c r="W214" i="1" s="1"/>
  <c r="X214" i="1"/>
  <c r="P214" i="1"/>
  <c r="N214" i="1"/>
  <c r="CS213" i="1"/>
  <c r="CR213" i="1"/>
  <c r="CQ213" i="1"/>
  <c r="BH213" i="1" s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G213" i="1"/>
  <c r="J213" i="1" s="1"/>
  <c r="BI213" i="1" s="1"/>
  <c r="Y213" i="1"/>
  <c r="W213" i="1" s="1"/>
  <c r="X213" i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I212" i="1" s="1"/>
  <c r="H212" i="1" s="1"/>
  <c r="AA212" i="1" s="1"/>
  <c r="AG212" i="1"/>
  <c r="J212" i="1" s="1"/>
  <c r="BI212" i="1" s="1"/>
  <c r="AE212" i="1"/>
  <c r="Y212" i="1"/>
  <c r="X212" i="1"/>
  <c r="W212" i="1"/>
  <c r="P212" i="1"/>
  <c r="N212" i="1"/>
  <c r="K212" i="1"/>
  <c r="CS211" i="1"/>
  <c r="CR211" i="1"/>
  <c r="CP211" i="1"/>
  <c r="BU211" i="1"/>
  <c r="BT211" i="1"/>
  <c r="BL211" i="1"/>
  <c r="BF211" i="1"/>
  <c r="AZ211" i="1"/>
  <c r="BM211" i="1" s="1"/>
  <c r="BP211" i="1" s="1"/>
  <c r="BQ211" i="1" s="1"/>
  <c r="AU211" i="1"/>
  <c r="AS211" i="1" s="1"/>
  <c r="AF211" i="1" s="1"/>
  <c r="AL211" i="1"/>
  <c r="I211" i="1" s="1"/>
  <c r="H211" i="1" s="1"/>
  <c r="AG211" i="1"/>
  <c r="J211" i="1" s="1"/>
  <c r="BI211" i="1" s="1"/>
  <c r="Y211" i="1"/>
  <c r="X211" i="1"/>
  <c r="P211" i="1"/>
  <c r="N211" i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/>
  <c r="N210" i="1" s="1"/>
  <c r="AL210" i="1"/>
  <c r="I210" i="1" s="1"/>
  <c r="H210" i="1" s="1"/>
  <c r="AG210" i="1"/>
  <c r="Y210" i="1"/>
  <c r="X210" i="1"/>
  <c r="P210" i="1"/>
  <c r="J210" i="1"/>
  <c r="BI210" i="1" s="1"/>
  <c r="CS209" i="1"/>
  <c r="CR209" i="1"/>
  <c r="CP209" i="1"/>
  <c r="BU209" i="1"/>
  <c r="BT209" i="1"/>
  <c r="BM209" i="1"/>
  <c r="BP209" i="1" s="1"/>
  <c r="BL209" i="1"/>
  <c r="BF209" i="1"/>
  <c r="AZ209" i="1"/>
  <c r="AU209" i="1"/>
  <c r="AS209" i="1" s="1"/>
  <c r="AT209" i="1" s="1"/>
  <c r="AL209" i="1"/>
  <c r="I209" i="1" s="1"/>
  <c r="H209" i="1" s="1"/>
  <c r="AG209" i="1"/>
  <c r="J209" i="1" s="1"/>
  <c r="BI209" i="1" s="1"/>
  <c r="AF209" i="1"/>
  <c r="Y209" i="1"/>
  <c r="X209" i="1"/>
  <c r="P209" i="1"/>
  <c r="CS208" i="1"/>
  <c r="CR208" i="1"/>
  <c r="CP208" i="1"/>
  <c r="S208" i="1" s="1"/>
  <c r="BU208" i="1"/>
  <c r="BT208" i="1"/>
  <c r="BL208" i="1"/>
  <c r="BF208" i="1"/>
  <c r="AZ208" i="1"/>
  <c r="BM208" i="1" s="1"/>
  <c r="BP208" i="1" s="1"/>
  <c r="BR208" i="1" s="1"/>
  <c r="BV208" i="1" s="1"/>
  <c r="BW208" i="1" s="1"/>
  <c r="AU208" i="1"/>
  <c r="AS208" i="1" s="1"/>
  <c r="AL208" i="1"/>
  <c r="I208" i="1" s="1"/>
  <c r="H208" i="1" s="1"/>
  <c r="AG208" i="1"/>
  <c r="J208" i="1" s="1"/>
  <c r="BI208" i="1" s="1"/>
  <c r="AA208" i="1"/>
  <c r="Y208" i="1"/>
  <c r="X208" i="1"/>
  <c r="P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G207" i="1"/>
  <c r="Y207" i="1"/>
  <c r="X207" i="1"/>
  <c r="P207" i="1"/>
  <c r="J207" i="1"/>
  <c r="BI207" i="1" s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/>
  <c r="K206" i="1" s="1"/>
  <c r="AL206" i="1"/>
  <c r="I206" i="1" s="1"/>
  <c r="AG206" i="1"/>
  <c r="Y206" i="1"/>
  <c r="X206" i="1"/>
  <c r="P206" i="1"/>
  <c r="N206" i="1"/>
  <c r="J206" i="1"/>
  <c r="BI206" i="1" s="1"/>
  <c r="H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T205" i="1" s="1"/>
  <c r="AL205" i="1"/>
  <c r="I205" i="1" s="1"/>
  <c r="AG205" i="1"/>
  <c r="J205" i="1" s="1"/>
  <c r="BI205" i="1" s="1"/>
  <c r="AF205" i="1"/>
  <c r="Y205" i="1"/>
  <c r="X205" i="1"/>
  <c r="P205" i="1"/>
  <c r="N205" i="1"/>
  <c r="H205" i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/>
  <c r="K204" i="1" s="1"/>
  <c r="AL204" i="1"/>
  <c r="I204" i="1" s="1"/>
  <c r="H204" i="1" s="1"/>
  <c r="AG204" i="1"/>
  <c r="J204" i="1" s="1"/>
  <c r="BI204" i="1" s="1"/>
  <c r="Y204" i="1"/>
  <c r="X204" i="1"/>
  <c r="W204" i="1" s="1"/>
  <c r="P204" i="1"/>
  <c r="CS203" i="1"/>
  <c r="CR203" i="1"/>
  <c r="CP203" i="1"/>
  <c r="BU203" i="1"/>
  <c r="BT203" i="1"/>
  <c r="BL203" i="1"/>
  <c r="BF203" i="1"/>
  <c r="AZ203" i="1"/>
  <c r="BM203" i="1" s="1"/>
  <c r="BP203" i="1" s="1"/>
  <c r="BR203" i="1" s="1"/>
  <c r="BV203" i="1" s="1"/>
  <c r="BW203" i="1" s="1"/>
  <c r="AU203" i="1"/>
  <c r="AS203" i="1" s="1"/>
  <c r="AT203" i="1" s="1"/>
  <c r="AL203" i="1"/>
  <c r="AG203" i="1"/>
  <c r="J203" i="1" s="1"/>
  <c r="BI203" i="1" s="1"/>
  <c r="Y203" i="1"/>
  <c r="X203" i="1"/>
  <c r="P203" i="1"/>
  <c r="I203" i="1"/>
  <c r="H203" i="1" s="1"/>
  <c r="AA203" i="1" s="1"/>
  <c r="CS202" i="1"/>
  <c r="CR202" i="1"/>
  <c r="CQ202" i="1" s="1"/>
  <c r="BH202" i="1" s="1"/>
  <c r="CP202" i="1"/>
  <c r="S202" i="1" s="1"/>
  <c r="BU202" i="1"/>
  <c r="BT202" i="1"/>
  <c r="BL202" i="1"/>
  <c r="BF202" i="1"/>
  <c r="AZ202" i="1"/>
  <c r="BM202" i="1" s="1"/>
  <c r="BP202" i="1" s="1"/>
  <c r="AU202" i="1"/>
  <c r="AS202" i="1" s="1"/>
  <c r="AE202" i="1" s="1"/>
  <c r="AL202" i="1"/>
  <c r="I202" i="1" s="1"/>
  <c r="H202" i="1" s="1"/>
  <c r="AG202" i="1"/>
  <c r="Y202" i="1"/>
  <c r="X202" i="1"/>
  <c r="W202" i="1" s="1"/>
  <c r="P202" i="1"/>
  <c r="J202" i="1"/>
  <c r="BI202" i="1" s="1"/>
  <c r="CS201" i="1"/>
  <c r="CR201" i="1"/>
  <c r="CP201" i="1"/>
  <c r="BU201" i="1"/>
  <c r="BT201" i="1"/>
  <c r="BL201" i="1"/>
  <c r="BF201" i="1"/>
  <c r="AZ201" i="1"/>
  <c r="BM201" i="1" s="1"/>
  <c r="BP201" i="1" s="1"/>
  <c r="BS201" i="1" s="1"/>
  <c r="AU201" i="1"/>
  <c r="AS201" i="1" s="1"/>
  <c r="AL201" i="1"/>
  <c r="I201" i="1" s="1"/>
  <c r="H201" i="1" s="1"/>
  <c r="AG201" i="1"/>
  <c r="J201" i="1" s="1"/>
  <c r="BI201" i="1" s="1"/>
  <c r="Y201" i="1"/>
  <c r="X201" i="1"/>
  <c r="P201" i="1"/>
  <c r="CS200" i="1"/>
  <c r="CR200" i="1"/>
  <c r="CP200" i="1"/>
  <c r="BU200" i="1"/>
  <c r="BT200" i="1"/>
  <c r="BL200" i="1"/>
  <c r="BF200" i="1"/>
  <c r="AZ200" i="1"/>
  <c r="BM200" i="1" s="1"/>
  <c r="BP200" i="1" s="1"/>
  <c r="BR200" i="1" s="1"/>
  <c r="BV200" i="1" s="1"/>
  <c r="BW200" i="1" s="1"/>
  <c r="AU200" i="1"/>
  <c r="AS200" i="1" s="1"/>
  <c r="N200" i="1" s="1"/>
  <c r="AL200" i="1"/>
  <c r="I200" i="1" s="1"/>
  <c r="H200" i="1" s="1"/>
  <c r="AG200" i="1"/>
  <c r="J200" i="1" s="1"/>
  <c r="BI200" i="1" s="1"/>
  <c r="Y200" i="1"/>
  <c r="X200" i="1"/>
  <c r="W200" i="1" s="1"/>
  <c r="P200" i="1"/>
  <c r="CS199" i="1"/>
  <c r="CR199" i="1"/>
  <c r="CP199" i="1"/>
  <c r="BU199" i="1"/>
  <c r="BT199" i="1"/>
  <c r="BL199" i="1"/>
  <c r="BF199" i="1"/>
  <c r="AZ199" i="1"/>
  <c r="BM199" i="1" s="1"/>
  <c r="BP199" i="1" s="1"/>
  <c r="BR199" i="1" s="1"/>
  <c r="BV199" i="1" s="1"/>
  <c r="BW199" i="1" s="1"/>
  <c r="AU199" i="1"/>
  <c r="AS199" i="1" s="1"/>
  <c r="AT199" i="1" s="1"/>
  <c r="AL199" i="1"/>
  <c r="AG199" i="1"/>
  <c r="J199" i="1" s="1"/>
  <c r="BI199" i="1" s="1"/>
  <c r="Y199" i="1"/>
  <c r="X199" i="1"/>
  <c r="P199" i="1"/>
  <c r="I199" i="1"/>
  <c r="H199" i="1" s="1"/>
  <c r="CS198" i="1"/>
  <c r="S198" i="1" s="1"/>
  <c r="CR198" i="1"/>
  <c r="CP198" i="1"/>
  <c r="BU198" i="1"/>
  <c r="BT198" i="1"/>
  <c r="BL198" i="1"/>
  <c r="BF198" i="1"/>
  <c r="AZ198" i="1"/>
  <c r="BM198" i="1" s="1"/>
  <c r="BP198" i="1" s="1"/>
  <c r="AU198" i="1"/>
  <c r="AS198" i="1" s="1"/>
  <c r="AL198" i="1"/>
  <c r="I198" i="1" s="1"/>
  <c r="AG198" i="1"/>
  <c r="J198" i="1" s="1"/>
  <c r="BI198" i="1" s="1"/>
  <c r="Y198" i="1"/>
  <c r="X198" i="1"/>
  <c r="W198" i="1" s="1"/>
  <c r="P198" i="1"/>
  <c r="H198" i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J197" i="1" s="1"/>
  <c r="BI197" i="1" s="1"/>
  <c r="Y197" i="1"/>
  <c r="X197" i="1"/>
  <c r="W197" i="1" s="1"/>
  <c r="P197" i="1"/>
  <c r="CS196" i="1"/>
  <c r="CR196" i="1"/>
  <c r="CP196" i="1"/>
  <c r="BU196" i="1"/>
  <c r="BT196" i="1"/>
  <c r="BP196" i="1"/>
  <c r="BL196" i="1"/>
  <c r="BF196" i="1"/>
  <c r="AZ196" i="1"/>
  <c r="BM196" i="1" s="1"/>
  <c r="AU196" i="1"/>
  <c r="AS196" i="1" s="1"/>
  <c r="AF196" i="1" s="1"/>
  <c r="AL196" i="1"/>
  <c r="I196" i="1" s="1"/>
  <c r="H196" i="1" s="1"/>
  <c r="AG196" i="1"/>
  <c r="J196" i="1" s="1"/>
  <c r="BI196" i="1" s="1"/>
  <c r="Y196" i="1"/>
  <c r="X196" i="1"/>
  <c r="P196" i="1"/>
  <c r="CS195" i="1"/>
  <c r="CR195" i="1"/>
  <c r="CP195" i="1"/>
  <c r="BU195" i="1"/>
  <c r="BT195" i="1"/>
  <c r="BL195" i="1"/>
  <c r="BF195" i="1"/>
  <c r="AZ195" i="1"/>
  <c r="BM195" i="1" s="1"/>
  <c r="BP195" i="1" s="1"/>
  <c r="BR195" i="1" s="1"/>
  <c r="BV195" i="1" s="1"/>
  <c r="BW195" i="1" s="1"/>
  <c r="AU195" i="1"/>
  <c r="AS195" i="1" s="1"/>
  <c r="AT195" i="1" s="1"/>
  <c r="AL195" i="1"/>
  <c r="AG195" i="1"/>
  <c r="J195" i="1" s="1"/>
  <c r="BI195" i="1" s="1"/>
  <c r="AF195" i="1"/>
  <c r="Y195" i="1"/>
  <c r="X195" i="1"/>
  <c r="P195" i="1"/>
  <c r="N195" i="1"/>
  <c r="I195" i="1"/>
  <c r="H195" i="1" s="1"/>
  <c r="AA195" i="1" s="1"/>
  <c r="CS194" i="1"/>
  <c r="CR194" i="1"/>
  <c r="CQ194" i="1"/>
  <c r="BH194" i="1" s="1"/>
  <c r="BJ194" i="1" s="1"/>
  <c r="CP194" i="1"/>
  <c r="BU194" i="1"/>
  <c r="BT194" i="1"/>
  <c r="BL194" i="1"/>
  <c r="BF194" i="1"/>
  <c r="AZ194" i="1"/>
  <c r="BM194" i="1" s="1"/>
  <c r="BP194" i="1" s="1"/>
  <c r="BQ194" i="1" s="1"/>
  <c r="AU194" i="1"/>
  <c r="AS194" i="1" s="1"/>
  <c r="AT194" i="1" s="1"/>
  <c r="AL194" i="1"/>
  <c r="I194" i="1" s="1"/>
  <c r="H194" i="1" s="1"/>
  <c r="AG194" i="1"/>
  <c r="J194" i="1" s="1"/>
  <c r="BI194" i="1" s="1"/>
  <c r="AE194" i="1"/>
  <c r="Y194" i="1"/>
  <c r="X194" i="1"/>
  <c r="P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L193" i="1"/>
  <c r="I193" i="1" s="1"/>
  <c r="H193" i="1" s="1"/>
  <c r="AG193" i="1"/>
  <c r="Y193" i="1"/>
  <c r="X193" i="1"/>
  <c r="P193" i="1"/>
  <c r="J193" i="1"/>
  <c r="BI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J192" i="1" s="1"/>
  <c r="BI192" i="1" s="1"/>
  <c r="Y192" i="1"/>
  <c r="X192" i="1"/>
  <c r="W192" i="1" s="1"/>
  <c r="P192" i="1"/>
  <c r="CS191" i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N191" i="1" s="1"/>
  <c r="AL191" i="1"/>
  <c r="I191" i="1" s="1"/>
  <c r="H191" i="1" s="1"/>
  <c r="AG191" i="1"/>
  <c r="J191" i="1" s="1"/>
  <c r="BI191" i="1" s="1"/>
  <c r="Y191" i="1"/>
  <c r="X191" i="1"/>
  <c r="P191" i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L190" i="1"/>
  <c r="I190" i="1" s="1"/>
  <c r="H190" i="1" s="1"/>
  <c r="AG190" i="1"/>
  <c r="J190" i="1" s="1"/>
  <c r="BI190" i="1" s="1"/>
  <c r="Y190" i="1"/>
  <c r="X190" i="1"/>
  <c r="P190" i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T189" i="1"/>
  <c r="AL189" i="1"/>
  <c r="I189" i="1" s="1"/>
  <c r="H189" i="1" s="1"/>
  <c r="AG189" i="1"/>
  <c r="AF189" i="1"/>
  <c r="Y189" i="1"/>
  <c r="X189" i="1"/>
  <c r="W189" i="1" s="1"/>
  <c r="P189" i="1"/>
  <c r="N189" i="1"/>
  <c r="J189" i="1"/>
  <c r="BI189" i="1" s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L188" i="1"/>
  <c r="I188" i="1" s="1"/>
  <c r="H188" i="1" s="1"/>
  <c r="AG188" i="1"/>
  <c r="Y188" i="1"/>
  <c r="X188" i="1"/>
  <c r="W188" i="1"/>
  <c r="P188" i="1"/>
  <c r="J188" i="1"/>
  <c r="BI188" i="1" s="1"/>
  <c r="CS187" i="1"/>
  <c r="CR187" i="1"/>
  <c r="CP187" i="1"/>
  <c r="BU187" i="1"/>
  <c r="BT187" i="1"/>
  <c r="BL187" i="1"/>
  <c r="BF187" i="1"/>
  <c r="AZ187" i="1"/>
  <c r="BM187" i="1" s="1"/>
  <c r="BP187" i="1" s="1"/>
  <c r="BR187" i="1" s="1"/>
  <c r="BV187" i="1" s="1"/>
  <c r="BW187" i="1" s="1"/>
  <c r="AU187" i="1"/>
  <c r="AS187" i="1" s="1"/>
  <c r="AT187" i="1" s="1"/>
  <c r="AL187" i="1"/>
  <c r="AG187" i="1"/>
  <c r="J187" i="1" s="1"/>
  <c r="BI187" i="1" s="1"/>
  <c r="Y187" i="1"/>
  <c r="X187" i="1"/>
  <c r="P187" i="1"/>
  <c r="N187" i="1"/>
  <c r="I187" i="1"/>
  <c r="H187" i="1" s="1"/>
  <c r="AA187" i="1" s="1"/>
  <c r="CS186" i="1"/>
  <c r="S186" i="1" s="1"/>
  <c r="CR186" i="1"/>
  <c r="CQ186" i="1" s="1"/>
  <c r="BH186" i="1" s="1"/>
  <c r="CP186" i="1"/>
  <c r="BU186" i="1"/>
  <c r="BT186" i="1"/>
  <c r="BL186" i="1"/>
  <c r="BF186" i="1"/>
  <c r="AZ186" i="1"/>
  <c r="BM186" i="1" s="1"/>
  <c r="BP186" i="1" s="1"/>
  <c r="BQ186" i="1" s="1"/>
  <c r="AU186" i="1"/>
  <c r="AS186" i="1"/>
  <c r="AT186" i="1" s="1"/>
  <c r="AL186" i="1"/>
  <c r="I186" i="1" s="1"/>
  <c r="H186" i="1" s="1"/>
  <c r="AG186" i="1"/>
  <c r="AE186" i="1"/>
  <c r="Y186" i="1"/>
  <c r="X186" i="1"/>
  <c r="W186" i="1" s="1"/>
  <c r="P186" i="1"/>
  <c r="J186" i="1"/>
  <c r="BI186" i="1" s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AF185" i="1" s="1"/>
  <c r="AL185" i="1"/>
  <c r="I185" i="1" s="1"/>
  <c r="AG185" i="1"/>
  <c r="J185" i="1" s="1"/>
  <c r="BI185" i="1" s="1"/>
  <c r="Y185" i="1"/>
  <c r="X185" i="1"/>
  <c r="P185" i="1"/>
  <c r="H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AG184" i="1"/>
  <c r="J184" i="1" s="1"/>
  <c r="BI184" i="1" s="1"/>
  <c r="Y184" i="1"/>
  <c r="X184" i="1"/>
  <c r="P184" i="1"/>
  <c r="H184" i="1"/>
  <c r="CS183" i="1"/>
  <c r="CR183" i="1"/>
  <c r="CP183" i="1"/>
  <c r="BU183" i="1"/>
  <c r="BT183" i="1"/>
  <c r="BM183" i="1"/>
  <c r="BP183" i="1" s="1"/>
  <c r="BL183" i="1"/>
  <c r="BF183" i="1"/>
  <c r="AZ183" i="1"/>
  <c r="AU183" i="1"/>
  <c r="AS183" i="1" s="1"/>
  <c r="AT183" i="1"/>
  <c r="AL183" i="1"/>
  <c r="AG183" i="1"/>
  <c r="J183" i="1" s="1"/>
  <c r="BI183" i="1" s="1"/>
  <c r="AF183" i="1"/>
  <c r="Y183" i="1"/>
  <c r="X183" i="1"/>
  <c r="P183" i="1"/>
  <c r="N183" i="1"/>
  <c r="I183" i="1"/>
  <c r="H183" i="1" s="1"/>
  <c r="CS182" i="1"/>
  <c r="S182" i="1" s="1"/>
  <c r="CR182" i="1"/>
  <c r="CQ182" i="1" s="1"/>
  <c r="BH182" i="1" s="1"/>
  <c r="BK182" i="1" s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I182" i="1" s="1"/>
  <c r="AG182" i="1"/>
  <c r="Y182" i="1"/>
  <c r="X182" i="1"/>
  <c r="P182" i="1"/>
  <c r="J182" i="1"/>
  <c r="BI182" i="1" s="1"/>
  <c r="H182" i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 s="1"/>
  <c r="AF181" i="1" s="1"/>
  <c r="AL181" i="1"/>
  <c r="I181" i="1" s="1"/>
  <c r="H181" i="1" s="1"/>
  <c r="AG181" i="1"/>
  <c r="Y181" i="1"/>
  <c r="X181" i="1"/>
  <c r="P181" i="1"/>
  <c r="J181" i="1"/>
  <c r="BI181" i="1" s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 s="1"/>
  <c r="AL180" i="1"/>
  <c r="I180" i="1" s="1"/>
  <c r="H180" i="1" s="1"/>
  <c r="AG180" i="1"/>
  <c r="AE180" i="1"/>
  <c r="Y180" i="1"/>
  <c r="X180" i="1"/>
  <c r="P180" i="1"/>
  <c r="J180" i="1"/>
  <c r="BI180" i="1" s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AG179" i="1"/>
  <c r="J179" i="1" s="1"/>
  <c r="BI179" i="1" s="1"/>
  <c r="Y179" i="1"/>
  <c r="X179" i="1"/>
  <c r="P179" i="1"/>
  <c r="I179" i="1"/>
  <c r="H179" i="1" s="1"/>
  <c r="AA179" i="1" s="1"/>
  <c r="CS178" i="1"/>
  <c r="CR178" i="1"/>
  <c r="CQ178" i="1"/>
  <c r="BH178" i="1" s="1"/>
  <c r="CP178" i="1"/>
  <c r="S178" i="1" s="1"/>
  <c r="BU178" i="1"/>
  <c r="BT178" i="1"/>
  <c r="BL178" i="1"/>
  <c r="BF178" i="1"/>
  <c r="AZ178" i="1"/>
  <c r="BM178" i="1" s="1"/>
  <c r="BP178" i="1" s="1"/>
  <c r="AU178" i="1"/>
  <c r="AS178" i="1" s="1"/>
  <c r="K178" i="1" s="1"/>
  <c r="AL178" i="1"/>
  <c r="I178" i="1" s="1"/>
  <c r="AG178" i="1"/>
  <c r="AA178" i="1"/>
  <c r="Y178" i="1"/>
  <c r="X178" i="1"/>
  <c r="W178" i="1" s="1"/>
  <c r="P178" i="1"/>
  <c r="J178" i="1"/>
  <c r="BI178" i="1" s="1"/>
  <c r="H178" i="1"/>
  <c r="CS177" i="1"/>
  <c r="CR177" i="1"/>
  <c r="CP177" i="1"/>
  <c r="BU177" i="1"/>
  <c r="BT177" i="1"/>
  <c r="BL177" i="1"/>
  <c r="BF177" i="1"/>
  <c r="AZ177" i="1"/>
  <c r="BM177" i="1" s="1"/>
  <c r="BP177" i="1" s="1"/>
  <c r="BR177" i="1" s="1"/>
  <c r="BV177" i="1" s="1"/>
  <c r="BW177" i="1" s="1"/>
  <c r="AU177" i="1"/>
  <c r="AS177" i="1" s="1"/>
  <c r="AF177" i="1" s="1"/>
  <c r="AL177" i="1"/>
  <c r="I177" i="1" s="1"/>
  <c r="H177" i="1" s="1"/>
  <c r="AG177" i="1"/>
  <c r="J177" i="1" s="1"/>
  <c r="BI177" i="1" s="1"/>
  <c r="Y177" i="1"/>
  <c r="X177" i="1"/>
  <c r="W177" i="1" s="1"/>
  <c r="P177" i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J176" i="1" s="1"/>
  <c r="BI176" i="1" s="1"/>
  <c r="Y176" i="1"/>
  <c r="X176" i="1"/>
  <c r="W176" i="1" s="1"/>
  <c r="S176" i="1"/>
  <c r="P176" i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T175" i="1" s="1"/>
  <c r="AL175" i="1"/>
  <c r="I175" i="1" s="1"/>
  <c r="H175" i="1" s="1"/>
  <c r="AG175" i="1"/>
  <c r="J175" i="1" s="1"/>
  <c r="BI175" i="1" s="1"/>
  <c r="Y175" i="1"/>
  <c r="X175" i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L174" i="1"/>
  <c r="I174" i="1" s="1"/>
  <c r="AG174" i="1"/>
  <c r="J174" i="1" s="1"/>
  <c r="BI174" i="1" s="1"/>
  <c r="Y174" i="1"/>
  <c r="X174" i="1"/>
  <c r="P174" i="1"/>
  <c r="H174" i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 s="1"/>
  <c r="AL173" i="1"/>
  <c r="AG173" i="1"/>
  <c r="J173" i="1" s="1"/>
  <c r="BI173" i="1" s="1"/>
  <c r="Y173" i="1"/>
  <c r="X173" i="1"/>
  <c r="P173" i="1"/>
  <c r="I173" i="1"/>
  <c r="H173" i="1" s="1"/>
  <c r="CS172" i="1"/>
  <c r="CR172" i="1"/>
  <c r="CP172" i="1"/>
  <c r="BU172" i="1"/>
  <c r="BT172" i="1"/>
  <c r="BS172" i="1"/>
  <c r="BQ172" i="1"/>
  <c r="BL172" i="1"/>
  <c r="BF172" i="1"/>
  <c r="AZ172" i="1"/>
  <c r="BM172" i="1" s="1"/>
  <c r="BP172" i="1" s="1"/>
  <c r="BR172" i="1" s="1"/>
  <c r="BV172" i="1" s="1"/>
  <c r="BW172" i="1" s="1"/>
  <c r="AU172" i="1"/>
  <c r="AS172" i="1" s="1"/>
  <c r="AE172" i="1" s="1"/>
  <c r="AL172" i="1"/>
  <c r="I172" i="1" s="1"/>
  <c r="H172" i="1" s="1"/>
  <c r="AA172" i="1" s="1"/>
  <c r="AG172" i="1"/>
  <c r="J172" i="1" s="1"/>
  <c r="BI172" i="1" s="1"/>
  <c r="Y172" i="1"/>
  <c r="X172" i="1"/>
  <c r="S172" i="1"/>
  <c r="P172" i="1"/>
  <c r="CS171" i="1"/>
  <c r="CR171" i="1"/>
  <c r="CP171" i="1"/>
  <c r="BU171" i="1"/>
  <c r="BT171" i="1"/>
  <c r="BL171" i="1"/>
  <c r="BF171" i="1"/>
  <c r="AZ171" i="1"/>
  <c r="BM171" i="1" s="1"/>
  <c r="BP171" i="1" s="1"/>
  <c r="AU171" i="1"/>
  <c r="AS171" i="1" s="1"/>
  <c r="N171" i="1" s="1"/>
  <c r="AL171" i="1"/>
  <c r="AG171" i="1"/>
  <c r="J171" i="1" s="1"/>
  <c r="BI171" i="1" s="1"/>
  <c r="AE171" i="1"/>
  <c r="Y171" i="1"/>
  <c r="X171" i="1"/>
  <c r="W171" i="1" s="1"/>
  <c r="P171" i="1"/>
  <c r="I171" i="1"/>
  <c r="H171" i="1" s="1"/>
  <c r="AA171" i="1" s="1"/>
  <c r="CS170" i="1"/>
  <c r="CR170" i="1"/>
  <c r="CP170" i="1"/>
  <c r="CQ170" i="1" s="1"/>
  <c r="BH170" i="1" s="1"/>
  <c r="BU170" i="1"/>
  <c r="BT170" i="1"/>
  <c r="BL170" i="1"/>
  <c r="BF170" i="1"/>
  <c r="AZ170" i="1"/>
  <c r="BM170" i="1" s="1"/>
  <c r="BP170" i="1" s="1"/>
  <c r="BS170" i="1" s="1"/>
  <c r="AU170" i="1"/>
  <c r="AS170" i="1" s="1"/>
  <c r="AL170" i="1"/>
  <c r="AG170" i="1"/>
  <c r="J170" i="1" s="1"/>
  <c r="BI170" i="1" s="1"/>
  <c r="Y170" i="1"/>
  <c r="X170" i="1"/>
  <c r="P170" i="1"/>
  <c r="I170" i="1"/>
  <c r="H170" i="1" s="1"/>
  <c r="CS169" i="1"/>
  <c r="S169" i="1" s="1"/>
  <c r="CR169" i="1"/>
  <c r="CP169" i="1"/>
  <c r="CQ169" i="1" s="1"/>
  <c r="BH169" i="1" s="1"/>
  <c r="BU169" i="1"/>
  <c r="BT169" i="1"/>
  <c r="BP169" i="1"/>
  <c r="BM169" i="1"/>
  <c r="BL169" i="1"/>
  <c r="BF169" i="1"/>
  <c r="AZ169" i="1"/>
  <c r="AU169" i="1"/>
  <c r="AS169" i="1" s="1"/>
  <c r="AL169" i="1"/>
  <c r="I169" i="1" s="1"/>
  <c r="H169" i="1" s="1"/>
  <c r="AG169" i="1"/>
  <c r="J169" i="1" s="1"/>
  <c r="BI169" i="1" s="1"/>
  <c r="Y169" i="1"/>
  <c r="W169" i="1" s="1"/>
  <c r="X169" i="1"/>
  <c r="P169" i="1"/>
  <c r="CS168" i="1"/>
  <c r="S168" i="1" s="1"/>
  <c r="CR168" i="1"/>
  <c r="CQ168" i="1" s="1"/>
  <c r="BH168" i="1" s="1"/>
  <c r="CP168" i="1"/>
  <c r="BU168" i="1"/>
  <c r="BT168" i="1"/>
  <c r="BR168" i="1"/>
  <c r="BV168" i="1" s="1"/>
  <c r="BW168" i="1" s="1"/>
  <c r="BM168" i="1"/>
  <c r="BP168" i="1" s="1"/>
  <c r="BQ168" i="1" s="1"/>
  <c r="BL168" i="1"/>
  <c r="BF168" i="1"/>
  <c r="BJ168" i="1" s="1"/>
  <c r="AZ168" i="1"/>
  <c r="AU168" i="1"/>
  <c r="AS168" i="1"/>
  <c r="AL168" i="1"/>
  <c r="I168" i="1" s="1"/>
  <c r="H168" i="1" s="1"/>
  <c r="AG168" i="1"/>
  <c r="J168" i="1" s="1"/>
  <c r="BI168" i="1" s="1"/>
  <c r="BK168" i="1" s="1"/>
  <c r="Y168" i="1"/>
  <c r="X168" i="1"/>
  <c r="P168" i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K167" i="1" s="1"/>
  <c r="AL167" i="1"/>
  <c r="I167" i="1" s="1"/>
  <c r="H167" i="1" s="1"/>
  <c r="AG167" i="1"/>
  <c r="J167" i="1" s="1"/>
  <c r="BI167" i="1" s="1"/>
  <c r="Y167" i="1"/>
  <c r="X167" i="1"/>
  <c r="P167" i="1"/>
  <c r="CS166" i="1"/>
  <c r="S166" i="1" s="1"/>
  <c r="CR166" i="1"/>
  <c r="CP166" i="1"/>
  <c r="BU166" i="1"/>
  <c r="BT166" i="1"/>
  <c r="BM166" i="1"/>
  <c r="BP166" i="1" s="1"/>
  <c r="BS166" i="1" s="1"/>
  <c r="BL166" i="1"/>
  <c r="BF166" i="1"/>
  <c r="AZ166" i="1"/>
  <c r="AU166" i="1"/>
  <c r="AS166" i="1" s="1"/>
  <c r="AL166" i="1"/>
  <c r="I166" i="1" s="1"/>
  <c r="H166" i="1" s="1"/>
  <c r="AA166" i="1" s="1"/>
  <c r="AG166" i="1"/>
  <c r="J166" i="1" s="1"/>
  <c r="BI166" i="1" s="1"/>
  <c r="Y166" i="1"/>
  <c r="X166" i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I165" i="1" s="1"/>
  <c r="H165" i="1" s="1"/>
  <c r="AG165" i="1"/>
  <c r="Y165" i="1"/>
  <c r="X165" i="1"/>
  <c r="W165" i="1" s="1"/>
  <c r="P165" i="1"/>
  <c r="J165" i="1"/>
  <c r="BI165" i="1" s="1"/>
  <c r="CS164" i="1"/>
  <c r="CR164" i="1"/>
  <c r="CP164" i="1"/>
  <c r="S164" i="1" s="1"/>
  <c r="BU164" i="1"/>
  <c r="BT164" i="1"/>
  <c r="BL164" i="1"/>
  <c r="BF164" i="1"/>
  <c r="AZ164" i="1"/>
  <c r="BM164" i="1" s="1"/>
  <c r="BP164" i="1" s="1"/>
  <c r="BQ164" i="1" s="1"/>
  <c r="AU164" i="1"/>
  <c r="AS164" i="1" s="1"/>
  <c r="AL164" i="1"/>
  <c r="AG164" i="1"/>
  <c r="J164" i="1" s="1"/>
  <c r="BI164" i="1" s="1"/>
  <c r="Y164" i="1"/>
  <c r="X164" i="1"/>
  <c r="W164" i="1" s="1"/>
  <c r="P164" i="1"/>
  <c r="I164" i="1"/>
  <c r="H164" i="1" s="1"/>
  <c r="AA164" i="1" s="1"/>
  <c r="CS163" i="1"/>
  <c r="CR163" i="1"/>
  <c r="CP163" i="1"/>
  <c r="BU163" i="1"/>
  <c r="BT163" i="1"/>
  <c r="BP163" i="1"/>
  <c r="BL163" i="1"/>
  <c r="BF163" i="1"/>
  <c r="AZ163" i="1"/>
  <c r="BM163" i="1" s="1"/>
  <c r="AU163" i="1"/>
  <c r="AS163" i="1" s="1"/>
  <c r="AL163" i="1"/>
  <c r="AG163" i="1"/>
  <c r="J163" i="1" s="1"/>
  <c r="BI163" i="1" s="1"/>
  <c r="AA163" i="1"/>
  <c r="Y163" i="1"/>
  <c r="X163" i="1"/>
  <c r="W163" i="1" s="1"/>
  <c r="P163" i="1"/>
  <c r="N163" i="1"/>
  <c r="I163" i="1"/>
  <c r="H163" i="1" s="1"/>
  <c r="CS162" i="1"/>
  <c r="S162" i="1" s="1"/>
  <c r="CR162" i="1"/>
  <c r="CP162" i="1"/>
  <c r="CQ162" i="1" s="1"/>
  <c r="BH162" i="1" s="1"/>
  <c r="BU162" i="1"/>
  <c r="BT162" i="1"/>
  <c r="BL162" i="1"/>
  <c r="BF162" i="1"/>
  <c r="AZ162" i="1"/>
  <c r="BM162" i="1" s="1"/>
  <c r="BP162" i="1" s="1"/>
  <c r="AU162" i="1"/>
  <c r="AS162" i="1"/>
  <c r="N162" i="1" s="1"/>
  <c r="AL162" i="1"/>
  <c r="AG162" i="1"/>
  <c r="J162" i="1" s="1"/>
  <c r="BI162" i="1" s="1"/>
  <c r="Y162" i="1"/>
  <c r="X162" i="1"/>
  <c r="P162" i="1"/>
  <c r="K162" i="1"/>
  <c r="I162" i="1"/>
  <c r="H162" i="1" s="1"/>
  <c r="AA162" i="1" s="1"/>
  <c r="CS161" i="1"/>
  <c r="S161" i="1" s="1"/>
  <c r="CR161" i="1"/>
  <c r="CP161" i="1"/>
  <c r="BU161" i="1"/>
  <c r="BT161" i="1"/>
  <c r="BM161" i="1"/>
  <c r="BP161" i="1" s="1"/>
  <c r="BL161" i="1"/>
  <c r="BF161" i="1"/>
  <c r="AZ161" i="1"/>
  <c r="AU161" i="1"/>
  <c r="AS161" i="1" s="1"/>
  <c r="K161" i="1" s="1"/>
  <c r="AL161" i="1"/>
  <c r="I161" i="1" s="1"/>
  <c r="H161" i="1" s="1"/>
  <c r="AA161" i="1" s="1"/>
  <c r="AG161" i="1"/>
  <c r="J161" i="1" s="1"/>
  <c r="BI161" i="1" s="1"/>
  <c r="Y161" i="1"/>
  <c r="X161" i="1"/>
  <c r="P161" i="1"/>
  <c r="CS160" i="1"/>
  <c r="CR160" i="1"/>
  <c r="CP160" i="1"/>
  <c r="BU160" i="1"/>
  <c r="BT160" i="1"/>
  <c r="BR160" i="1"/>
  <c r="BV160" i="1" s="1"/>
  <c r="BW160" i="1" s="1"/>
  <c r="BL160" i="1"/>
  <c r="BF160" i="1"/>
  <c r="AZ160" i="1"/>
  <c r="BM160" i="1" s="1"/>
  <c r="BP160" i="1" s="1"/>
  <c r="BQ160" i="1" s="1"/>
  <c r="AU160" i="1"/>
  <c r="AS160" i="1" s="1"/>
  <c r="AE160" i="1" s="1"/>
  <c r="AL160" i="1"/>
  <c r="I160" i="1" s="1"/>
  <c r="H160" i="1" s="1"/>
  <c r="AG160" i="1"/>
  <c r="J160" i="1" s="1"/>
  <c r="BI160" i="1" s="1"/>
  <c r="Y160" i="1"/>
  <c r="X160" i="1"/>
  <c r="P160" i="1"/>
  <c r="CS159" i="1"/>
  <c r="S159" i="1" s="1"/>
  <c r="CR159" i="1"/>
  <c r="CP159" i="1"/>
  <c r="BU159" i="1"/>
  <c r="BT159" i="1"/>
  <c r="BM159" i="1"/>
  <c r="BP159" i="1" s="1"/>
  <c r="BS159" i="1" s="1"/>
  <c r="BL159" i="1"/>
  <c r="BF159" i="1"/>
  <c r="AZ159" i="1"/>
  <c r="AU159" i="1"/>
  <c r="AS159" i="1" s="1"/>
  <c r="AL159" i="1"/>
  <c r="I159" i="1" s="1"/>
  <c r="H159" i="1" s="1"/>
  <c r="AG159" i="1"/>
  <c r="J159" i="1" s="1"/>
  <c r="BI159" i="1" s="1"/>
  <c r="Y159" i="1"/>
  <c r="X159" i="1"/>
  <c r="P159" i="1"/>
  <c r="CS158" i="1"/>
  <c r="CR158" i="1"/>
  <c r="CP158" i="1"/>
  <c r="S158" i="1" s="1"/>
  <c r="BU158" i="1"/>
  <c r="BT158" i="1"/>
  <c r="BL158" i="1"/>
  <c r="BI158" i="1"/>
  <c r="BF158" i="1"/>
  <c r="AZ158" i="1"/>
  <c r="BM158" i="1" s="1"/>
  <c r="BP158" i="1" s="1"/>
  <c r="AU158" i="1"/>
  <c r="AS158" i="1" s="1"/>
  <c r="AL158" i="1"/>
  <c r="AG158" i="1"/>
  <c r="J158" i="1" s="1"/>
  <c r="Y158" i="1"/>
  <c r="X158" i="1"/>
  <c r="P158" i="1"/>
  <c r="I158" i="1"/>
  <c r="H158" i="1" s="1"/>
  <c r="AA158" i="1" s="1"/>
  <c r="CS157" i="1"/>
  <c r="CR157" i="1"/>
  <c r="CP157" i="1"/>
  <c r="BU157" i="1"/>
  <c r="BT157" i="1"/>
  <c r="BS157" i="1"/>
  <c r="BL157" i="1"/>
  <c r="BF157" i="1"/>
  <c r="AZ157" i="1"/>
  <c r="BM157" i="1" s="1"/>
  <c r="BP157" i="1" s="1"/>
  <c r="BR157" i="1" s="1"/>
  <c r="BV157" i="1" s="1"/>
  <c r="BW157" i="1" s="1"/>
  <c r="AU157" i="1"/>
  <c r="AS157" i="1" s="1"/>
  <c r="AL157" i="1"/>
  <c r="I157" i="1" s="1"/>
  <c r="H157" i="1" s="1"/>
  <c r="AG157" i="1"/>
  <c r="Y157" i="1"/>
  <c r="X157" i="1"/>
  <c r="W157" i="1"/>
  <c r="P157" i="1"/>
  <c r="J157" i="1"/>
  <c r="BI157" i="1" s="1"/>
  <c r="CS156" i="1"/>
  <c r="S156" i="1" s="1"/>
  <c r="CR156" i="1"/>
  <c r="CP156" i="1"/>
  <c r="BU156" i="1"/>
  <c r="BT156" i="1"/>
  <c r="BQ156" i="1"/>
  <c r="BM156" i="1"/>
  <c r="BP156" i="1" s="1"/>
  <c r="BL156" i="1"/>
  <c r="BF156" i="1"/>
  <c r="AZ156" i="1"/>
  <c r="AU156" i="1"/>
  <c r="AS156" i="1" s="1"/>
  <c r="AF156" i="1" s="1"/>
  <c r="AT156" i="1"/>
  <c r="AL156" i="1"/>
  <c r="AG156" i="1"/>
  <c r="J156" i="1" s="1"/>
  <c r="BI156" i="1" s="1"/>
  <c r="Y156" i="1"/>
  <c r="W156" i="1" s="1"/>
  <c r="X156" i="1"/>
  <c r="P156" i="1"/>
  <c r="I156" i="1"/>
  <c r="H156" i="1" s="1"/>
  <c r="AA156" i="1" s="1"/>
  <c r="CS155" i="1"/>
  <c r="CR155" i="1"/>
  <c r="CP155" i="1"/>
  <c r="BU155" i="1"/>
  <c r="BT155" i="1"/>
  <c r="BL155" i="1"/>
  <c r="BF155" i="1"/>
  <c r="AZ155" i="1"/>
  <c r="BM155" i="1" s="1"/>
  <c r="BP155" i="1" s="1"/>
  <c r="BQ155" i="1" s="1"/>
  <c r="AU155" i="1"/>
  <c r="AS155" i="1" s="1"/>
  <c r="N155" i="1" s="1"/>
  <c r="AL155" i="1"/>
  <c r="I155" i="1" s="1"/>
  <c r="H155" i="1" s="1"/>
  <c r="AA155" i="1" s="1"/>
  <c r="AG155" i="1"/>
  <c r="J155" i="1" s="1"/>
  <c r="BI155" i="1" s="1"/>
  <c r="Y155" i="1"/>
  <c r="X155" i="1"/>
  <c r="W155" i="1" s="1"/>
  <c r="P155" i="1"/>
  <c r="CS154" i="1"/>
  <c r="S154" i="1" s="1"/>
  <c r="CR154" i="1"/>
  <c r="CP154" i="1"/>
  <c r="CQ154" i="1" s="1"/>
  <c r="BH154" i="1" s="1"/>
  <c r="BU154" i="1"/>
  <c r="BT154" i="1"/>
  <c r="BL154" i="1"/>
  <c r="BF154" i="1"/>
  <c r="AZ154" i="1"/>
  <c r="BM154" i="1" s="1"/>
  <c r="BP154" i="1" s="1"/>
  <c r="AU154" i="1"/>
  <c r="AS154" i="1" s="1"/>
  <c r="AL154" i="1"/>
  <c r="AG154" i="1"/>
  <c r="J154" i="1" s="1"/>
  <c r="BI154" i="1" s="1"/>
  <c r="AE154" i="1"/>
  <c r="Y154" i="1"/>
  <c r="X154" i="1"/>
  <c r="P154" i="1"/>
  <c r="I154" i="1"/>
  <c r="H154" i="1" s="1"/>
  <c r="CS153" i="1"/>
  <c r="CR153" i="1"/>
  <c r="CP153" i="1"/>
  <c r="CQ153" i="1" s="1"/>
  <c r="BH153" i="1" s="1"/>
  <c r="BU153" i="1"/>
  <c r="BT153" i="1"/>
  <c r="BL153" i="1"/>
  <c r="BF153" i="1"/>
  <c r="BJ153" i="1" s="1"/>
  <c r="AZ153" i="1"/>
  <c r="BM153" i="1" s="1"/>
  <c r="BP153" i="1" s="1"/>
  <c r="AU153" i="1"/>
  <c r="AS153" i="1" s="1"/>
  <c r="AL153" i="1"/>
  <c r="I153" i="1" s="1"/>
  <c r="H153" i="1" s="1"/>
  <c r="AA153" i="1" s="1"/>
  <c r="AG153" i="1"/>
  <c r="J153" i="1" s="1"/>
  <c r="BI153" i="1" s="1"/>
  <c r="Y153" i="1"/>
  <c r="X153" i="1"/>
  <c r="P153" i="1"/>
  <c r="CS152" i="1"/>
  <c r="CR152" i="1"/>
  <c r="CP152" i="1"/>
  <c r="BU152" i="1"/>
  <c r="BT152" i="1"/>
  <c r="BM152" i="1"/>
  <c r="BP152" i="1" s="1"/>
  <c r="BL152" i="1"/>
  <c r="BF152" i="1"/>
  <c r="AZ152" i="1"/>
  <c r="AU152" i="1"/>
  <c r="AS152" i="1"/>
  <c r="AL152" i="1"/>
  <c r="I152" i="1" s="1"/>
  <c r="H152" i="1" s="1"/>
  <c r="AG152" i="1"/>
  <c r="J152" i="1" s="1"/>
  <c r="BI152" i="1" s="1"/>
  <c r="Y152" i="1"/>
  <c r="X152" i="1"/>
  <c r="P152" i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I151" i="1" s="1"/>
  <c r="H151" i="1" s="1"/>
  <c r="AG151" i="1"/>
  <c r="J151" i="1" s="1"/>
  <c r="BI151" i="1" s="1"/>
  <c r="Y151" i="1"/>
  <c r="X151" i="1"/>
  <c r="P151" i="1"/>
  <c r="CS150" i="1"/>
  <c r="CR150" i="1"/>
  <c r="CP150" i="1"/>
  <c r="BU150" i="1"/>
  <c r="BT150" i="1"/>
  <c r="BQ150" i="1"/>
  <c r="BM150" i="1"/>
  <c r="BP150" i="1" s="1"/>
  <c r="BL150" i="1"/>
  <c r="BF150" i="1"/>
  <c r="AZ150" i="1"/>
  <c r="AU150" i="1"/>
  <c r="AS150" i="1" s="1"/>
  <c r="AL150" i="1"/>
  <c r="I150" i="1" s="1"/>
  <c r="H150" i="1" s="1"/>
  <c r="AA150" i="1" s="1"/>
  <c r="AG150" i="1"/>
  <c r="J150" i="1" s="1"/>
  <c r="BI150" i="1" s="1"/>
  <c r="Y150" i="1"/>
  <c r="X150" i="1"/>
  <c r="P150" i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 s="1"/>
  <c r="AL149" i="1"/>
  <c r="I149" i="1" s="1"/>
  <c r="H149" i="1" s="1"/>
  <c r="AG149" i="1"/>
  <c r="Y149" i="1"/>
  <c r="W149" i="1" s="1"/>
  <c r="X149" i="1"/>
  <c r="P149" i="1"/>
  <c r="J149" i="1"/>
  <c r="BI149" i="1" s="1"/>
  <c r="CS148" i="1"/>
  <c r="S148" i="1" s="1"/>
  <c r="T148" i="1" s="1"/>
  <c r="U148" i="1" s="1"/>
  <c r="CR148" i="1"/>
  <c r="CQ148" i="1" s="1"/>
  <c r="BH148" i="1" s="1"/>
  <c r="CP148" i="1"/>
  <c r="BU148" i="1"/>
  <c r="BT148" i="1"/>
  <c r="BL148" i="1"/>
  <c r="BF148" i="1"/>
  <c r="AZ148" i="1"/>
  <c r="BM148" i="1" s="1"/>
  <c r="BP148" i="1" s="1"/>
  <c r="AU148" i="1"/>
  <c r="AS148" i="1" s="1"/>
  <c r="AL148" i="1"/>
  <c r="AG148" i="1"/>
  <c r="J148" i="1" s="1"/>
  <c r="BI148" i="1" s="1"/>
  <c r="Y148" i="1"/>
  <c r="X148" i="1"/>
  <c r="W148" i="1" s="1"/>
  <c r="P148" i="1"/>
  <c r="I148" i="1"/>
  <c r="H148" i="1" s="1"/>
  <c r="AA148" i="1" s="1"/>
  <c r="CS147" i="1"/>
  <c r="CR147" i="1"/>
  <c r="CP147" i="1"/>
  <c r="CQ147" i="1" s="1"/>
  <c r="BH147" i="1" s="1"/>
  <c r="BU147" i="1"/>
  <c r="BT147" i="1"/>
  <c r="BL147" i="1"/>
  <c r="BF147" i="1"/>
  <c r="AZ147" i="1"/>
  <c r="BM147" i="1" s="1"/>
  <c r="BP147" i="1" s="1"/>
  <c r="AU147" i="1"/>
  <c r="AS147" i="1" s="1"/>
  <c r="N147" i="1" s="1"/>
  <c r="AL147" i="1"/>
  <c r="AG147" i="1"/>
  <c r="J147" i="1" s="1"/>
  <c r="BI147" i="1" s="1"/>
  <c r="Y147" i="1"/>
  <c r="X147" i="1"/>
  <c r="P147" i="1"/>
  <c r="I147" i="1"/>
  <c r="H147" i="1" s="1"/>
  <c r="AA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I146" i="1" s="1"/>
  <c r="H146" i="1" s="1"/>
  <c r="AG146" i="1"/>
  <c r="J146" i="1" s="1"/>
  <c r="BI146" i="1" s="1"/>
  <c r="Y146" i="1"/>
  <c r="X146" i="1"/>
  <c r="P146" i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K145" i="1" s="1"/>
  <c r="AL145" i="1"/>
  <c r="I145" i="1" s="1"/>
  <c r="H145" i="1" s="1"/>
  <c r="AA145" i="1" s="1"/>
  <c r="AG145" i="1"/>
  <c r="J145" i="1" s="1"/>
  <c r="BI145" i="1" s="1"/>
  <c r="Y145" i="1"/>
  <c r="X145" i="1"/>
  <c r="P145" i="1"/>
  <c r="CS144" i="1"/>
  <c r="CR144" i="1"/>
  <c r="CP144" i="1"/>
  <c r="S144" i="1" s="1"/>
  <c r="BU144" i="1"/>
  <c r="BT144" i="1"/>
  <c r="BL144" i="1"/>
  <c r="BF144" i="1"/>
  <c r="AZ144" i="1"/>
  <c r="BM144" i="1" s="1"/>
  <c r="BP144" i="1" s="1"/>
  <c r="AU144" i="1"/>
  <c r="AS144" i="1"/>
  <c r="AE144" i="1" s="1"/>
  <c r="AL144" i="1"/>
  <c r="I144" i="1" s="1"/>
  <c r="H144" i="1" s="1"/>
  <c r="AG144" i="1"/>
  <c r="J144" i="1" s="1"/>
  <c r="BI144" i="1" s="1"/>
  <c r="Y144" i="1"/>
  <c r="X144" i="1"/>
  <c r="W144" i="1" s="1"/>
  <c r="P144" i="1"/>
  <c r="CS143" i="1"/>
  <c r="CR143" i="1"/>
  <c r="CQ143" i="1"/>
  <c r="BH143" i="1" s="1"/>
  <c r="CP143" i="1"/>
  <c r="BU143" i="1"/>
  <c r="BT143" i="1"/>
  <c r="BL143" i="1"/>
  <c r="BF143" i="1"/>
  <c r="AZ143" i="1"/>
  <c r="BM143" i="1" s="1"/>
  <c r="BP143" i="1" s="1"/>
  <c r="BS143" i="1" s="1"/>
  <c r="AU143" i="1"/>
  <c r="AS143" i="1"/>
  <c r="AL143" i="1"/>
  <c r="I143" i="1" s="1"/>
  <c r="H143" i="1" s="1"/>
  <c r="AG143" i="1"/>
  <c r="Y143" i="1"/>
  <c r="W143" i="1" s="1"/>
  <c r="X143" i="1"/>
  <c r="P143" i="1"/>
  <c r="J143" i="1"/>
  <c r="BI143" i="1" s="1"/>
  <c r="BK143" i="1" s="1"/>
  <c r="CS142" i="1"/>
  <c r="CR142" i="1"/>
  <c r="CP142" i="1"/>
  <c r="BU142" i="1"/>
  <c r="BT142" i="1"/>
  <c r="BQ142" i="1"/>
  <c r="BM142" i="1"/>
  <c r="BP142" i="1" s="1"/>
  <c r="BS142" i="1" s="1"/>
  <c r="BL142" i="1"/>
  <c r="BF142" i="1"/>
  <c r="AZ142" i="1"/>
  <c r="AU142" i="1"/>
  <c r="AS142" i="1" s="1"/>
  <c r="AL142" i="1"/>
  <c r="I142" i="1" s="1"/>
  <c r="H142" i="1" s="1"/>
  <c r="AA142" i="1" s="1"/>
  <c r="AG142" i="1"/>
  <c r="J142" i="1" s="1"/>
  <c r="BI142" i="1" s="1"/>
  <c r="Y142" i="1"/>
  <c r="W142" i="1" s="1"/>
  <c r="X142" i="1"/>
  <c r="P142" i="1"/>
  <c r="CS141" i="1"/>
  <c r="S141" i="1" s="1"/>
  <c r="CR141" i="1"/>
  <c r="CP141" i="1"/>
  <c r="BU141" i="1"/>
  <c r="BT141" i="1"/>
  <c r="BL141" i="1"/>
  <c r="BF141" i="1"/>
  <c r="AZ141" i="1"/>
  <c r="BM141" i="1" s="1"/>
  <c r="BP141" i="1" s="1"/>
  <c r="BR141" i="1" s="1"/>
  <c r="BV141" i="1" s="1"/>
  <c r="BW141" i="1" s="1"/>
  <c r="AU141" i="1"/>
  <c r="AS141" i="1" s="1"/>
  <c r="N141" i="1" s="1"/>
  <c r="AL141" i="1"/>
  <c r="I141" i="1" s="1"/>
  <c r="H141" i="1" s="1"/>
  <c r="AG141" i="1"/>
  <c r="Y141" i="1"/>
  <c r="X141" i="1"/>
  <c r="P141" i="1"/>
  <c r="J141" i="1"/>
  <c r="BI141" i="1" s="1"/>
  <c r="CS140" i="1"/>
  <c r="CR140" i="1"/>
  <c r="CP140" i="1"/>
  <c r="CQ140" i="1" s="1"/>
  <c r="BH140" i="1" s="1"/>
  <c r="BU140" i="1"/>
  <c r="BT140" i="1"/>
  <c r="BL140" i="1"/>
  <c r="BF140" i="1"/>
  <c r="AZ140" i="1"/>
  <c r="BM140" i="1" s="1"/>
  <c r="BP140" i="1" s="1"/>
  <c r="AU140" i="1"/>
  <c r="AS140" i="1" s="1"/>
  <c r="AF140" i="1" s="1"/>
  <c r="AL140" i="1"/>
  <c r="AG140" i="1"/>
  <c r="J140" i="1" s="1"/>
  <c r="BI140" i="1" s="1"/>
  <c r="Y140" i="1"/>
  <c r="X140" i="1"/>
  <c r="P140" i="1"/>
  <c r="I140" i="1"/>
  <c r="H140" i="1" s="1"/>
  <c r="AA140" i="1" s="1"/>
  <c r="CS139" i="1"/>
  <c r="S139" i="1" s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J139" i="1" s="1"/>
  <c r="BI139" i="1" s="1"/>
  <c r="Y139" i="1"/>
  <c r="W139" i="1" s="1"/>
  <c r="X139" i="1"/>
  <c r="P139" i="1"/>
  <c r="CS138" i="1"/>
  <c r="CR138" i="1"/>
  <c r="CP138" i="1"/>
  <c r="BU138" i="1"/>
  <c r="BT138" i="1"/>
  <c r="BM138" i="1"/>
  <c r="BP138" i="1" s="1"/>
  <c r="BS138" i="1" s="1"/>
  <c r="BL138" i="1"/>
  <c r="BF138" i="1"/>
  <c r="AZ138" i="1"/>
  <c r="AU138" i="1"/>
  <c r="AS138" i="1" s="1"/>
  <c r="AL138" i="1"/>
  <c r="AG138" i="1"/>
  <c r="J138" i="1" s="1"/>
  <c r="BI138" i="1" s="1"/>
  <c r="Y138" i="1"/>
  <c r="X138" i="1"/>
  <c r="P138" i="1"/>
  <c r="I138" i="1"/>
  <c r="H138" i="1" s="1"/>
  <c r="AA138" i="1" s="1"/>
  <c r="CS137" i="1"/>
  <c r="CR137" i="1"/>
  <c r="CQ137" i="1"/>
  <c r="BH137" i="1" s="1"/>
  <c r="CP137" i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A137" i="1" s="1"/>
  <c r="AG137" i="1"/>
  <c r="J137" i="1" s="1"/>
  <c r="BI137" i="1" s="1"/>
  <c r="Y137" i="1"/>
  <c r="W137" i="1" s="1"/>
  <c r="X137" i="1"/>
  <c r="P137" i="1"/>
  <c r="CS136" i="1"/>
  <c r="CR136" i="1"/>
  <c r="CQ136" i="1" s="1"/>
  <c r="BH136" i="1" s="1"/>
  <c r="CP136" i="1"/>
  <c r="BU136" i="1"/>
  <c r="BT136" i="1"/>
  <c r="BL136" i="1"/>
  <c r="BF136" i="1"/>
  <c r="AZ136" i="1"/>
  <c r="BM136" i="1" s="1"/>
  <c r="BP136" i="1" s="1"/>
  <c r="AU136" i="1"/>
  <c r="AS136" i="1" s="1"/>
  <c r="AE136" i="1" s="1"/>
  <c r="AL136" i="1"/>
  <c r="I136" i="1" s="1"/>
  <c r="H136" i="1" s="1"/>
  <c r="AG136" i="1"/>
  <c r="J136" i="1" s="1"/>
  <c r="BI136" i="1" s="1"/>
  <c r="Y136" i="1"/>
  <c r="X136" i="1"/>
  <c r="P136" i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I135" i="1" s="1"/>
  <c r="H135" i="1" s="1"/>
  <c r="AG135" i="1"/>
  <c r="Y135" i="1"/>
  <c r="X135" i="1"/>
  <c r="P135" i="1"/>
  <c r="J135" i="1"/>
  <c r="BI135" i="1" s="1"/>
  <c r="CS134" i="1"/>
  <c r="CR134" i="1"/>
  <c r="CQ134" i="1"/>
  <c r="BH134" i="1" s="1"/>
  <c r="CP134" i="1"/>
  <c r="S134" i="1" s="1"/>
  <c r="BU134" i="1"/>
  <c r="BT134" i="1"/>
  <c r="BL134" i="1"/>
  <c r="BF134" i="1"/>
  <c r="AZ134" i="1"/>
  <c r="BM134" i="1" s="1"/>
  <c r="BP134" i="1" s="1"/>
  <c r="AU134" i="1"/>
  <c r="AS134" i="1" s="1"/>
  <c r="AL134" i="1"/>
  <c r="AG134" i="1"/>
  <c r="J134" i="1" s="1"/>
  <c r="BI134" i="1" s="1"/>
  <c r="Y134" i="1"/>
  <c r="X134" i="1"/>
  <c r="P134" i="1"/>
  <c r="I134" i="1"/>
  <c r="H134" i="1" s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K133" i="1" s="1"/>
  <c r="AL133" i="1"/>
  <c r="I133" i="1" s="1"/>
  <c r="H133" i="1" s="1"/>
  <c r="AG133" i="1"/>
  <c r="J133" i="1" s="1"/>
  <c r="BI133" i="1" s="1"/>
  <c r="Y133" i="1"/>
  <c r="X133" i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A132" i="1" s="1"/>
  <c r="AG132" i="1"/>
  <c r="J132" i="1" s="1"/>
  <c r="BI132" i="1" s="1"/>
  <c r="Y132" i="1"/>
  <c r="X132" i="1"/>
  <c r="W132" i="1" s="1"/>
  <c r="P132" i="1"/>
  <c r="CS131" i="1"/>
  <c r="CR131" i="1"/>
  <c r="CP131" i="1"/>
  <c r="BU131" i="1"/>
  <c r="BT131" i="1"/>
  <c r="BL131" i="1"/>
  <c r="BF131" i="1"/>
  <c r="AZ131" i="1"/>
  <c r="BM131" i="1" s="1"/>
  <c r="BP131" i="1" s="1"/>
  <c r="BS131" i="1" s="1"/>
  <c r="AU131" i="1"/>
  <c r="AS131" i="1" s="1"/>
  <c r="AE131" i="1" s="1"/>
  <c r="AL131" i="1"/>
  <c r="I131" i="1" s="1"/>
  <c r="H131" i="1" s="1"/>
  <c r="AG131" i="1"/>
  <c r="J131" i="1" s="1"/>
  <c r="BI131" i="1" s="1"/>
  <c r="Y131" i="1"/>
  <c r="X131" i="1"/>
  <c r="P131" i="1"/>
  <c r="N131" i="1"/>
  <c r="CS130" i="1"/>
  <c r="S130" i="1" s="1"/>
  <c r="CR130" i="1"/>
  <c r="CQ130" i="1" s="1"/>
  <c r="BH130" i="1" s="1"/>
  <c r="CP130" i="1"/>
  <c r="BU130" i="1"/>
  <c r="BT130" i="1"/>
  <c r="BL130" i="1"/>
  <c r="BF130" i="1"/>
  <c r="AZ130" i="1"/>
  <c r="BM130" i="1" s="1"/>
  <c r="BP130" i="1" s="1"/>
  <c r="BR130" i="1" s="1"/>
  <c r="BV130" i="1" s="1"/>
  <c r="BW130" i="1" s="1"/>
  <c r="AU130" i="1"/>
  <c r="AS130" i="1" s="1"/>
  <c r="AF130" i="1" s="1"/>
  <c r="AL130" i="1"/>
  <c r="I130" i="1" s="1"/>
  <c r="H130" i="1" s="1"/>
  <c r="AA130" i="1" s="1"/>
  <c r="AG130" i="1"/>
  <c r="J130" i="1" s="1"/>
  <c r="BI130" i="1" s="1"/>
  <c r="Y130" i="1"/>
  <c r="X130" i="1"/>
  <c r="P130" i="1"/>
  <c r="CS129" i="1"/>
  <c r="S129" i="1" s="1"/>
  <c r="CR129" i="1"/>
  <c r="CQ129" i="1" s="1"/>
  <c r="BH129" i="1" s="1"/>
  <c r="BJ129" i="1" s="1"/>
  <c r="CP129" i="1"/>
  <c r="BU129" i="1"/>
  <c r="BT129" i="1"/>
  <c r="BM129" i="1"/>
  <c r="BP129" i="1" s="1"/>
  <c r="BL129" i="1"/>
  <c r="BF129" i="1"/>
  <c r="AZ129" i="1"/>
  <c r="AU129" i="1"/>
  <c r="AS129" i="1"/>
  <c r="AL129" i="1"/>
  <c r="I129" i="1" s="1"/>
  <c r="H129" i="1" s="1"/>
  <c r="AA129" i="1" s="1"/>
  <c r="AG129" i="1"/>
  <c r="J129" i="1" s="1"/>
  <c r="BI129" i="1" s="1"/>
  <c r="Y129" i="1"/>
  <c r="W129" i="1" s="1"/>
  <c r="X129" i="1"/>
  <c r="P129" i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AG128" i="1"/>
  <c r="J128" i="1" s="1"/>
  <c r="BI128" i="1" s="1"/>
  <c r="Y128" i="1"/>
  <c r="X128" i="1"/>
  <c r="P128" i="1"/>
  <c r="I128" i="1"/>
  <c r="H128" i="1" s="1"/>
  <c r="CS127" i="1"/>
  <c r="CR127" i="1"/>
  <c r="CP127" i="1"/>
  <c r="CQ127" i="1" s="1"/>
  <c r="BH127" i="1" s="1"/>
  <c r="BU127" i="1"/>
  <c r="BT127" i="1"/>
  <c r="BM127" i="1"/>
  <c r="BP127" i="1" s="1"/>
  <c r="BS127" i="1" s="1"/>
  <c r="BL127" i="1"/>
  <c r="BF127" i="1"/>
  <c r="AZ127" i="1"/>
  <c r="AU127" i="1"/>
  <c r="AS127" i="1" s="1"/>
  <c r="AL127" i="1"/>
  <c r="I127" i="1" s="1"/>
  <c r="H127" i="1" s="1"/>
  <c r="AA127" i="1" s="1"/>
  <c r="AG127" i="1"/>
  <c r="J127" i="1" s="1"/>
  <c r="BI127" i="1" s="1"/>
  <c r="AE127" i="1"/>
  <c r="Y127" i="1"/>
  <c r="X127" i="1"/>
  <c r="P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E126" i="1" s="1"/>
  <c r="AL126" i="1"/>
  <c r="AG126" i="1"/>
  <c r="J126" i="1" s="1"/>
  <c r="BI126" i="1" s="1"/>
  <c r="Y126" i="1"/>
  <c r="X126" i="1"/>
  <c r="W126" i="1" s="1"/>
  <c r="S126" i="1"/>
  <c r="P126" i="1"/>
  <c r="I126" i="1"/>
  <c r="H126" i="1" s="1"/>
  <c r="AA126" i="1" s="1"/>
  <c r="CS125" i="1"/>
  <c r="CR125" i="1"/>
  <c r="CP125" i="1"/>
  <c r="BU125" i="1"/>
  <c r="BT125" i="1"/>
  <c r="BM125" i="1"/>
  <c r="BP125" i="1" s="1"/>
  <c r="BQ125" i="1" s="1"/>
  <c r="BL125" i="1"/>
  <c r="BF125" i="1"/>
  <c r="AZ125" i="1"/>
  <c r="AU125" i="1"/>
  <c r="AS125" i="1"/>
  <c r="AL125" i="1"/>
  <c r="I125" i="1" s="1"/>
  <c r="H125" i="1" s="1"/>
  <c r="AG125" i="1"/>
  <c r="Y125" i="1"/>
  <c r="W125" i="1" s="1"/>
  <c r="X125" i="1"/>
  <c r="P125" i="1"/>
  <c r="J125" i="1"/>
  <c r="BI125" i="1" s="1"/>
  <c r="CS124" i="1"/>
  <c r="S124" i="1" s="1"/>
  <c r="CR124" i="1"/>
  <c r="CQ124" i="1" s="1"/>
  <c r="BH124" i="1" s="1"/>
  <c r="CP124" i="1"/>
  <c r="BU124" i="1"/>
  <c r="BT124" i="1"/>
  <c r="BM124" i="1"/>
  <c r="BP124" i="1" s="1"/>
  <c r="BL124" i="1"/>
  <c r="BF124" i="1"/>
  <c r="AZ124" i="1"/>
  <c r="AU124" i="1"/>
  <c r="AS124" i="1" s="1"/>
  <c r="AT124" i="1" s="1"/>
  <c r="AL124" i="1"/>
  <c r="I124" i="1" s="1"/>
  <c r="AG124" i="1"/>
  <c r="J124" i="1" s="1"/>
  <c r="BI124" i="1" s="1"/>
  <c r="AF124" i="1"/>
  <c r="Y124" i="1"/>
  <c r="X124" i="1"/>
  <c r="W124" i="1" s="1"/>
  <c r="P124" i="1"/>
  <c r="H124" i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A123" i="1" s="1"/>
  <c r="AG123" i="1"/>
  <c r="Y123" i="1"/>
  <c r="W123" i="1" s="1"/>
  <c r="X123" i="1"/>
  <c r="P123" i="1"/>
  <c r="J123" i="1"/>
  <c r="BI123" i="1" s="1"/>
  <c r="CS122" i="1"/>
  <c r="CR122" i="1"/>
  <c r="CP122" i="1"/>
  <c r="CQ122" i="1" s="1"/>
  <c r="BH122" i="1" s="1"/>
  <c r="BU122" i="1"/>
  <c r="BT122" i="1"/>
  <c r="BQ122" i="1"/>
  <c r="BL122" i="1"/>
  <c r="BF122" i="1"/>
  <c r="AZ122" i="1"/>
  <c r="BM122" i="1" s="1"/>
  <c r="BP122" i="1" s="1"/>
  <c r="AU122" i="1"/>
  <c r="AS122" i="1" s="1"/>
  <c r="AL122" i="1"/>
  <c r="I122" i="1" s="1"/>
  <c r="H122" i="1" s="1"/>
  <c r="AA122" i="1" s="1"/>
  <c r="AG122" i="1"/>
  <c r="J122" i="1" s="1"/>
  <c r="BI122" i="1" s="1"/>
  <c r="Y122" i="1"/>
  <c r="X122" i="1"/>
  <c r="P122" i="1"/>
  <c r="CS121" i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K121" i="1" s="1"/>
  <c r="AL121" i="1"/>
  <c r="AG121" i="1"/>
  <c r="J121" i="1" s="1"/>
  <c r="BI121" i="1" s="1"/>
  <c r="Y121" i="1"/>
  <c r="X121" i="1"/>
  <c r="P121" i="1"/>
  <c r="I121" i="1"/>
  <c r="H121" i="1" s="1"/>
  <c r="AA121" i="1" s="1"/>
  <c r="CS120" i="1"/>
  <c r="CR120" i="1"/>
  <c r="CP120" i="1"/>
  <c r="S120" i="1" s="1"/>
  <c r="BU120" i="1"/>
  <c r="BT120" i="1"/>
  <c r="BL120" i="1"/>
  <c r="BF120" i="1"/>
  <c r="AZ120" i="1"/>
  <c r="BM120" i="1" s="1"/>
  <c r="BP120" i="1" s="1"/>
  <c r="AU120" i="1"/>
  <c r="AS120" i="1" s="1"/>
  <c r="AL120" i="1"/>
  <c r="AG120" i="1"/>
  <c r="J120" i="1" s="1"/>
  <c r="BI120" i="1" s="1"/>
  <c r="Y120" i="1"/>
  <c r="X120" i="1"/>
  <c r="P120" i="1"/>
  <c r="I120" i="1"/>
  <c r="H120" i="1" s="1"/>
  <c r="CS119" i="1"/>
  <c r="CR119" i="1"/>
  <c r="CP119" i="1"/>
  <c r="BU119" i="1"/>
  <c r="BT119" i="1"/>
  <c r="BL119" i="1"/>
  <c r="BF119" i="1"/>
  <c r="AZ119" i="1"/>
  <c r="BM119" i="1" s="1"/>
  <c r="BP119" i="1" s="1"/>
  <c r="BS119" i="1" s="1"/>
  <c r="AU119" i="1"/>
  <c r="AS119" i="1" s="1"/>
  <c r="AE119" i="1" s="1"/>
  <c r="AL119" i="1"/>
  <c r="AG119" i="1"/>
  <c r="J119" i="1" s="1"/>
  <c r="BI119" i="1" s="1"/>
  <c r="Y119" i="1"/>
  <c r="X119" i="1"/>
  <c r="P119" i="1"/>
  <c r="I119" i="1"/>
  <c r="H119" i="1" s="1"/>
  <c r="AA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K118" i="1" s="1"/>
  <c r="AL118" i="1"/>
  <c r="I118" i="1" s="1"/>
  <c r="H118" i="1" s="1"/>
  <c r="AG118" i="1"/>
  <c r="J118" i="1" s="1"/>
  <c r="BI118" i="1" s="1"/>
  <c r="Y118" i="1"/>
  <c r="X118" i="1"/>
  <c r="P118" i="1"/>
  <c r="CS117" i="1"/>
  <c r="CR117" i="1"/>
  <c r="CP117" i="1"/>
  <c r="BU117" i="1"/>
  <c r="BT117" i="1"/>
  <c r="BL117" i="1"/>
  <c r="BF117" i="1"/>
  <c r="AZ117" i="1"/>
  <c r="BM117" i="1" s="1"/>
  <c r="BP117" i="1" s="1"/>
  <c r="BQ117" i="1" s="1"/>
  <c r="AU117" i="1"/>
  <c r="AS117" i="1" s="1"/>
  <c r="AL117" i="1"/>
  <c r="I117" i="1" s="1"/>
  <c r="H117" i="1" s="1"/>
  <c r="AG117" i="1"/>
  <c r="J117" i="1" s="1"/>
  <c r="BI117" i="1" s="1"/>
  <c r="Y117" i="1"/>
  <c r="X117" i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I116" i="1" s="1"/>
  <c r="H116" i="1" s="1"/>
  <c r="AG116" i="1"/>
  <c r="J116" i="1" s="1"/>
  <c r="BI116" i="1" s="1"/>
  <c r="Y116" i="1"/>
  <c r="X116" i="1"/>
  <c r="W116" i="1" s="1"/>
  <c r="P116" i="1"/>
  <c r="CS115" i="1"/>
  <c r="S115" i="1" s="1"/>
  <c r="CR115" i="1"/>
  <c r="CQ115" i="1" s="1"/>
  <c r="BH115" i="1" s="1"/>
  <c r="CP115" i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A115" i="1" s="1"/>
  <c r="AG115" i="1"/>
  <c r="J115" i="1" s="1"/>
  <c r="BI115" i="1" s="1"/>
  <c r="Y115" i="1"/>
  <c r="X115" i="1"/>
  <c r="P115" i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N114" i="1" s="1"/>
  <c r="AL114" i="1"/>
  <c r="I114" i="1" s="1"/>
  <c r="H114" i="1" s="1"/>
  <c r="AG114" i="1"/>
  <c r="Y114" i="1"/>
  <c r="X114" i="1"/>
  <c r="P114" i="1"/>
  <c r="J114" i="1"/>
  <c r="BI114" i="1" s="1"/>
  <c r="CS113" i="1"/>
  <c r="CR113" i="1"/>
  <c r="CP113" i="1"/>
  <c r="CQ113" i="1" s="1"/>
  <c r="BH113" i="1" s="1"/>
  <c r="BU113" i="1"/>
  <c r="BT113" i="1"/>
  <c r="BQ113" i="1"/>
  <c r="BL113" i="1"/>
  <c r="BF113" i="1"/>
  <c r="AZ113" i="1"/>
  <c r="BM113" i="1" s="1"/>
  <c r="BP113" i="1" s="1"/>
  <c r="AU113" i="1"/>
  <c r="AS113" i="1" s="1"/>
  <c r="AL113" i="1"/>
  <c r="I113" i="1" s="1"/>
  <c r="H113" i="1" s="1"/>
  <c r="AA113" i="1" s="1"/>
  <c r="AG113" i="1"/>
  <c r="J113" i="1" s="1"/>
  <c r="BI113" i="1" s="1"/>
  <c r="Y113" i="1"/>
  <c r="X113" i="1"/>
  <c r="P113" i="1"/>
  <c r="CS112" i="1"/>
  <c r="CR112" i="1"/>
  <c r="CP112" i="1"/>
  <c r="CQ112" i="1" s="1"/>
  <c r="BH112" i="1" s="1"/>
  <c r="BU112" i="1"/>
  <c r="BT112" i="1"/>
  <c r="BL112" i="1"/>
  <c r="BF112" i="1"/>
  <c r="AZ112" i="1"/>
  <c r="BM112" i="1" s="1"/>
  <c r="BP112" i="1" s="1"/>
  <c r="AU112" i="1"/>
  <c r="AS112" i="1" s="1"/>
  <c r="AL112" i="1"/>
  <c r="AG112" i="1"/>
  <c r="J112" i="1" s="1"/>
  <c r="BI112" i="1" s="1"/>
  <c r="Y112" i="1"/>
  <c r="X112" i="1"/>
  <c r="P112" i="1"/>
  <c r="I112" i="1"/>
  <c r="H112" i="1" s="1"/>
  <c r="AA112" i="1" s="1"/>
  <c r="CS111" i="1"/>
  <c r="S111" i="1" s="1"/>
  <c r="CR111" i="1"/>
  <c r="CQ111" i="1" s="1"/>
  <c r="BH111" i="1" s="1"/>
  <c r="CP111" i="1"/>
  <c r="BU111" i="1"/>
  <c r="BT111" i="1"/>
  <c r="BL111" i="1"/>
  <c r="BF111" i="1"/>
  <c r="AZ111" i="1"/>
  <c r="BM111" i="1" s="1"/>
  <c r="BP111" i="1" s="1"/>
  <c r="BR111" i="1" s="1"/>
  <c r="BV111" i="1" s="1"/>
  <c r="BW111" i="1" s="1"/>
  <c r="AU111" i="1"/>
  <c r="AS111" i="1" s="1"/>
  <c r="AE111" i="1" s="1"/>
  <c r="AL111" i="1"/>
  <c r="I111" i="1" s="1"/>
  <c r="H111" i="1" s="1"/>
  <c r="AG111" i="1"/>
  <c r="J111" i="1" s="1"/>
  <c r="BI111" i="1" s="1"/>
  <c r="Y111" i="1"/>
  <c r="X111" i="1"/>
  <c r="P111" i="1"/>
  <c r="CS110" i="1"/>
  <c r="CR110" i="1"/>
  <c r="CP110" i="1"/>
  <c r="BU110" i="1"/>
  <c r="BT110" i="1"/>
  <c r="BM110" i="1"/>
  <c r="BP110" i="1" s="1"/>
  <c r="BS110" i="1" s="1"/>
  <c r="BL110" i="1"/>
  <c r="BF110" i="1"/>
  <c r="AZ110" i="1"/>
  <c r="AU110" i="1"/>
  <c r="AS110" i="1" s="1"/>
  <c r="AL110" i="1"/>
  <c r="I110" i="1" s="1"/>
  <c r="H110" i="1" s="1"/>
  <c r="AA110" i="1" s="1"/>
  <c r="AG110" i="1"/>
  <c r="J110" i="1" s="1"/>
  <c r="BI110" i="1" s="1"/>
  <c r="Y110" i="1"/>
  <c r="X110" i="1"/>
  <c r="P110" i="1"/>
  <c r="CS109" i="1"/>
  <c r="CR109" i="1"/>
  <c r="CP109" i="1"/>
  <c r="BU109" i="1"/>
  <c r="BT109" i="1"/>
  <c r="BS109" i="1"/>
  <c r="BR109" i="1"/>
  <c r="BV109" i="1" s="1"/>
  <c r="BW109" i="1" s="1"/>
  <c r="BL109" i="1"/>
  <c r="BF109" i="1"/>
  <c r="AZ109" i="1"/>
  <c r="BM109" i="1" s="1"/>
  <c r="BP109" i="1" s="1"/>
  <c r="BQ109" i="1" s="1"/>
  <c r="AU109" i="1"/>
  <c r="AS109" i="1" s="1"/>
  <c r="AL109" i="1"/>
  <c r="I109" i="1" s="1"/>
  <c r="H109" i="1" s="1"/>
  <c r="AA109" i="1" s="1"/>
  <c r="AG109" i="1"/>
  <c r="J109" i="1" s="1"/>
  <c r="BI109" i="1" s="1"/>
  <c r="Y109" i="1"/>
  <c r="X109" i="1"/>
  <c r="P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AG108" i="1"/>
  <c r="Y108" i="1"/>
  <c r="X108" i="1"/>
  <c r="P108" i="1"/>
  <c r="J108" i="1"/>
  <c r="BI108" i="1" s="1"/>
  <c r="I108" i="1"/>
  <c r="H108" i="1" s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L107" i="1"/>
  <c r="I107" i="1" s="1"/>
  <c r="H107" i="1" s="1"/>
  <c r="AA107" i="1" s="1"/>
  <c r="AG107" i="1"/>
  <c r="J107" i="1" s="1"/>
  <c r="BI107" i="1" s="1"/>
  <c r="Y107" i="1"/>
  <c r="X107" i="1"/>
  <c r="W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H106" i="1" s="1"/>
  <c r="AG106" i="1"/>
  <c r="J106" i="1" s="1"/>
  <c r="BI106" i="1" s="1"/>
  <c r="AA106" i="1"/>
  <c r="Y106" i="1"/>
  <c r="X106" i="1"/>
  <c r="W106" i="1" s="1"/>
  <c r="P106" i="1"/>
  <c r="CS105" i="1"/>
  <c r="CR105" i="1"/>
  <c r="CP105" i="1"/>
  <c r="BU105" i="1"/>
  <c r="BT105" i="1"/>
  <c r="BL105" i="1"/>
  <c r="BF105" i="1"/>
  <c r="AZ105" i="1"/>
  <c r="BM105" i="1" s="1"/>
  <c r="BP105" i="1" s="1"/>
  <c r="BQ105" i="1" s="1"/>
  <c r="AU105" i="1"/>
  <c r="AS105" i="1" s="1"/>
  <c r="AL105" i="1"/>
  <c r="AG105" i="1"/>
  <c r="J105" i="1" s="1"/>
  <c r="BI105" i="1" s="1"/>
  <c r="AF105" i="1"/>
  <c r="AA105" i="1"/>
  <c r="Y105" i="1"/>
  <c r="W105" i="1" s="1"/>
  <c r="X105" i="1"/>
  <c r="P105" i="1"/>
  <c r="I105" i="1"/>
  <c r="H105" i="1" s="1"/>
  <c r="CS104" i="1"/>
  <c r="CR104" i="1"/>
  <c r="CP104" i="1"/>
  <c r="BU104" i="1"/>
  <c r="BT104" i="1"/>
  <c r="BM104" i="1"/>
  <c r="BP104" i="1" s="1"/>
  <c r="BL104" i="1"/>
  <c r="BF104" i="1"/>
  <c r="AZ104" i="1"/>
  <c r="AU104" i="1"/>
  <c r="AS104" i="1"/>
  <c r="K104" i="1" s="1"/>
  <c r="AL104" i="1"/>
  <c r="I104" i="1" s="1"/>
  <c r="H104" i="1" s="1"/>
  <c r="AA104" i="1" s="1"/>
  <c r="AG104" i="1"/>
  <c r="J104" i="1" s="1"/>
  <c r="BI104" i="1" s="1"/>
  <c r="Y104" i="1"/>
  <c r="X104" i="1"/>
  <c r="P104" i="1"/>
  <c r="CS103" i="1"/>
  <c r="CR103" i="1"/>
  <c r="CP103" i="1"/>
  <c r="S103" i="1" s="1"/>
  <c r="BU103" i="1"/>
  <c r="BT103" i="1"/>
  <c r="BL103" i="1"/>
  <c r="BF103" i="1"/>
  <c r="AZ103" i="1"/>
  <c r="BM103" i="1" s="1"/>
  <c r="BP103" i="1" s="1"/>
  <c r="AU103" i="1"/>
  <c r="AS103" i="1"/>
  <c r="AL103" i="1"/>
  <c r="I103" i="1" s="1"/>
  <c r="H103" i="1" s="1"/>
  <c r="AG103" i="1"/>
  <c r="J103" i="1" s="1"/>
  <c r="BI103" i="1" s="1"/>
  <c r="Y103" i="1"/>
  <c r="X103" i="1"/>
  <c r="P103" i="1"/>
  <c r="CS102" i="1"/>
  <c r="CR102" i="1"/>
  <c r="CP102" i="1"/>
  <c r="BU102" i="1"/>
  <c r="BT102" i="1"/>
  <c r="BM102" i="1"/>
  <c r="BP102" i="1" s="1"/>
  <c r="BL102" i="1"/>
  <c r="BF102" i="1"/>
  <c r="AZ102" i="1"/>
  <c r="AU102" i="1"/>
  <c r="AS102" i="1" s="1"/>
  <c r="K102" i="1" s="1"/>
  <c r="AL102" i="1"/>
  <c r="I102" i="1" s="1"/>
  <c r="H102" i="1" s="1"/>
  <c r="AA102" i="1" s="1"/>
  <c r="AG102" i="1"/>
  <c r="J102" i="1" s="1"/>
  <c r="BI102" i="1" s="1"/>
  <c r="Y102" i="1"/>
  <c r="X102" i="1"/>
  <c r="P102" i="1"/>
  <c r="CS101" i="1"/>
  <c r="CR101" i="1"/>
  <c r="CP101" i="1"/>
  <c r="S101" i="1" s="1"/>
  <c r="BU101" i="1"/>
  <c r="BT101" i="1"/>
  <c r="BL101" i="1"/>
  <c r="BF101" i="1"/>
  <c r="AZ101" i="1"/>
  <c r="BM101" i="1" s="1"/>
  <c r="BP101" i="1" s="1"/>
  <c r="AU101" i="1"/>
  <c r="AS101" i="1" s="1"/>
  <c r="AL101" i="1"/>
  <c r="I101" i="1" s="1"/>
  <c r="H101" i="1" s="1"/>
  <c r="AA101" i="1" s="1"/>
  <c r="AG101" i="1"/>
  <c r="J101" i="1" s="1"/>
  <c r="BI101" i="1" s="1"/>
  <c r="Y101" i="1"/>
  <c r="X101" i="1"/>
  <c r="P101" i="1"/>
  <c r="CS100" i="1"/>
  <c r="CR100" i="1"/>
  <c r="CQ100" i="1" s="1"/>
  <c r="BH100" i="1" s="1"/>
  <c r="CP100" i="1"/>
  <c r="S100" i="1" s="1"/>
  <c r="BU100" i="1"/>
  <c r="BT100" i="1"/>
  <c r="BL100" i="1"/>
  <c r="BF100" i="1"/>
  <c r="AZ100" i="1"/>
  <c r="BM100" i="1" s="1"/>
  <c r="BP100" i="1" s="1"/>
  <c r="AU100" i="1"/>
  <c r="AS100" i="1" s="1"/>
  <c r="N100" i="1" s="1"/>
  <c r="AL100" i="1"/>
  <c r="I100" i="1" s="1"/>
  <c r="H100" i="1" s="1"/>
  <c r="AG100" i="1"/>
  <c r="J100" i="1" s="1"/>
  <c r="BI100" i="1" s="1"/>
  <c r="Y100" i="1"/>
  <c r="X100" i="1"/>
  <c r="P100" i="1"/>
  <c r="CS99" i="1"/>
  <c r="CR99" i="1"/>
  <c r="CP99" i="1"/>
  <c r="S99" i="1" s="1"/>
  <c r="BU99" i="1"/>
  <c r="BT99" i="1"/>
  <c r="BL99" i="1"/>
  <c r="BF99" i="1"/>
  <c r="AZ99" i="1"/>
  <c r="BM99" i="1" s="1"/>
  <c r="BP99" i="1" s="1"/>
  <c r="AU99" i="1"/>
  <c r="AS99" i="1" s="1"/>
  <c r="AF99" i="1" s="1"/>
  <c r="AL99" i="1"/>
  <c r="I99" i="1" s="1"/>
  <c r="H99" i="1" s="1"/>
  <c r="AG99" i="1"/>
  <c r="J99" i="1" s="1"/>
  <c r="BI99" i="1" s="1"/>
  <c r="Y99" i="1"/>
  <c r="X99" i="1"/>
  <c r="W99" i="1" s="1"/>
  <c r="P99" i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 s="1"/>
  <c r="AL98" i="1"/>
  <c r="I98" i="1" s="1"/>
  <c r="H98" i="1" s="1"/>
  <c r="AG98" i="1"/>
  <c r="J98" i="1" s="1"/>
  <c r="BI98" i="1" s="1"/>
  <c r="AA98" i="1"/>
  <c r="Y98" i="1"/>
  <c r="W98" i="1" s="1"/>
  <c r="X98" i="1"/>
  <c r="P98" i="1"/>
  <c r="N98" i="1"/>
  <c r="CS97" i="1"/>
  <c r="CR97" i="1"/>
  <c r="CP97" i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G97" i="1"/>
  <c r="J97" i="1" s="1"/>
  <c r="BI97" i="1" s="1"/>
  <c r="Y97" i="1"/>
  <c r="X97" i="1"/>
  <c r="W97" i="1"/>
  <c r="P97" i="1"/>
  <c r="CS96" i="1"/>
  <c r="CR96" i="1"/>
  <c r="CP96" i="1"/>
  <c r="CQ96" i="1" s="1"/>
  <c r="BH96" i="1" s="1"/>
  <c r="BJ96" i="1" s="1"/>
  <c r="BU96" i="1"/>
  <c r="BT96" i="1"/>
  <c r="BL96" i="1"/>
  <c r="BF96" i="1"/>
  <c r="AZ96" i="1"/>
  <c r="BM96" i="1" s="1"/>
  <c r="BP96" i="1" s="1"/>
  <c r="BQ96" i="1" s="1"/>
  <c r="AU96" i="1"/>
  <c r="AS96" i="1" s="1"/>
  <c r="K96" i="1" s="1"/>
  <c r="AL96" i="1"/>
  <c r="I96" i="1" s="1"/>
  <c r="H96" i="1" s="1"/>
  <c r="AA96" i="1" s="1"/>
  <c r="AG96" i="1"/>
  <c r="J96" i="1" s="1"/>
  <c r="BI96" i="1" s="1"/>
  <c r="Y96" i="1"/>
  <c r="X96" i="1"/>
  <c r="W96" i="1" s="1"/>
  <c r="P96" i="1"/>
  <c r="CS95" i="1"/>
  <c r="CR95" i="1"/>
  <c r="CP95" i="1"/>
  <c r="BU95" i="1"/>
  <c r="BT95" i="1"/>
  <c r="BL95" i="1"/>
  <c r="BF95" i="1"/>
  <c r="AZ95" i="1"/>
  <c r="BM95" i="1" s="1"/>
  <c r="BP95" i="1" s="1"/>
  <c r="BQ95" i="1" s="1"/>
  <c r="AU95" i="1"/>
  <c r="AS95" i="1" s="1"/>
  <c r="AL95" i="1"/>
  <c r="I95" i="1" s="1"/>
  <c r="H95" i="1" s="1"/>
  <c r="AA95" i="1" s="1"/>
  <c r="AG95" i="1"/>
  <c r="J95" i="1" s="1"/>
  <c r="BI95" i="1" s="1"/>
  <c r="Y95" i="1"/>
  <c r="X95" i="1"/>
  <c r="P95" i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/>
  <c r="AL94" i="1"/>
  <c r="I94" i="1" s="1"/>
  <c r="H94" i="1" s="1"/>
  <c r="AA94" i="1" s="1"/>
  <c r="AG94" i="1"/>
  <c r="J94" i="1" s="1"/>
  <c r="BI94" i="1" s="1"/>
  <c r="Y94" i="1"/>
  <c r="X94" i="1"/>
  <c r="P94" i="1"/>
  <c r="CS93" i="1"/>
  <c r="CR93" i="1"/>
  <c r="CP93" i="1"/>
  <c r="CQ93" i="1" s="1"/>
  <c r="BH93" i="1" s="1"/>
  <c r="BU93" i="1"/>
  <c r="BT93" i="1"/>
  <c r="BS93" i="1"/>
  <c r="BL93" i="1"/>
  <c r="BI93" i="1"/>
  <c r="BF93" i="1"/>
  <c r="AZ93" i="1"/>
  <c r="BM93" i="1" s="1"/>
  <c r="BP93" i="1" s="1"/>
  <c r="AU93" i="1"/>
  <c r="AS93" i="1" s="1"/>
  <c r="AL93" i="1"/>
  <c r="I93" i="1" s="1"/>
  <c r="H93" i="1" s="1"/>
  <c r="AG93" i="1"/>
  <c r="J93" i="1" s="1"/>
  <c r="Y93" i="1"/>
  <c r="X93" i="1"/>
  <c r="P93" i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AL92" i="1"/>
  <c r="I92" i="1" s="1"/>
  <c r="H92" i="1" s="1"/>
  <c r="AG92" i="1"/>
  <c r="J92" i="1" s="1"/>
  <c r="BI92" i="1" s="1"/>
  <c r="Y92" i="1"/>
  <c r="X92" i="1"/>
  <c r="P92" i="1"/>
  <c r="CS91" i="1"/>
  <c r="CR91" i="1"/>
  <c r="CP91" i="1"/>
  <c r="S91" i="1" s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A91" i="1" s="1"/>
  <c r="AG91" i="1"/>
  <c r="J91" i="1" s="1"/>
  <c r="BI91" i="1" s="1"/>
  <c r="Y91" i="1"/>
  <c r="X91" i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 s="1"/>
  <c r="AE90" i="1" s="1"/>
  <c r="AL90" i="1"/>
  <c r="I90" i="1" s="1"/>
  <c r="H90" i="1" s="1"/>
  <c r="AG90" i="1"/>
  <c r="J90" i="1" s="1"/>
  <c r="BI90" i="1" s="1"/>
  <c r="Y90" i="1"/>
  <c r="W90" i="1" s="1"/>
  <c r="X90" i="1"/>
  <c r="P90" i="1"/>
  <c r="N90" i="1"/>
  <c r="CS89" i="1"/>
  <c r="CR89" i="1"/>
  <c r="CP89" i="1"/>
  <c r="BU89" i="1"/>
  <c r="BT89" i="1"/>
  <c r="BL89" i="1"/>
  <c r="BI89" i="1"/>
  <c r="BF89" i="1"/>
  <c r="AZ89" i="1"/>
  <c r="BM89" i="1" s="1"/>
  <c r="BP89" i="1" s="1"/>
  <c r="AU89" i="1"/>
  <c r="AS89" i="1" s="1"/>
  <c r="AL89" i="1"/>
  <c r="I89" i="1" s="1"/>
  <c r="H89" i="1" s="1"/>
  <c r="AA89" i="1" s="1"/>
  <c r="AG89" i="1"/>
  <c r="J89" i="1" s="1"/>
  <c r="Y89" i="1"/>
  <c r="X89" i="1"/>
  <c r="W89" i="1" s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N88" i="1" s="1"/>
  <c r="AL88" i="1"/>
  <c r="I88" i="1" s="1"/>
  <c r="H88" i="1" s="1"/>
  <c r="AG88" i="1"/>
  <c r="J88" i="1" s="1"/>
  <c r="BI88" i="1" s="1"/>
  <c r="AE88" i="1"/>
  <c r="Y88" i="1"/>
  <c r="X88" i="1"/>
  <c r="P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T87" i="1"/>
  <c r="AL87" i="1"/>
  <c r="AG87" i="1"/>
  <c r="J87" i="1" s="1"/>
  <c r="BI87" i="1" s="1"/>
  <c r="AE87" i="1"/>
  <c r="Y87" i="1"/>
  <c r="X87" i="1"/>
  <c r="P87" i="1"/>
  <c r="I87" i="1"/>
  <c r="H87" i="1" s="1"/>
  <c r="AA87" i="1" s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/>
  <c r="K86" i="1" s="1"/>
  <c r="AL86" i="1"/>
  <c r="I86" i="1" s="1"/>
  <c r="H86" i="1" s="1"/>
  <c r="AG86" i="1"/>
  <c r="J86" i="1" s="1"/>
  <c r="BI86" i="1" s="1"/>
  <c r="Y86" i="1"/>
  <c r="X86" i="1"/>
  <c r="P86" i="1"/>
  <c r="CS85" i="1"/>
  <c r="S85" i="1" s="1"/>
  <c r="CR85" i="1"/>
  <c r="CP85" i="1"/>
  <c r="BU85" i="1"/>
  <c r="BT85" i="1"/>
  <c r="BL85" i="1"/>
  <c r="BF85" i="1"/>
  <c r="AZ85" i="1"/>
  <c r="BM85" i="1" s="1"/>
  <c r="BP85" i="1" s="1"/>
  <c r="BS85" i="1" s="1"/>
  <c r="AU85" i="1"/>
  <c r="AS85" i="1"/>
  <c r="AL85" i="1"/>
  <c r="AG85" i="1"/>
  <c r="J85" i="1" s="1"/>
  <c r="BI85" i="1" s="1"/>
  <c r="Y85" i="1"/>
  <c r="X85" i="1"/>
  <c r="P85" i="1"/>
  <c r="I85" i="1"/>
  <c r="H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H84" i="1" s="1"/>
  <c r="AG84" i="1"/>
  <c r="J84" i="1" s="1"/>
  <c r="BI84" i="1" s="1"/>
  <c r="Y84" i="1"/>
  <c r="X84" i="1"/>
  <c r="P84" i="1"/>
  <c r="CS83" i="1"/>
  <c r="S83" i="1" s="1"/>
  <c r="CR83" i="1"/>
  <c r="CQ83" i="1" s="1"/>
  <c r="BH83" i="1" s="1"/>
  <c r="CP83" i="1"/>
  <c r="BU83" i="1"/>
  <c r="BT83" i="1"/>
  <c r="BL83" i="1"/>
  <c r="BI83" i="1"/>
  <c r="BF83" i="1"/>
  <c r="AZ83" i="1"/>
  <c r="BM83" i="1" s="1"/>
  <c r="BP83" i="1" s="1"/>
  <c r="AU83" i="1"/>
  <c r="AS83" i="1" s="1"/>
  <c r="AT83" i="1" s="1"/>
  <c r="AL83" i="1"/>
  <c r="I83" i="1" s="1"/>
  <c r="H83" i="1" s="1"/>
  <c r="AA83" i="1" s="1"/>
  <c r="AG83" i="1"/>
  <c r="J83" i="1" s="1"/>
  <c r="AF83" i="1"/>
  <c r="Y83" i="1"/>
  <c r="X83" i="1"/>
  <c r="P83" i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G82" i="1"/>
  <c r="J82" i="1" s="1"/>
  <c r="BI82" i="1" s="1"/>
  <c r="Y82" i="1"/>
  <c r="X82" i="1"/>
  <c r="P82" i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 s="1"/>
  <c r="AL81" i="1"/>
  <c r="AG81" i="1"/>
  <c r="J81" i="1" s="1"/>
  <c r="BI81" i="1" s="1"/>
  <c r="Y81" i="1"/>
  <c r="X81" i="1"/>
  <c r="P81" i="1"/>
  <c r="I81" i="1"/>
  <c r="H81" i="1" s="1"/>
  <c r="AA81" i="1" s="1"/>
  <c r="CS80" i="1"/>
  <c r="CR80" i="1"/>
  <c r="CP80" i="1"/>
  <c r="BU80" i="1"/>
  <c r="BT80" i="1"/>
  <c r="BL80" i="1"/>
  <c r="BF80" i="1"/>
  <c r="AZ80" i="1"/>
  <c r="BM80" i="1" s="1"/>
  <c r="BP80" i="1" s="1"/>
  <c r="AU80" i="1"/>
  <c r="AS80" i="1" s="1"/>
  <c r="AL80" i="1"/>
  <c r="I80" i="1" s="1"/>
  <c r="H80" i="1" s="1"/>
  <c r="AA80" i="1" s="1"/>
  <c r="AG80" i="1"/>
  <c r="J80" i="1" s="1"/>
  <c r="BI80" i="1" s="1"/>
  <c r="Y80" i="1"/>
  <c r="W80" i="1" s="1"/>
  <c r="X80" i="1"/>
  <c r="P80" i="1"/>
  <c r="CS79" i="1"/>
  <c r="CR79" i="1"/>
  <c r="CQ79" i="1" s="1"/>
  <c r="BH79" i="1" s="1"/>
  <c r="CP79" i="1"/>
  <c r="BU79" i="1"/>
  <c r="BT79" i="1"/>
  <c r="BL79" i="1"/>
  <c r="BF79" i="1"/>
  <c r="AZ79" i="1"/>
  <c r="BM79" i="1" s="1"/>
  <c r="BP79" i="1" s="1"/>
  <c r="BR79" i="1" s="1"/>
  <c r="BV79" i="1" s="1"/>
  <c r="BW79" i="1" s="1"/>
  <c r="AU79" i="1"/>
  <c r="AS79" i="1"/>
  <c r="AT79" i="1" s="1"/>
  <c r="AL79" i="1"/>
  <c r="I79" i="1" s="1"/>
  <c r="H79" i="1" s="1"/>
  <c r="AG79" i="1"/>
  <c r="J79" i="1" s="1"/>
  <c r="BI79" i="1" s="1"/>
  <c r="Y79" i="1"/>
  <c r="X79" i="1"/>
  <c r="P79" i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A78" i="1" s="1"/>
  <c r="AG78" i="1"/>
  <c r="J78" i="1" s="1"/>
  <c r="BI78" i="1" s="1"/>
  <c r="Y78" i="1"/>
  <c r="W78" i="1" s="1"/>
  <c r="X78" i="1"/>
  <c r="P78" i="1"/>
  <c r="CS77" i="1"/>
  <c r="CR77" i="1"/>
  <c r="CP77" i="1"/>
  <c r="BU77" i="1"/>
  <c r="BT77" i="1"/>
  <c r="BM77" i="1"/>
  <c r="BP77" i="1" s="1"/>
  <c r="BL77" i="1"/>
  <c r="BF77" i="1"/>
  <c r="AZ77" i="1"/>
  <c r="AU77" i="1"/>
  <c r="AS77" i="1" s="1"/>
  <c r="AL77" i="1"/>
  <c r="I77" i="1" s="1"/>
  <c r="H77" i="1" s="1"/>
  <c r="AA77" i="1" s="1"/>
  <c r="AG77" i="1"/>
  <c r="J77" i="1" s="1"/>
  <c r="BI77" i="1" s="1"/>
  <c r="Y77" i="1"/>
  <c r="W77" i="1" s="1"/>
  <c r="X77" i="1"/>
  <c r="P77" i="1"/>
  <c r="CS76" i="1"/>
  <c r="CR76" i="1"/>
  <c r="CP76" i="1"/>
  <c r="CQ76" i="1" s="1"/>
  <c r="BH76" i="1" s="1"/>
  <c r="BJ76" i="1" s="1"/>
  <c r="BU76" i="1"/>
  <c r="BT76" i="1"/>
  <c r="BM76" i="1"/>
  <c r="BP76" i="1" s="1"/>
  <c r="BL76" i="1"/>
  <c r="BF76" i="1"/>
  <c r="AZ76" i="1"/>
  <c r="AU76" i="1"/>
  <c r="AS76" i="1" s="1"/>
  <c r="K76" i="1" s="1"/>
  <c r="AL76" i="1"/>
  <c r="I76" i="1" s="1"/>
  <c r="H76" i="1" s="1"/>
  <c r="AA76" i="1" s="1"/>
  <c r="AG76" i="1"/>
  <c r="J76" i="1" s="1"/>
  <c r="BI76" i="1" s="1"/>
  <c r="Y76" i="1"/>
  <c r="X76" i="1"/>
  <c r="P76" i="1"/>
  <c r="CS75" i="1"/>
  <c r="CR75" i="1"/>
  <c r="CP75" i="1"/>
  <c r="S75" i="1" s="1"/>
  <c r="BU75" i="1"/>
  <c r="BT75" i="1"/>
  <c r="BL75" i="1"/>
  <c r="BF75" i="1"/>
  <c r="AZ75" i="1"/>
  <c r="BM75" i="1" s="1"/>
  <c r="BP75" i="1" s="1"/>
  <c r="AU75" i="1"/>
  <c r="AS75" i="1"/>
  <c r="AL75" i="1"/>
  <c r="I75" i="1" s="1"/>
  <c r="H75" i="1" s="1"/>
  <c r="AG75" i="1"/>
  <c r="J75" i="1" s="1"/>
  <c r="BI75" i="1" s="1"/>
  <c r="Y75" i="1"/>
  <c r="X75" i="1"/>
  <c r="P75" i="1"/>
  <c r="CS74" i="1"/>
  <c r="CR74" i="1"/>
  <c r="CP74" i="1"/>
  <c r="BU74" i="1"/>
  <c r="BT74" i="1"/>
  <c r="BS74" i="1"/>
  <c r="BL74" i="1"/>
  <c r="BF74" i="1"/>
  <c r="AZ74" i="1"/>
  <c r="BM74" i="1" s="1"/>
  <c r="BP74" i="1" s="1"/>
  <c r="AU74" i="1"/>
  <c r="AS74" i="1"/>
  <c r="AL74" i="1"/>
  <c r="I74" i="1" s="1"/>
  <c r="H74" i="1" s="1"/>
  <c r="AG74" i="1"/>
  <c r="J74" i="1" s="1"/>
  <c r="BI74" i="1" s="1"/>
  <c r="Y74" i="1"/>
  <c r="X74" i="1"/>
  <c r="P74" i="1"/>
  <c r="CS73" i="1"/>
  <c r="CR73" i="1"/>
  <c r="CP73" i="1"/>
  <c r="S73" i="1" s="1"/>
  <c r="BU73" i="1"/>
  <c r="BT73" i="1"/>
  <c r="BM73" i="1"/>
  <c r="BP73" i="1" s="1"/>
  <c r="BL73" i="1"/>
  <c r="BF73" i="1"/>
  <c r="AZ73" i="1"/>
  <c r="AU73" i="1"/>
  <c r="AS73" i="1" s="1"/>
  <c r="AL73" i="1"/>
  <c r="I73" i="1" s="1"/>
  <c r="H73" i="1" s="1"/>
  <c r="AA73" i="1" s="1"/>
  <c r="AG73" i="1"/>
  <c r="J73" i="1" s="1"/>
  <c r="BI73" i="1" s="1"/>
  <c r="Y73" i="1"/>
  <c r="X73" i="1"/>
  <c r="P73" i="1"/>
  <c r="CS72" i="1"/>
  <c r="CR72" i="1"/>
  <c r="CP72" i="1"/>
  <c r="CQ72" i="1" s="1"/>
  <c r="BH72" i="1" s="1"/>
  <c r="BU72" i="1"/>
  <c r="BT72" i="1"/>
  <c r="BL72" i="1"/>
  <c r="BF72" i="1"/>
  <c r="AZ72" i="1"/>
  <c r="BM72" i="1" s="1"/>
  <c r="BP72" i="1" s="1"/>
  <c r="AU72" i="1"/>
  <c r="AS72" i="1" s="1"/>
  <c r="AL72" i="1"/>
  <c r="AG72" i="1"/>
  <c r="J72" i="1" s="1"/>
  <c r="BI72" i="1" s="1"/>
  <c r="Y72" i="1"/>
  <c r="W72" i="1" s="1"/>
  <c r="X72" i="1"/>
  <c r="P72" i="1"/>
  <c r="I72" i="1"/>
  <c r="H72" i="1" s="1"/>
  <c r="AA72" i="1" s="1"/>
  <c r="CS71" i="1"/>
  <c r="S71" i="1" s="1"/>
  <c r="CR71" i="1"/>
  <c r="CP71" i="1"/>
  <c r="BU71" i="1"/>
  <c r="BT71" i="1"/>
  <c r="BL71" i="1"/>
  <c r="BF71" i="1"/>
  <c r="AZ71" i="1"/>
  <c r="BM71" i="1" s="1"/>
  <c r="BP71" i="1" s="1"/>
  <c r="AU71" i="1"/>
  <c r="AS71" i="1" s="1"/>
  <c r="AT71" i="1" s="1"/>
  <c r="AL71" i="1"/>
  <c r="I71" i="1" s="1"/>
  <c r="AG71" i="1"/>
  <c r="J71" i="1" s="1"/>
  <c r="BI71" i="1" s="1"/>
  <c r="AF71" i="1"/>
  <c r="AA71" i="1"/>
  <c r="Y71" i="1"/>
  <c r="X71" i="1"/>
  <c r="P71" i="1"/>
  <c r="K71" i="1"/>
  <c r="H71" i="1"/>
  <c r="CS70" i="1"/>
  <c r="CR70" i="1"/>
  <c r="CP70" i="1"/>
  <c r="CQ70" i="1" s="1"/>
  <c r="BH70" i="1" s="1"/>
  <c r="BU70" i="1"/>
  <c r="BT70" i="1"/>
  <c r="BL70" i="1"/>
  <c r="BF70" i="1"/>
  <c r="AZ70" i="1"/>
  <c r="BM70" i="1" s="1"/>
  <c r="BP70" i="1" s="1"/>
  <c r="AU70" i="1"/>
  <c r="AS70" i="1" s="1"/>
  <c r="AL70" i="1"/>
  <c r="AG70" i="1"/>
  <c r="J70" i="1" s="1"/>
  <c r="BI70" i="1" s="1"/>
  <c r="BK70" i="1" s="1"/>
  <c r="Y70" i="1"/>
  <c r="X70" i="1"/>
  <c r="P70" i="1"/>
  <c r="I70" i="1"/>
  <c r="H70" i="1" s="1"/>
  <c r="AA70" i="1" s="1"/>
  <c r="CS69" i="1"/>
  <c r="CR69" i="1"/>
  <c r="CQ69" i="1" s="1"/>
  <c r="BH69" i="1" s="1"/>
  <c r="CP69" i="1"/>
  <c r="BU69" i="1"/>
  <c r="BT69" i="1"/>
  <c r="BL69" i="1"/>
  <c r="BF69" i="1"/>
  <c r="AZ69" i="1"/>
  <c r="BM69" i="1" s="1"/>
  <c r="BP69" i="1" s="1"/>
  <c r="AU69" i="1"/>
  <c r="AS69" i="1" s="1"/>
  <c r="AL69" i="1"/>
  <c r="I69" i="1" s="1"/>
  <c r="H69" i="1" s="1"/>
  <c r="AA69" i="1" s="1"/>
  <c r="AG69" i="1"/>
  <c r="J69" i="1" s="1"/>
  <c r="BI69" i="1" s="1"/>
  <c r="Y69" i="1"/>
  <c r="X69" i="1"/>
  <c r="P69" i="1"/>
  <c r="CS68" i="1"/>
  <c r="CR68" i="1"/>
  <c r="CP68" i="1"/>
  <c r="CQ68" i="1" s="1"/>
  <c r="BH68" i="1" s="1"/>
  <c r="BU68" i="1"/>
  <c r="BT68" i="1"/>
  <c r="BL68" i="1"/>
  <c r="BF68" i="1"/>
  <c r="AZ68" i="1"/>
  <c r="BM68" i="1" s="1"/>
  <c r="BP68" i="1" s="1"/>
  <c r="AU68" i="1"/>
  <c r="AS68" i="1" s="1"/>
  <c r="K68" i="1" s="1"/>
  <c r="AL68" i="1"/>
  <c r="I68" i="1" s="1"/>
  <c r="H68" i="1" s="1"/>
  <c r="AG68" i="1"/>
  <c r="J68" i="1" s="1"/>
  <c r="BI68" i="1" s="1"/>
  <c r="Y68" i="1"/>
  <c r="X68" i="1"/>
  <c r="P68" i="1"/>
  <c r="CS67" i="1"/>
  <c r="CR67" i="1"/>
  <c r="CP67" i="1"/>
  <c r="S67" i="1" s="1"/>
  <c r="BU67" i="1"/>
  <c r="BT67" i="1"/>
  <c r="BL67" i="1"/>
  <c r="BF67" i="1"/>
  <c r="AZ67" i="1"/>
  <c r="BM67" i="1" s="1"/>
  <c r="BP67" i="1" s="1"/>
  <c r="BQ67" i="1" s="1"/>
  <c r="AU67" i="1"/>
  <c r="AS67" i="1"/>
  <c r="AL67" i="1"/>
  <c r="I67" i="1" s="1"/>
  <c r="H67" i="1" s="1"/>
  <c r="AA67" i="1" s="1"/>
  <c r="AG67" i="1"/>
  <c r="J67" i="1" s="1"/>
  <c r="BI67" i="1" s="1"/>
  <c r="Y67" i="1"/>
  <c r="X67" i="1"/>
  <c r="P67" i="1"/>
  <c r="CS66" i="1"/>
  <c r="CR66" i="1"/>
  <c r="CP66" i="1"/>
  <c r="BU66" i="1"/>
  <c r="BT66" i="1"/>
  <c r="BM66" i="1"/>
  <c r="BP66" i="1" s="1"/>
  <c r="BL66" i="1"/>
  <c r="BI66" i="1"/>
  <c r="BF66" i="1"/>
  <c r="AZ66" i="1"/>
  <c r="AU66" i="1"/>
  <c r="AS66" i="1" s="1"/>
  <c r="K66" i="1" s="1"/>
  <c r="AL66" i="1"/>
  <c r="I66" i="1" s="1"/>
  <c r="H66" i="1" s="1"/>
  <c r="AA66" i="1" s="1"/>
  <c r="AG66" i="1"/>
  <c r="J66" i="1" s="1"/>
  <c r="Y66" i="1"/>
  <c r="X66" i="1"/>
  <c r="P66" i="1"/>
  <c r="CS65" i="1"/>
  <c r="CR65" i="1"/>
  <c r="CP65" i="1"/>
  <c r="S65" i="1" s="1"/>
  <c r="BU65" i="1"/>
  <c r="BT65" i="1"/>
  <c r="BM65" i="1"/>
  <c r="BP65" i="1" s="1"/>
  <c r="BL65" i="1"/>
  <c r="BI65" i="1"/>
  <c r="BF65" i="1"/>
  <c r="AZ65" i="1"/>
  <c r="AU65" i="1"/>
  <c r="AS65" i="1" s="1"/>
  <c r="AL65" i="1"/>
  <c r="AG65" i="1"/>
  <c r="J65" i="1" s="1"/>
  <c r="Y65" i="1"/>
  <c r="W65" i="1" s="1"/>
  <c r="X65" i="1"/>
  <c r="P65" i="1"/>
  <c r="I65" i="1"/>
  <c r="H65" i="1"/>
  <c r="CS64" i="1"/>
  <c r="CR64" i="1"/>
  <c r="CP64" i="1"/>
  <c r="CQ64" i="1" s="1"/>
  <c r="BH64" i="1" s="1"/>
  <c r="BU64" i="1"/>
  <c r="BT64" i="1"/>
  <c r="BL64" i="1"/>
  <c r="BF64" i="1"/>
  <c r="AZ64" i="1"/>
  <c r="BM64" i="1" s="1"/>
  <c r="BP64" i="1" s="1"/>
  <c r="AU64" i="1"/>
  <c r="AS64" i="1" s="1"/>
  <c r="N64" i="1" s="1"/>
  <c r="AL64" i="1"/>
  <c r="I64" i="1" s="1"/>
  <c r="H64" i="1" s="1"/>
  <c r="AG64" i="1"/>
  <c r="J64" i="1" s="1"/>
  <c r="BI64" i="1" s="1"/>
  <c r="Y64" i="1"/>
  <c r="X64" i="1"/>
  <c r="P64" i="1"/>
  <c r="CS63" i="1"/>
  <c r="CR63" i="1"/>
  <c r="CP63" i="1"/>
  <c r="S63" i="1" s="1"/>
  <c r="BU63" i="1"/>
  <c r="BT63" i="1"/>
  <c r="BL63" i="1"/>
  <c r="BI63" i="1"/>
  <c r="BF63" i="1"/>
  <c r="AZ63" i="1"/>
  <c r="BM63" i="1" s="1"/>
  <c r="BP63" i="1" s="1"/>
  <c r="AU63" i="1"/>
  <c r="AS63" i="1" s="1"/>
  <c r="AF63" i="1" s="1"/>
  <c r="AL63" i="1"/>
  <c r="I63" i="1" s="1"/>
  <c r="H63" i="1" s="1"/>
  <c r="AA63" i="1" s="1"/>
  <c r="AG63" i="1"/>
  <c r="J63" i="1" s="1"/>
  <c r="Y63" i="1"/>
  <c r="X63" i="1"/>
  <c r="P63" i="1"/>
  <c r="K63" i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N62" i="1" s="1"/>
  <c r="AL62" i="1"/>
  <c r="I62" i="1" s="1"/>
  <c r="H62" i="1" s="1"/>
  <c r="AG62" i="1"/>
  <c r="J62" i="1" s="1"/>
  <c r="BI62" i="1" s="1"/>
  <c r="Y62" i="1"/>
  <c r="X62" i="1"/>
  <c r="P62" i="1"/>
  <c r="CS61" i="1"/>
  <c r="S61" i="1" s="1"/>
  <c r="CR61" i="1"/>
  <c r="CP61" i="1"/>
  <c r="BU61" i="1"/>
  <c r="BT61" i="1"/>
  <c r="BL61" i="1"/>
  <c r="BI61" i="1"/>
  <c r="BF61" i="1"/>
  <c r="AZ61" i="1"/>
  <c r="BM61" i="1" s="1"/>
  <c r="BP61" i="1" s="1"/>
  <c r="AU61" i="1"/>
  <c r="AS61" i="1" s="1"/>
  <c r="AL61" i="1"/>
  <c r="I61" i="1" s="1"/>
  <c r="H61" i="1" s="1"/>
  <c r="AG61" i="1"/>
  <c r="J61" i="1" s="1"/>
  <c r="AA61" i="1"/>
  <c r="Y61" i="1"/>
  <c r="X61" i="1"/>
  <c r="W61" i="1"/>
  <c r="P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N60" i="1" s="1"/>
  <c r="AL60" i="1"/>
  <c r="AG60" i="1"/>
  <c r="J60" i="1" s="1"/>
  <c r="BI60" i="1" s="1"/>
  <c r="Y60" i="1"/>
  <c r="X60" i="1"/>
  <c r="P60" i="1"/>
  <c r="I60" i="1"/>
  <c r="H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F59" i="1" s="1"/>
  <c r="AL59" i="1"/>
  <c r="I59" i="1" s="1"/>
  <c r="H59" i="1" s="1"/>
  <c r="AA59" i="1" s="1"/>
  <c r="AG59" i="1"/>
  <c r="J59" i="1" s="1"/>
  <c r="BI59" i="1" s="1"/>
  <c r="Y59" i="1"/>
  <c r="X59" i="1"/>
  <c r="P59" i="1"/>
  <c r="K59" i="1"/>
  <c r="CS58" i="1"/>
  <c r="CR58" i="1"/>
  <c r="CP58" i="1"/>
  <c r="CQ58" i="1" s="1"/>
  <c r="BH58" i="1" s="1"/>
  <c r="BU58" i="1"/>
  <c r="BT58" i="1"/>
  <c r="BM58" i="1"/>
  <c r="BP58" i="1" s="1"/>
  <c r="BL58" i="1"/>
  <c r="BF58" i="1"/>
  <c r="BJ58" i="1" s="1"/>
  <c r="AZ58" i="1"/>
  <c r="AU58" i="1"/>
  <c r="AS58" i="1"/>
  <c r="K58" i="1" s="1"/>
  <c r="AL58" i="1"/>
  <c r="I58" i="1" s="1"/>
  <c r="H58" i="1" s="1"/>
  <c r="AG58" i="1"/>
  <c r="J58" i="1" s="1"/>
  <c r="BI58" i="1" s="1"/>
  <c r="BK58" i="1" s="1"/>
  <c r="Y58" i="1"/>
  <c r="X58" i="1"/>
  <c r="P58" i="1"/>
  <c r="CS57" i="1"/>
  <c r="CR57" i="1"/>
  <c r="CQ57" i="1"/>
  <c r="BH57" i="1" s="1"/>
  <c r="CP57" i="1"/>
  <c r="BU57" i="1"/>
  <c r="BT57" i="1"/>
  <c r="BL57" i="1"/>
  <c r="BF57" i="1"/>
  <c r="BJ57" i="1" s="1"/>
  <c r="AZ57" i="1"/>
  <c r="BM57" i="1" s="1"/>
  <c r="BP57" i="1" s="1"/>
  <c r="AU57" i="1"/>
  <c r="AS57" i="1" s="1"/>
  <c r="AL57" i="1"/>
  <c r="AG57" i="1"/>
  <c r="J57" i="1" s="1"/>
  <c r="BI57" i="1" s="1"/>
  <c r="Y57" i="1"/>
  <c r="X57" i="1"/>
  <c r="P57" i="1"/>
  <c r="I57" i="1"/>
  <c r="H57" i="1" s="1"/>
  <c r="CS56" i="1"/>
  <c r="CR56" i="1"/>
  <c r="CP56" i="1"/>
  <c r="BU56" i="1"/>
  <c r="BT56" i="1"/>
  <c r="BL56" i="1"/>
  <c r="BF56" i="1"/>
  <c r="AZ56" i="1"/>
  <c r="BM56" i="1" s="1"/>
  <c r="BP56" i="1" s="1"/>
  <c r="BR56" i="1" s="1"/>
  <c r="BV56" i="1" s="1"/>
  <c r="BW56" i="1" s="1"/>
  <c r="AU56" i="1"/>
  <c r="AS56" i="1" s="1"/>
  <c r="K56" i="1" s="1"/>
  <c r="AL56" i="1"/>
  <c r="I56" i="1" s="1"/>
  <c r="H56" i="1" s="1"/>
  <c r="AG56" i="1"/>
  <c r="J56" i="1" s="1"/>
  <c r="BI56" i="1" s="1"/>
  <c r="Y56" i="1"/>
  <c r="X56" i="1"/>
  <c r="W56" i="1" s="1"/>
  <c r="P56" i="1"/>
  <c r="CS55" i="1"/>
  <c r="CR55" i="1"/>
  <c r="CP55" i="1"/>
  <c r="S55" i="1" s="1"/>
  <c r="BU55" i="1"/>
  <c r="BT55" i="1"/>
  <c r="BL55" i="1"/>
  <c r="BF55" i="1"/>
  <c r="AZ55" i="1"/>
  <c r="BM55" i="1" s="1"/>
  <c r="BP55" i="1" s="1"/>
  <c r="AU55" i="1"/>
  <c r="AS55" i="1" s="1"/>
  <c r="AF55" i="1" s="1"/>
  <c r="AT55" i="1"/>
  <c r="AL55" i="1"/>
  <c r="I55" i="1" s="1"/>
  <c r="H55" i="1" s="1"/>
  <c r="AA55" i="1" s="1"/>
  <c r="AG55" i="1"/>
  <c r="J55" i="1" s="1"/>
  <c r="BI55" i="1" s="1"/>
  <c r="Y55" i="1"/>
  <c r="X55" i="1"/>
  <c r="W55" i="1" s="1"/>
  <c r="P55" i="1"/>
  <c r="K55" i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E54" i="1" s="1"/>
  <c r="AL54" i="1"/>
  <c r="I54" i="1" s="1"/>
  <c r="H54" i="1" s="1"/>
  <c r="AG54" i="1"/>
  <c r="J54" i="1" s="1"/>
  <c r="BI54" i="1" s="1"/>
  <c r="Y54" i="1"/>
  <c r="W54" i="1" s="1"/>
  <c r="X54" i="1"/>
  <c r="P54" i="1"/>
  <c r="CS53" i="1"/>
  <c r="CR53" i="1"/>
  <c r="CQ53" i="1"/>
  <c r="BH53" i="1" s="1"/>
  <c r="CP53" i="1"/>
  <c r="BU53" i="1"/>
  <c r="BT53" i="1"/>
  <c r="BL53" i="1"/>
  <c r="BF53" i="1"/>
  <c r="AZ53" i="1"/>
  <c r="BM53" i="1" s="1"/>
  <c r="BP53" i="1" s="1"/>
  <c r="BR53" i="1" s="1"/>
  <c r="BV53" i="1" s="1"/>
  <c r="BW53" i="1" s="1"/>
  <c r="AU53" i="1"/>
  <c r="AS53" i="1" s="1"/>
  <c r="AF53" i="1" s="1"/>
  <c r="AL53" i="1"/>
  <c r="I53" i="1" s="1"/>
  <c r="H53" i="1" s="1"/>
  <c r="AA53" i="1" s="1"/>
  <c r="AG53" i="1"/>
  <c r="J53" i="1" s="1"/>
  <c r="BI53" i="1" s="1"/>
  <c r="Y53" i="1"/>
  <c r="X53" i="1"/>
  <c r="P53" i="1"/>
  <c r="CS52" i="1"/>
  <c r="S52" i="1" s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H52" i="1" s="1"/>
  <c r="AA52" i="1" s="1"/>
  <c r="AG52" i="1"/>
  <c r="J52" i="1" s="1"/>
  <c r="BI52" i="1" s="1"/>
  <c r="Y52" i="1"/>
  <c r="X52" i="1"/>
  <c r="P52" i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K51" i="1" s="1"/>
  <c r="AL51" i="1"/>
  <c r="I51" i="1" s="1"/>
  <c r="H51" i="1" s="1"/>
  <c r="AG51" i="1"/>
  <c r="J51" i="1" s="1"/>
  <c r="BI51" i="1" s="1"/>
  <c r="Y51" i="1"/>
  <c r="X51" i="1"/>
  <c r="P51" i="1"/>
  <c r="CS50" i="1"/>
  <c r="CR50" i="1"/>
  <c r="CP50" i="1"/>
  <c r="BU50" i="1"/>
  <c r="BT50" i="1"/>
  <c r="BL50" i="1"/>
  <c r="BF50" i="1"/>
  <c r="AZ50" i="1"/>
  <c r="BM50" i="1" s="1"/>
  <c r="BP50" i="1" s="1"/>
  <c r="BS50" i="1" s="1"/>
  <c r="AU50" i="1"/>
  <c r="AS50" i="1" s="1"/>
  <c r="AE50" i="1" s="1"/>
  <c r="AL50" i="1"/>
  <c r="I50" i="1" s="1"/>
  <c r="H50" i="1" s="1"/>
  <c r="AA50" i="1" s="1"/>
  <c r="AG50" i="1"/>
  <c r="Y50" i="1"/>
  <c r="W50" i="1" s="1"/>
  <c r="X50" i="1"/>
  <c r="P50" i="1"/>
  <c r="J50" i="1"/>
  <c r="BI50" i="1" s="1"/>
  <c r="CS49" i="1"/>
  <c r="CR49" i="1"/>
  <c r="CP49" i="1"/>
  <c r="S49" i="1" s="1"/>
  <c r="BU49" i="1"/>
  <c r="BT49" i="1"/>
  <c r="BL49" i="1"/>
  <c r="BF49" i="1"/>
  <c r="AZ49" i="1"/>
  <c r="BM49" i="1" s="1"/>
  <c r="BP49" i="1" s="1"/>
  <c r="AU49" i="1"/>
  <c r="AS49" i="1" s="1"/>
  <c r="AE49" i="1" s="1"/>
  <c r="AL49" i="1"/>
  <c r="I49" i="1" s="1"/>
  <c r="H49" i="1" s="1"/>
  <c r="AA49" i="1" s="1"/>
  <c r="AG49" i="1"/>
  <c r="J49" i="1" s="1"/>
  <c r="BI49" i="1" s="1"/>
  <c r="Y49" i="1"/>
  <c r="X49" i="1"/>
  <c r="P49" i="1"/>
  <c r="CS48" i="1"/>
  <c r="CR48" i="1"/>
  <c r="CP48" i="1"/>
  <c r="BU48" i="1"/>
  <c r="BT48" i="1"/>
  <c r="BL48" i="1"/>
  <c r="BF48" i="1"/>
  <c r="AZ48" i="1"/>
  <c r="BM48" i="1" s="1"/>
  <c r="BP48" i="1" s="1"/>
  <c r="BQ48" i="1" s="1"/>
  <c r="AU48" i="1"/>
  <c r="AS48" i="1" s="1"/>
  <c r="AL48" i="1"/>
  <c r="I48" i="1" s="1"/>
  <c r="H48" i="1" s="1"/>
  <c r="AG48" i="1"/>
  <c r="J48" i="1" s="1"/>
  <c r="BI48" i="1" s="1"/>
  <c r="Y48" i="1"/>
  <c r="X48" i="1"/>
  <c r="W48" i="1" s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AG47" i="1"/>
  <c r="J47" i="1" s="1"/>
  <c r="BI47" i="1" s="1"/>
  <c r="Y47" i="1"/>
  <c r="X47" i="1"/>
  <c r="W47" i="1"/>
  <c r="P47" i="1"/>
  <c r="I47" i="1"/>
  <c r="H47" i="1" s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G46" i="1"/>
  <c r="Y46" i="1"/>
  <c r="X46" i="1"/>
  <c r="P46" i="1"/>
  <c r="J46" i="1"/>
  <c r="BI46" i="1" s="1"/>
  <c r="CS45" i="1"/>
  <c r="S45" i="1" s="1"/>
  <c r="CR45" i="1"/>
  <c r="CQ45" i="1" s="1"/>
  <c r="BH45" i="1" s="1"/>
  <c r="CP45" i="1"/>
  <c r="BU45" i="1"/>
  <c r="BT45" i="1"/>
  <c r="BL45" i="1"/>
  <c r="BF45" i="1"/>
  <c r="AZ45" i="1"/>
  <c r="BM45" i="1" s="1"/>
  <c r="BP45" i="1" s="1"/>
  <c r="BQ45" i="1" s="1"/>
  <c r="AU45" i="1"/>
  <c r="AS45" i="1" s="1"/>
  <c r="AL45" i="1"/>
  <c r="I45" i="1" s="1"/>
  <c r="H45" i="1" s="1"/>
  <c r="AG45" i="1"/>
  <c r="J45" i="1" s="1"/>
  <c r="BI45" i="1" s="1"/>
  <c r="Y45" i="1"/>
  <c r="X45" i="1"/>
  <c r="P45" i="1"/>
  <c r="CS44" i="1"/>
  <c r="S44" i="1" s="1"/>
  <c r="CR44" i="1"/>
  <c r="CP44" i="1"/>
  <c r="BU44" i="1"/>
  <c r="BT44" i="1"/>
  <c r="BL44" i="1"/>
  <c r="BF44" i="1"/>
  <c r="AZ44" i="1"/>
  <c r="BM44" i="1" s="1"/>
  <c r="BP44" i="1" s="1"/>
  <c r="AU44" i="1"/>
  <c r="AS44" i="1" s="1"/>
  <c r="K44" i="1" s="1"/>
  <c r="AL44" i="1"/>
  <c r="I44" i="1" s="1"/>
  <c r="H44" i="1" s="1"/>
  <c r="AA44" i="1" s="1"/>
  <c r="AG44" i="1"/>
  <c r="J44" i="1" s="1"/>
  <c r="BI44" i="1" s="1"/>
  <c r="Y44" i="1"/>
  <c r="X44" i="1"/>
  <c r="P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E43" i="1" s="1"/>
  <c r="AL43" i="1"/>
  <c r="AG43" i="1"/>
  <c r="J43" i="1" s="1"/>
  <c r="BI43" i="1" s="1"/>
  <c r="Y43" i="1"/>
  <c r="X43" i="1"/>
  <c r="P43" i="1"/>
  <c r="I43" i="1"/>
  <c r="H43" i="1" s="1"/>
  <c r="CS42" i="1"/>
  <c r="S42" i="1" s="1"/>
  <c r="CR42" i="1"/>
  <c r="CQ42" i="1" s="1"/>
  <c r="BH42" i="1" s="1"/>
  <c r="CP42" i="1"/>
  <c r="BU42" i="1"/>
  <c r="BT42" i="1"/>
  <c r="BL42" i="1"/>
  <c r="BF42" i="1"/>
  <c r="AZ42" i="1"/>
  <c r="BM42" i="1" s="1"/>
  <c r="BP42" i="1" s="1"/>
  <c r="BS42" i="1" s="1"/>
  <c r="AU42" i="1"/>
  <c r="AS42" i="1" s="1"/>
  <c r="AL42" i="1"/>
  <c r="I42" i="1" s="1"/>
  <c r="H42" i="1" s="1"/>
  <c r="AA42" i="1" s="1"/>
  <c r="AG42" i="1"/>
  <c r="Y42" i="1"/>
  <c r="X42" i="1"/>
  <c r="P42" i="1"/>
  <c r="J42" i="1"/>
  <c r="BI42" i="1" s="1"/>
  <c r="CS41" i="1"/>
  <c r="CR41" i="1"/>
  <c r="CQ41" i="1" s="1"/>
  <c r="BH41" i="1" s="1"/>
  <c r="CP41" i="1"/>
  <c r="BU41" i="1"/>
  <c r="BT41" i="1"/>
  <c r="BL41" i="1"/>
  <c r="BF41" i="1"/>
  <c r="AZ41" i="1"/>
  <c r="BM41" i="1" s="1"/>
  <c r="BP41" i="1" s="1"/>
  <c r="BR41" i="1" s="1"/>
  <c r="BV41" i="1" s="1"/>
  <c r="BW41" i="1" s="1"/>
  <c r="AU41" i="1"/>
  <c r="AS41" i="1" s="1"/>
  <c r="AL41" i="1"/>
  <c r="I41" i="1" s="1"/>
  <c r="H41" i="1" s="1"/>
  <c r="AA41" i="1" s="1"/>
  <c r="AG41" i="1"/>
  <c r="J41" i="1" s="1"/>
  <c r="BI41" i="1" s="1"/>
  <c r="Y41" i="1"/>
  <c r="X41" i="1"/>
  <c r="P41" i="1"/>
  <c r="CS40" i="1"/>
  <c r="S40" i="1" s="1"/>
  <c r="CR40" i="1"/>
  <c r="CQ40" i="1" s="1"/>
  <c r="BH40" i="1" s="1"/>
  <c r="CP40" i="1"/>
  <c r="BU40" i="1"/>
  <c r="BT40" i="1"/>
  <c r="BL40" i="1"/>
  <c r="BF40" i="1"/>
  <c r="AZ40" i="1"/>
  <c r="BM40" i="1" s="1"/>
  <c r="BP40" i="1" s="1"/>
  <c r="AU40" i="1"/>
  <c r="AS40" i="1" s="1"/>
  <c r="N40" i="1" s="1"/>
  <c r="AL40" i="1"/>
  <c r="I40" i="1" s="1"/>
  <c r="H40" i="1" s="1"/>
  <c r="AG40" i="1"/>
  <c r="J40" i="1" s="1"/>
  <c r="BI40" i="1" s="1"/>
  <c r="Y40" i="1"/>
  <c r="X40" i="1"/>
  <c r="P40" i="1"/>
  <c r="CS39" i="1"/>
  <c r="CR39" i="1"/>
  <c r="CP39" i="1"/>
  <c r="BU39" i="1"/>
  <c r="BT39" i="1"/>
  <c r="BL39" i="1"/>
  <c r="BF39" i="1"/>
  <c r="AZ39" i="1"/>
  <c r="BM39" i="1" s="1"/>
  <c r="BP39" i="1" s="1"/>
  <c r="BS39" i="1" s="1"/>
  <c r="AU39" i="1"/>
  <c r="AS39" i="1" s="1"/>
  <c r="AL39" i="1"/>
  <c r="I39" i="1" s="1"/>
  <c r="H39" i="1" s="1"/>
  <c r="AG39" i="1"/>
  <c r="J39" i="1" s="1"/>
  <c r="BI39" i="1" s="1"/>
  <c r="Y39" i="1"/>
  <c r="X39" i="1"/>
  <c r="W39" i="1" s="1"/>
  <c r="P39" i="1"/>
  <c r="CS38" i="1"/>
  <c r="CR38" i="1"/>
  <c r="CP38" i="1"/>
  <c r="CQ38" i="1" s="1"/>
  <c r="BH38" i="1" s="1"/>
  <c r="BU38" i="1"/>
  <c r="BT38" i="1"/>
  <c r="BL38" i="1"/>
  <c r="BF38" i="1"/>
  <c r="AZ38" i="1"/>
  <c r="BM38" i="1" s="1"/>
  <c r="BP38" i="1" s="1"/>
  <c r="AU38" i="1"/>
  <c r="AS38" i="1" s="1"/>
  <c r="N38" i="1" s="1"/>
  <c r="AL38" i="1"/>
  <c r="I38" i="1" s="1"/>
  <c r="H38" i="1" s="1"/>
  <c r="AA38" i="1" s="1"/>
  <c r="AG38" i="1"/>
  <c r="J38" i="1" s="1"/>
  <c r="BI38" i="1" s="1"/>
  <c r="Y38" i="1"/>
  <c r="X38" i="1"/>
  <c r="P38" i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/>
  <c r="AE37" i="1" s="1"/>
  <c r="AL37" i="1"/>
  <c r="AG37" i="1"/>
  <c r="J37" i="1" s="1"/>
  <c r="BI37" i="1" s="1"/>
  <c r="Y37" i="1"/>
  <c r="X37" i="1"/>
  <c r="W37" i="1"/>
  <c r="P37" i="1"/>
  <c r="I37" i="1"/>
  <c r="H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L36" i="1"/>
  <c r="AG36" i="1"/>
  <c r="J36" i="1" s="1"/>
  <c r="BI36" i="1" s="1"/>
  <c r="Y36" i="1"/>
  <c r="X36" i="1"/>
  <c r="W36" i="1" s="1"/>
  <c r="P36" i="1"/>
  <c r="I36" i="1"/>
  <c r="H36" i="1" s="1"/>
  <c r="AA36" i="1" s="1"/>
  <c r="CS35" i="1"/>
  <c r="CR35" i="1"/>
  <c r="CP35" i="1"/>
  <c r="BU35" i="1"/>
  <c r="BT35" i="1"/>
  <c r="BL35" i="1"/>
  <c r="BF35" i="1"/>
  <c r="AZ35" i="1"/>
  <c r="BM35" i="1" s="1"/>
  <c r="BP35" i="1" s="1"/>
  <c r="BQ35" i="1" s="1"/>
  <c r="AU35" i="1"/>
  <c r="AS35" i="1" s="1"/>
  <c r="AL35" i="1"/>
  <c r="I35" i="1" s="1"/>
  <c r="H35" i="1" s="1"/>
  <c r="AG35" i="1"/>
  <c r="J35" i="1" s="1"/>
  <c r="BI35" i="1" s="1"/>
  <c r="Y35" i="1"/>
  <c r="X35" i="1"/>
  <c r="W35" i="1" s="1"/>
  <c r="P35" i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/>
  <c r="K34" i="1" s="1"/>
  <c r="AL34" i="1"/>
  <c r="I34" i="1" s="1"/>
  <c r="H34" i="1" s="1"/>
  <c r="AA34" i="1" s="1"/>
  <c r="AG34" i="1"/>
  <c r="Y34" i="1"/>
  <c r="W34" i="1" s="1"/>
  <c r="X34" i="1"/>
  <c r="P34" i="1"/>
  <c r="J34" i="1"/>
  <c r="BI34" i="1" s="1"/>
  <c r="CS33" i="1"/>
  <c r="S33" i="1" s="1"/>
  <c r="CR33" i="1"/>
  <c r="CP33" i="1"/>
  <c r="BU33" i="1"/>
  <c r="BT33" i="1"/>
  <c r="BL33" i="1"/>
  <c r="BF33" i="1"/>
  <c r="AZ33" i="1"/>
  <c r="BM33" i="1" s="1"/>
  <c r="BP33" i="1" s="1"/>
  <c r="BS33" i="1" s="1"/>
  <c r="AU33" i="1"/>
  <c r="AS33" i="1" s="1"/>
  <c r="AL33" i="1"/>
  <c r="I33" i="1" s="1"/>
  <c r="H33" i="1" s="1"/>
  <c r="AG33" i="1"/>
  <c r="J33" i="1" s="1"/>
  <c r="BI33" i="1" s="1"/>
  <c r="Y33" i="1"/>
  <c r="X33" i="1"/>
  <c r="W33" i="1" s="1"/>
  <c r="P33" i="1"/>
  <c r="CS32" i="1"/>
  <c r="S32" i="1" s="1"/>
  <c r="CR32" i="1"/>
  <c r="CP32" i="1"/>
  <c r="BU32" i="1"/>
  <c r="BT32" i="1"/>
  <c r="BL32" i="1"/>
  <c r="BF32" i="1"/>
  <c r="AZ32" i="1"/>
  <c r="BM32" i="1" s="1"/>
  <c r="BP32" i="1" s="1"/>
  <c r="AU32" i="1"/>
  <c r="AS32" i="1" s="1"/>
  <c r="AL32" i="1"/>
  <c r="I32" i="1" s="1"/>
  <c r="H32" i="1" s="1"/>
  <c r="AG32" i="1"/>
  <c r="J32" i="1" s="1"/>
  <c r="BI32" i="1" s="1"/>
  <c r="Y32" i="1"/>
  <c r="X32" i="1"/>
  <c r="P32" i="1"/>
  <c r="CS31" i="1"/>
  <c r="CR31" i="1"/>
  <c r="CP31" i="1"/>
  <c r="S31" i="1" s="1"/>
  <c r="BU31" i="1"/>
  <c r="BT31" i="1"/>
  <c r="BL31" i="1"/>
  <c r="BF31" i="1"/>
  <c r="AZ31" i="1"/>
  <c r="BM31" i="1" s="1"/>
  <c r="BP31" i="1" s="1"/>
  <c r="BQ31" i="1" s="1"/>
  <c r="AU31" i="1"/>
  <c r="AS31" i="1" s="1"/>
  <c r="K31" i="1" s="1"/>
  <c r="AT31" i="1"/>
  <c r="AL31" i="1"/>
  <c r="I31" i="1" s="1"/>
  <c r="H31" i="1" s="1"/>
  <c r="AA31" i="1" s="1"/>
  <c r="AG31" i="1"/>
  <c r="J31" i="1" s="1"/>
  <c r="BI31" i="1" s="1"/>
  <c r="Y31" i="1"/>
  <c r="X31" i="1"/>
  <c r="P31" i="1"/>
  <c r="CS30" i="1"/>
  <c r="CR30" i="1"/>
  <c r="CP30" i="1"/>
  <c r="CQ30" i="1" s="1"/>
  <c r="BH30" i="1" s="1"/>
  <c r="BU30" i="1"/>
  <c r="BT30" i="1"/>
  <c r="BL30" i="1"/>
  <c r="BF30" i="1"/>
  <c r="AZ30" i="1"/>
  <c r="BM30" i="1" s="1"/>
  <c r="BP30" i="1" s="1"/>
  <c r="AU30" i="1"/>
  <c r="AS30" i="1" s="1"/>
  <c r="AE30" i="1" s="1"/>
  <c r="AL30" i="1"/>
  <c r="I30" i="1" s="1"/>
  <c r="H30" i="1" s="1"/>
  <c r="AG30" i="1"/>
  <c r="J30" i="1" s="1"/>
  <c r="BI30" i="1" s="1"/>
  <c r="Y30" i="1"/>
  <c r="X30" i="1"/>
  <c r="P30" i="1"/>
  <c r="CS29" i="1"/>
  <c r="CR29" i="1"/>
  <c r="CP29" i="1"/>
  <c r="CQ29" i="1" s="1"/>
  <c r="BH29" i="1" s="1"/>
  <c r="BU29" i="1"/>
  <c r="BT29" i="1"/>
  <c r="BM29" i="1"/>
  <c r="BP29" i="1" s="1"/>
  <c r="BR29" i="1" s="1"/>
  <c r="BV29" i="1" s="1"/>
  <c r="BW29" i="1" s="1"/>
  <c r="BL29" i="1"/>
  <c r="BF29" i="1"/>
  <c r="AZ29" i="1"/>
  <c r="AU29" i="1"/>
  <c r="AS29" i="1" s="1"/>
  <c r="AL29" i="1"/>
  <c r="I29" i="1" s="1"/>
  <c r="H29" i="1" s="1"/>
  <c r="AA29" i="1" s="1"/>
  <c r="AG29" i="1"/>
  <c r="J29" i="1" s="1"/>
  <c r="BI29" i="1" s="1"/>
  <c r="Y29" i="1"/>
  <c r="X29" i="1"/>
  <c r="W29" i="1"/>
  <c r="P29" i="1"/>
  <c r="CS28" i="1"/>
  <c r="CR28" i="1"/>
  <c r="CP28" i="1"/>
  <c r="CQ28" i="1" s="1"/>
  <c r="BH28" i="1" s="1"/>
  <c r="BU28" i="1"/>
  <c r="BT28" i="1"/>
  <c r="BL28" i="1"/>
  <c r="BF28" i="1"/>
  <c r="AZ28" i="1"/>
  <c r="BM28" i="1" s="1"/>
  <c r="BP28" i="1" s="1"/>
  <c r="AU28" i="1"/>
  <c r="AS28" i="1" s="1"/>
  <c r="AL28" i="1"/>
  <c r="I28" i="1" s="1"/>
  <c r="H28" i="1" s="1"/>
  <c r="AG28" i="1"/>
  <c r="J28" i="1" s="1"/>
  <c r="BI28" i="1" s="1"/>
  <c r="Y28" i="1"/>
  <c r="X28" i="1"/>
  <c r="P28" i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/>
  <c r="N27" i="1" s="1"/>
  <c r="AL27" i="1"/>
  <c r="AG27" i="1"/>
  <c r="J27" i="1" s="1"/>
  <c r="BI27" i="1" s="1"/>
  <c r="AF27" i="1"/>
  <c r="AE27" i="1"/>
  <c r="AA27" i="1"/>
  <c r="Y27" i="1"/>
  <c r="X27" i="1"/>
  <c r="P27" i="1"/>
  <c r="I27" i="1"/>
  <c r="H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K26" i="1" s="1"/>
  <c r="AL26" i="1"/>
  <c r="I26" i="1" s="1"/>
  <c r="H26" i="1" s="1"/>
  <c r="AA26" i="1" s="1"/>
  <c r="AG26" i="1"/>
  <c r="Y26" i="1"/>
  <c r="X26" i="1"/>
  <c r="P26" i="1"/>
  <c r="J26" i="1"/>
  <c r="BI26" i="1" s="1"/>
  <c r="CS25" i="1"/>
  <c r="CR25" i="1"/>
  <c r="CP25" i="1"/>
  <c r="CQ25" i="1" s="1"/>
  <c r="BH25" i="1" s="1"/>
  <c r="BU25" i="1"/>
  <c r="BT25" i="1"/>
  <c r="BL25" i="1"/>
  <c r="BF25" i="1"/>
  <c r="AZ25" i="1"/>
  <c r="BM25" i="1" s="1"/>
  <c r="BP25" i="1" s="1"/>
  <c r="AU25" i="1"/>
  <c r="AS25" i="1"/>
  <c r="AL25" i="1"/>
  <c r="I25" i="1" s="1"/>
  <c r="H25" i="1" s="1"/>
  <c r="AG25" i="1"/>
  <c r="Y25" i="1"/>
  <c r="X25" i="1"/>
  <c r="W25" i="1" s="1"/>
  <c r="P25" i="1"/>
  <c r="J25" i="1"/>
  <c r="BI25" i="1" s="1"/>
  <c r="CS24" i="1"/>
  <c r="S24" i="1" s="1"/>
  <c r="CR24" i="1"/>
  <c r="CQ24" i="1" s="1"/>
  <c r="BH24" i="1" s="1"/>
  <c r="CP24" i="1"/>
  <c r="BU24" i="1"/>
  <c r="BT24" i="1"/>
  <c r="BM24" i="1"/>
  <c r="BP24" i="1" s="1"/>
  <c r="BS24" i="1" s="1"/>
  <c r="BL24" i="1"/>
  <c r="BI24" i="1"/>
  <c r="BF24" i="1"/>
  <c r="AZ24" i="1"/>
  <c r="AU24" i="1"/>
  <c r="AS24" i="1" s="1"/>
  <c r="AT24" i="1"/>
  <c r="AL24" i="1"/>
  <c r="I24" i="1" s="1"/>
  <c r="H24" i="1" s="1"/>
  <c r="AA24" i="1" s="1"/>
  <c r="AG24" i="1"/>
  <c r="J24" i="1" s="1"/>
  <c r="Y24" i="1"/>
  <c r="X24" i="1"/>
  <c r="W24" i="1" s="1"/>
  <c r="P24" i="1"/>
  <c r="K24" i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N23" i="1" s="1"/>
  <c r="AL23" i="1"/>
  <c r="I23" i="1" s="1"/>
  <c r="H23" i="1" s="1"/>
  <c r="AA23" i="1" s="1"/>
  <c r="AG23" i="1"/>
  <c r="J23" i="1" s="1"/>
  <c r="BI23" i="1" s="1"/>
  <c r="Y23" i="1"/>
  <c r="X23" i="1"/>
  <c r="W23" i="1"/>
  <c r="P23" i="1"/>
  <c r="CS22" i="1"/>
  <c r="S22" i="1" s="1"/>
  <c r="CR22" i="1"/>
  <c r="CQ22" i="1"/>
  <c r="BH22" i="1" s="1"/>
  <c r="CP22" i="1"/>
  <c r="BU22" i="1"/>
  <c r="BT22" i="1"/>
  <c r="BL22" i="1"/>
  <c r="BF22" i="1"/>
  <c r="AZ22" i="1"/>
  <c r="BM22" i="1" s="1"/>
  <c r="BP22" i="1" s="1"/>
  <c r="AU22" i="1"/>
  <c r="AS22" i="1" s="1"/>
  <c r="AL22" i="1"/>
  <c r="I22" i="1" s="1"/>
  <c r="H22" i="1" s="1"/>
  <c r="AA22" i="1" s="1"/>
  <c r="AG22" i="1"/>
  <c r="J22" i="1" s="1"/>
  <c r="BI22" i="1" s="1"/>
  <c r="Y22" i="1"/>
  <c r="X22" i="1"/>
  <c r="P22" i="1"/>
  <c r="CS21" i="1"/>
  <c r="CR21" i="1"/>
  <c r="CP21" i="1"/>
  <c r="BU21" i="1"/>
  <c r="BT21" i="1"/>
  <c r="BL21" i="1"/>
  <c r="BF21" i="1"/>
  <c r="AZ21" i="1"/>
  <c r="BM21" i="1" s="1"/>
  <c r="BP21" i="1" s="1"/>
  <c r="AU21" i="1"/>
  <c r="AS21" i="1" s="1"/>
  <c r="AL21" i="1"/>
  <c r="AG21" i="1"/>
  <c r="J21" i="1" s="1"/>
  <c r="BI21" i="1" s="1"/>
  <c r="Y21" i="1"/>
  <c r="X21" i="1"/>
  <c r="P21" i="1"/>
  <c r="I21" i="1"/>
  <c r="H21" i="1"/>
  <c r="AA21" i="1" s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Y20" i="1"/>
  <c r="X20" i="1"/>
  <c r="W20" i="1"/>
  <c r="P20" i="1"/>
  <c r="J20" i="1"/>
  <c r="BI20" i="1" s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AL19" i="1"/>
  <c r="I19" i="1" s="1"/>
  <c r="H19" i="1" s="1"/>
  <c r="AA19" i="1" s="1"/>
  <c r="AG19" i="1"/>
  <c r="J19" i="1" s="1"/>
  <c r="BI19" i="1" s="1"/>
  <c r="Y19" i="1"/>
  <c r="X19" i="1"/>
  <c r="P19" i="1"/>
  <c r="CS18" i="1"/>
  <c r="CR18" i="1"/>
  <c r="CP18" i="1"/>
  <c r="S18" i="1" s="1"/>
  <c r="BU18" i="1"/>
  <c r="BT18" i="1"/>
  <c r="BL18" i="1"/>
  <c r="BF18" i="1"/>
  <c r="AZ18" i="1"/>
  <c r="BM18" i="1" s="1"/>
  <c r="BP18" i="1" s="1"/>
  <c r="AU18" i="1"/>
  <c r="AS18" i="1"/>
  <c r="AT18" i="1" s="1"/>
  <c r="AL18" i="1"/>
  <c r="I18" i="1" s="1"/>
  <c r="H18" i="1" s="1"/>
  <c r="AG18" i="1"/>
  <c r="J18" i="1" s="1"/>
  <c r="BI18" i="1" s="1"/>
  <c r="Y18" i="1"/>
  <c r="X18" i="1"/>
  <c r="W18" i="1" s="1"/>
  <c r="P18" i="1"/>
  <c r="K18" i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 s="1"/>
  <c r="AL17" i="1"/>
  <c r="AG17" i="1"/>
  <c r="J17" i="1" s="1"/>
  <c r="BI17" i="1" s="1"/>
  <c r="Y17" i="1"/>
  <c r="X17" i="1"/>
  <c r="W17" i="1" s="1"/>
  <c r="P17" i="1"/>
  <c r="I17" i="1"/>
  <c r="H17" i="1" s="1"/>
  <c r="AA17" i="1" s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G16" i="1"/>
  <c r="J16" i="1" s="1"/>
  <c r="BI16" i="1" s="1"/>
  <c r="Y16" i="1"/>
  <c r="X16" i="1"/>
  <c r="W16" i="1"/>
  <c r="P16" i="1"/>
  <c r="AF16" i="1" l="1"/>
  <c r="K16" i="1"/>
  <c r="N18" i="1"/>
  <c r="S53" i="1"/>
  <c r="T53" i="1" s="1"/>
  <c r="U53" i="1" s="1"/>
  <c r="BJ28" i="1"/>
  <c r="S29" i="1"/>
  <c r="BK30" i="1"/>
  <c r="CQ32" i="1"/>
  <c r="BH32" i="1" s="1"/>
  <c r="CQ33" i="1"/>
  <c r="BH33" i="1" s="1"/>
  <c r="CQ37" i="1"/>
  <c r="BH37" i="1" s="1"/>
  <c r="BK38" i="1"/>
  <c r="S43" i="1"/>
  <c r="CQ52" i="1"/>
  <c r="BH52" i="1" s="1"/>
  <c r="BJ52" i="1" s="1"/>
  <c r="AE62" i="1"/>
  <c r="CQ97" i="1"/>
  <c r="BH97" i="1" s="1"/>
  <c r="W109" i="1"/>
  <c r="W114" i="1"/>
  <c r="CQ117" i="1"/>
  <c r="BH117" i="1" s="1"/>
  <c r="S132" i="1"/>
  <c r="BQ134" i="1"/>
  <c r="BS134" i="1"/>
  <c r="BR134" i="1"/>
  <c r="BV134" i="1" s="1"/>
  <c r="BW134" i="1" s="1"/>
  <c r="AE198" i="1"/>
  <c r="N198" i="1"/>
  <c r="K198" i="1"/>
  <c r="CQ50" i="1"/>
  <c r="BH50" i="1" s="1"/>
  <c r="BJ50" i="1" s="1"/>
  <c r="BK62" i="1"/>
  <c r="BK68" i="1"/>
  <c r="AE82" i="1"/>
  <c r="N82" i="1"/>
  <c r="K216" i="1"/>
  <c r="N216" i="1"/>
  <c r="CQ61" i="1"/>
  <c r="BH61" i="1" s="1"/>
  <c r="BK67" i="1"/>
  <c r="CQ71" i="1"/>
  <c r="BH71" i="1" s="1"/>
  <c r="BK71" i="1" s="1"/>
  <c r="BR84" i="1"/>
  <c r="BV84" i="1" s="1"/>
  <c r="BW84" i="1" s="1"/>
  <c r="BS84" i="1"/>
  <c r="CQ89" i="1"/>
  <c r="BH89" i="1" s="1"/>
  <c r="AF132" i="1"/>
  <c r="AT132" i="1"/>
  <c r="CQ110" i="1"/>
  <c r="BH110" i="1" s="1"/>
  <c r="AF115" i="1"/>
  <c r="AT115" i="1"/>
  <c r="K115" i="1"/>
  <c r="K132" i="1"/>
  <c r="S50" i="1"/>
  <c r="W22" i="1"/>
  <c r="CQ67" i="1"/>
  <c r="BH67" i="1" s="1"/>
  <c r="S68" i="1"/>
  <c r="W21" i="1"/>
  <c r="BK22" i="1"/>
  <c r="K27" i="1"/>
  <c r="W30" i="1"/>
  <c r="W38" i="1"/>
  <c r="W41" i="1"/>
  <c r="W43" i="1"/>
  <c r="W46" i="1"/>
  <c r="W52" i="1"/>
  <c r="K64" i="1"/>
  <c r="BK76" i="1"/>
  <c r="W82" i="1"/>
  <c r="W84" i="1"/>
  <c r="BQ84" i="1"/>
  <c r="N87" i="1"/>
  <c r="K87" i="1"/>
  <c r="AF87" i="1"/>
  <c r="N95" i="1"/>
  <c r="AE95" i="1"/>
  <c r="BJ112" i="1"/>
  <c r="S122" i="1"/>
  <c r="BJ127" i="1"/>
  <c r="BK163" i="1"/>
  <c r="BK24" i="1"/>
  <c r="BK28" i="1"/>
  <c r="S30" i="1"/>
  <c r="BK16" i="1"/>
  <c r="BK33" i="1"/>
  <c r="N54" i="1"/>
  <c r="AE60" i="1"/>
  <c r="BJ85" i="1"/>
  <c r="S104" i="1"/>
  <c r="T104" i="1" s="1"/>
  <c r="U104" i="1" s="1"/>
  <c r="AF107" i="1"/>
  <c r="AT107" i="1"/>
  <c r="BJ110" i="1"/>
  <c r="CQ120" i="1"/>
  <c r="BH120" i="1" s="1"/>
  <c r="BJ120" i="1" s="1"/>
  <c r="BQ136" i="1"/>
  <c r="BS136" i="1"/>
  <c r="N180" i="1"/>
  <c r="AF180" i="1"/>
  <c r="K180" i="1"/>
  <c r="AT191" i="1"/>
  <c r="AF191" i="1"/>
  <c r="N30" i="1"/>
  <c r="BJ42" i="1"/>
  <c r="N67" i="1"/>
  <c r="AE67" i="1"/>
  <c r="CQ16" i="1"/>
  <c r="BH16" i="1" s="1"/>
  <c r="CQ17" i="1"/>
  <c r="BH17" i="1" s="1"/>
  <c r="BK17" i="1" s="1"/>
  <c r="CQ19" i="1"/>
  <c r="BH19" i="1" s="1"/>
  <c r="BJ19" i="1" s="1"/>
  <c r="CQ20" i="1"/>
  <c r="BH20" i="1" s="1"/>
  <c r="BJ20" i="1" s="1"/>
  <c r="AT27" i="1"/>
  <c r="W31" i="1"/>
  <c r="S35" i="1"/>
  <c r="CQ36" i="1"/>
  <c r="BH36" i="1" s="1"/>
  <c r="BJ36" i="1" s="1"/>
  <c r="CQ44" i="1"/>
  <c r="BH44" i="1" s="1"/>
  <c r="BJ44" i="1" s="1"/>
  <c r="S47" i="1"/>
  <c r="CQ48" i="1"/>
  <c r="BH48" i="1" s="1"/>
  <c r="BJ48" i="1" s="1"/>
  <c r="W53" i="1"/>
  <c r="S59" i="1"/>
  <c r="CQ60" i="1"/>
  <c r="BH60" i="1" s="1"/>
  <c r="BK60" i="1" s="1"/>
  <c r="W62" i="1"/>
  <c r="W63" i="1"/>
  <c r="W68" i="1"/>
  <c r="S77" i="1"/>
  <c r="K105" i="1"/>
  <c r="AE105" i="1"/>
  <c r="K107" i="1"/>
  <c r="CQ118" i="1"/>
  <c r="BH118" i="1" s="1"/>
  <c r="S127" i="1"/>
  <c r="N154" i="1"/>
  <c r="AF154" i="1"/>
  <c r="K154" i="1"/>
  <c r="BK178" i="1"/>
  <c r="AF162" i="1"/>
  <c r="S174" i="1"/>
  <c r="AF175" i="1"/>
  <c r="BJ186" i="1"/>
  <c r="W70" i="1"/>
  <c r="W71" i="1"/>
  <c r="W76" i="1"/>
  <c r="CQ80" i="1"/>
  <c r="BH80" i="1" s="1"/>
  <c r="BK80" i="1" s="1"/>
  <c r="CQ81" i="1"/>
  <c r="BH81" i="1" s="1"/>
  <c r="CQ82" i="1"/>
  <c r="BH82" i="1" s="1"/>
  <c r="BJ82" i="1" s="1"/>
  <c r="W83" i="1"/>
  <c r="CQ85" i="1"/>
  <c r="BH85" i="1" s="1"/>
  <c r="CQ86" i="1"/>
  <c r="BH86" i="1" s="1"/>
  <c r="W101" i="1"/>
  <c r="S110" i="1"/>
  <c r="T110" i="1" s="1"/>
  <c r="U110" i="1" s="1"/>
  <c r="W113" i="1"/>
  <c r="BK117" i="1"/>
  <c r="CQ126" i="1"/>
  <c r="BH126" i="1" s="1"/>
  <c r="BK126" i="1" s="1"/>
  <c r="AT130" i="1"/>
  <c r="S138" i="1"/>
  <c r="T138" i="1" s="1"/>
  <c r="U138" i="1" s="1"/>
  <c r="W145" i="1"/>
  <c r="BJ163" i="1"/>
  <c r="BJ170" i="1"/>
  <c r="CQ172" i="1"/>
  <c r="BH172" i="1" s="1"/>
  <c r="BK172" i="1" s="1"/>
  <c r="CQ174" i="1"/>
  <c r="BH174" i="1" s="1"/>
  <c r="BK174" i="1" s="1"/>
  <c r="AT181" i="1"/>
  <c r="AF194" i="1"/>
  <c r="W196" i="1"/>
  <c r="CQ198" i="1"/>
  <c r="BH198" i="1" s="1"/>
  <c r="BK198" i="1" s="1"/>
  <c r="AT211" i="1"/>
  <c r="BR217" i="1"/>
  <c r="BV217" i="1" s="1"/>
  <c r="BW217" i="1" s="1"/>
  <c r="CQ221" i="1"/>
  <c r="BH221" i="1" s="1"/>
  <c r="AE225" i="1"/>
  <c r="AE235" i="1"/>
  <c r="BK134" i="1"/>
  <c r="BK136" i="1"/>
  <c r="S143" i="1"/>
  <c r="CQ146" i="1"/>
  <c r="BH146" i="1" s="1"/>
  <c r="CQ155" i="1"/>
  <c r="BH155" i="1" s="1"/>
  <c r="BJ155" i="1" s="1"/>
  <c r="S194" i="1"/>
  <c r="AF203" i="1"/>
  <c r="AE206" i="1"/>
  <c r="W208" i="1"/>
  <c r="BK217" i="1"/>
  <c r="AE231" i="1"/>
  <c r="BK206" i="1"/>
  <c r="CQ223" i="1"/>
  <c r="BH223" i="1" s="1"/>
  <c r="CQ62" i="1"/>
  <c r="BH62" i="1" s="1"/>
  <c r="S79" i="1"/>
  <c r="W88" i="1"/>
  <c r="S90" i="1"/>
  <c r="W93" i="1"/>
  <c r="BK100" i="1"/>
  <c r="W108" i="1"/>
  <c r="BK109" i="1"/>
  <c r="BK110" i="1"/>
  <c r="S117" i="1"/>
  <c r="CQ121" i="1"/>
  <c r="BH121" i="1" s="1"/>
  <c r="BJ121" i="1" s="1"/>
  <c r="S140" i="1"/>
  <c r="CQ145" i="1"/>
  <c r="BH145" i="1" s="1"/>
  <c r="BJ145" i="1" s="1"/>
  <c r="W151" i="1"/>
  <c r="W154" i="1"/>
  <c r="W158" i="1"/>
  <c r="W159" i="1"/>
  <c r="BS160" i="1"/>
  <c r="W167" i="1"/>
  <c r="W172" i="1"/>
  <c r="N175" i="1"/>
  <c r="W180" i="1"/>
  <c r="CQ200" i="1"/>
  <c r="BH200" i="1" s="1"/>
  <c r="BJ200" i="1" s="1"/>
  <c r="W205" i="1"/>
  <c r="CQ206" i="1"/>
  <c r="BH206" i="1" s="1"/>
  <c r="CQ212" i="1"/>
  <c r="BH212" i="1" s="1"/>
  <c r="BK212" i="1" s="1"/>
  <c r="BJ216" i="1"/>
  <c r="N228" i="1"/>
  <c r="BJ198" i="1"/>
  <c r="CQ63" i="1"/>
  <c r="BH63" i="1" s="1"/>
  <c r="BK63" i="1" s="1"/>
  <c r="BK72" i="1"/>
  <c r="W79" i="1"/>
  <c r="K83" i="1"/>
  <c r="S95" i="1"/>
  <c r="S97" i="1"/>
  <c r="CQ105" i="1"/>
  <c r="BH105" i="1" s="1"/>
  <c r="BK105" i="1" s="1"/>
  <c r="CQ107" i="1"/>
  <c r="BH107" i="1" s="1"/>
  <c r="BK107" i="1" s="1"/>
  <c r="S114" i="1"/>
  <c r="S121" i="1"/>
  <c r="W130" i="1"/>
  <c r="S136" i="1"/>
  <c r="W140" i="1"/>
  <c r="W141" i="1"/>
  <c r="BR142" i="1"/>
  <c r="BV142" i="1" s="1"/>
  <c r="BW142" i="1" s="1"/>
  <c r="S150" i="1"/>
  <c r="CQ152" i="1"/>
  <c r="BH152" i="1" s="1"/>
  <c r="BK152" i="1" s="1"/>
  <c r="CQ156" i="1"/>
  <c r="BH156" i="1" s="1"/>
  <c r="W162" i="1"/>
  <c r="CQ163" i="1"/>
  <c r="BH163" i="1" s="1"/>
  <c r="BJ169" i="1"/>
  <c r="W173" i="1"/>
  <c r="S200" i="1"/>
  <c r="N203" i="1"/>
  <c r="BR211" i="1"/>
  <c r="BV211" i="1" s="1"/>
  <c r="BW211" i="1" s="1"/>
  <c r="CQ217" i="1"/>
  <c r="BH217" i="1" s="1"/>
  <c r="S219" i="1"/>
  <c r="BK220" i="1"/>
  <c r="CQ239" i="1"/>
  <c r="BH239" i="1" s="1"/>
  <c r="BJ70" i="1"/>
  <c r="CQ88" i="1"/>
  <c r="BH88" i="1" s="1"/>
  <c r="BK88" i="1" s="1"/>
  <c r="W103" i="1"/>
  <c r="W104" i="1"/>
  <c r="CQ109" i="1"/>
  <c r="BH109" i="1" s="1"/>
  <c r="S113" i="1"/>
  <c r="T113" i="1" s="1"/>
  <c r="U113" i="1" s="1"/>
  <c r="W118" i="1"/>
  <c r="W121" i="1"/>
  <c r="S152" i="1"/>
  <c r="S153" i="1"/>
  <c r="CQ157" i="1"/>
  <c r="BH157" i="1" s="1"/>
  <c r="BJ157" i="1" s="1"/>
  <c r="CQ159" i="1"/>
  <c r="BH159" i="1" s="1"/>
  <c r="BK159" i="1" s="1"/>
  <c r="AE162" i="1"/>
  <c r="W182" i="1"/>
  <c r="S184" i="1"/>
  <c r="AF187" i="1"/>
  <c r="W190" i="1"/>
  <c r="W191" i="1"/>
  <c r="W193" i="1"/>
  <c r="S206" i="1"/>
  <c r="BS211" i="1"/>
  <c r="S213" i="1"/>
  <c r="BK216" i="1"/>
  <c r="BJ217" i="1"/>
  <c r="CQ218" i="1"/>
  <c r="BH218" i="1" s="1"/>
  <c r="BJ218" i="1" s="1"/>
  <c r="BK221" i="1"/>
  <c r="W222" i="1"/>
  <c r="W225" i="1"/>
  <c r="W230" i="1"/>
  <c r="K32" i="1"/>
  <c r="N32" i="1"/>
  <c r="T32" i="1"/>
  <c r="U32" i="1" s="1"/>
  <c r="BR46" i="1"/>
  <c r="BV46" i="1" s="1"/>
  <c r="BW46" i="1" s="1"/>
  <c r="BS46" i="1"/>
  <c r="BQ46" i="1"/>
  <c r="AC104" i="1"/>
  <c r="Q104" i="1"/>
  <c r="O104" i="1" s="1"/>
  <c r="R104" i="1" s="1"/>
  <c r="L104" i="1" s="1"/>
  <c r="M104" i="1" s="1"/>
  <c r="AA45" i="1"/>
  <c r="BR22" i="1"/>
  <c r="BV22" i="1" s="1"/>
  <c r="BW22" i="1" s="1"/>
  <c r="BS22" i="1"/>
  <c r="BQ22" i="1"/>
  <c r="N35" i="1"/>
  <c r="AE35" i="1"/>
  <c r="AT20" i="1"/>
  <c r="N20" i="1"/>
  <c r="K20" i="1"/>
  <c r="AE20" i="1"/>
  <c r="BQ27" i="1"/>
  <c r="BS27" i="1"/>
  <c r="BR27" i="1"/>
  <c r="BV27" i="1" s="1"/>
  <c r="BW27" i="1" s="1"/>
  <c r="N36" i="1"/>
  <c r="K36" i="1"/>
  <c r="BQ25" i="1"/>
  <c r="BR25" i="1"/>
  <c r="BV25" i="1" s="1"/>
  <c r="BW25" i="1" s="1"/>
  <c r="BS25" i="1"/>
  <c r="BS126" i="1"/>
  <c r="BR126" i="1"/>
  <c r="BV126" i="1" s="1"/>
  <c r="BW126" i="1" s="1"/>
  <c r="BQ126" i="1"/>
  <c r="BQ33" i="1"/>
  <c r="CQ35" i="1"/>
  <c r="BH35" i="1" s="1"/>
  <c r="BK35" i="1" s="1"/>
  <c r="K37" i="1"/>
  <c r="BK41" i="1"/>
  <c r="BR49" i="1"/>
  <c r="BV49" i="1" s="1"/>
  <c r="BW49" i="1" s="1"/>
  <c r="BQ49" i="1"/>
  <c r="CQ54" i="1"/>
  <c r="BH54" i="1" s="1"/>
  <c r="BK54" i="1" s="1"/>
  <c r="S54" i="1"/>
  <c r="BR81" i="1"/>
  <c r="BV81" i="1" s="1"/>
  <c r="BW81" i="1" s="1"/>
  <c r="BS81" i="1"/>
  <c r="BQ81" i="1"/>
  <c r="W92" i="1"/>
  <c r="W94" i="1"/>
  <c r="CQ99" i="1"/>
  <c r="BH99" i="1" s="1"/>
  <c r="BK99" i="1" s="1"/>
  <c r="BS124" i="1"/>
  <c r="BR124" i="1"/>
  <c r="BV124" i="1" s="1"/>
  <c r="BW124" i="1" s="1"/>
  <c r="W110" i="1"/>
  <c r="W161" i="1"/>
  <c r="BR166" i="1"/>
  <c r="BV166" i="1" s="1"/>
  <c r="BW166" i="1" s="1"/>
  <c r="W58" i="1"/>
  <c r="BK64" i="1"/>
  <c r="BJ72" i="1"/>
  <c r="CQ135" i="1"/>
  <c r="BH135" i="1" s="1"/>
  <c r="BK135" i="1" s="1"/>
  <c r="S135" i="1"/>
  <c r="T135" i="1" s="1"/>
  <c r="U135" i="1" s="1"/>
  <c r="BQ191" i="1"/>
  <c r="BS191" i="1"/>
  <c r="BR191" i="1"/>
  <c r="BV191" i="1" s="1"/>
  <c r="BW191" i="1" s="1"/>
  <c r="W218" i="1"/>
  <c r="AT236" i="1"/>
  <c r="AF236" i="1"/>
  <c r="N236" i="1"/>
  <c r="W26" i="1"/>
  <c r="BK29" i="1"/>
  <c r="CQ31" i="1"/>
  <c r="BH31" i="1" s="1"/>
  <c r="W32" i="1"/>
  <c r="S37" i="1"/>
  <c r="BK39" i="1"/>
  <c r="BR39" i="1"/>
  <c r="BV39" i="1" s="1"/>
  <c r="BW39" i="1" s="1"/>
  <c r="BJ40" i="1"/>
  <c r="CQ47" i="1"/>
  <c r="BH47" i="1" s="1"/>
  <c r="BS49" i="1"/>
  <c r="BS53" i="1"/>
  <c r="CQ55" i="1"/>
  <c r="BH55" i="1" s="1"/>
  <c r="BJ55" i="1" s="1"/>
  <c r="CQ59" i="1"/>
  <c r="BH59" i="1" s="1"/>
  <c r="W66" i="1"/>
  <c r="BK81" i="1"/>
  <c r="W86" i="1"/>
  <c r="N92" i="1"/>
  <c r="K92" i="1"/>
  <c r="T95" i="1"/>
  <c r="U95" i="1" s="1"/>
  <c r="BJ100" i="1"/>
  <c r="BQ130" i="1"/>
  <c r="AE149" i="1"/>
  <c r="N149" i="1"/>
  <c r="K149" i="1"/>
  <c r="AF173" i="1"/>
  <c r="AT173" i="1"/>
  <c r="K174" i="1"/>
  <c r="AE174" i="1"/>
  <c r="BS223" i="1"/>
  <c r="BR223" i="1"/>
  <c r="BV223" i="1" s="1"/>
  <c r="BW223" i="1" s="1"/>
  <c r="BQ223" i="1"/>
  <c r="BJ35" i="1"/>
  <c r="BS57" i="1"/>
  <c r="BR57" i="1"/>
  <c r="BV57" i="1" s="1"/>
  <c r="BW57" i="1" s="1"/>
  <c r="BQ57" i="1"/>
  <c r="BQ41" i="1"/>
  <c r="BK59" i="1"/>
  <c r="BQ166" i="1"/>
  <c r="AF199" i="1"/>
  <c r="N199" i="1"/>
  <c r="BK25" i="1"/>
  <c r="CQ27" i="1"/>
  <c r="BH27" i="1" s="1"/>
  <c r="BJ27" i="1" s="1"/>
  <c r="BR33" i="1"/>
  <c r="BV33" i="1" s="1"/>
  <c r="BW33" i="1" s="1"/>
  <c r="T45" i="1"/>
  <c r="U45" i="1" s="1"/>
  <c r="AC45" i="1" s="1"/>
  <c r="CQ101" i="1"/>
  <c r="BH101" i="1" s="1"/>
  <c r="BK101" i="1" s="1"/>
  <c r="BS117" i="1"/>
  <c r="BR117" i="1"/>
  <c r="BV117" i="1" s="1"/>
  <c r="BW117" i="1" s="1"/>
  <c r="BS29" i="1"/>
  <c r="T42" i="1"/>
  <c r="U42" i="1" s="1"/>
  <c r="AC42" i="1" s="1"/>
  <c r="N59" i="1"/>
  <c r="AT59" i="1"/>
  <c r="CQ73" i="1"/>
  <c r="BH73" i="1" s="1"/>
  <c r="BK73" i="1" s="1"/>
  <c r="S78" i="1"/>
  <c r="T78" i="1" s="1"/>
  <c r="U78" i="1" s="1"/>
  <c r="Q78" i="1" s="1"/>
  <c r="O78" i="1" s="1"/>
  <c r="R78" i="1" s="1"/>
  <c r="L78" i="1" s="1"/>
  <c r="M78" i="1" s="1"/>
  <c r="CQ78" i="1"/>
  <c r="BH78" i="1" s="1"/>
  <c r="BJ78" i="1" s="1"/>
  <c r="BS101" i="1"/>
  <c r="BR101" i="1"/>
  <c r="BV101" i="1" s="1"/>
  <c r="BW101" i="1" s="1"/>
  <c r="BQ101" i="1"/>
  <c r="W117" i="1"/>
  <c r="AT184" i="1"/>
  <c r="N184" i="1"/>
  <c r="AF184" i="1"/>
  <c r="AE184" i="1"/>
  <c r="BJ16" i="1"/>
  <c r="BJ17" i="1"/>
  <c r="S28" i="1"/>
  <c r="T28" i="1" s="1"/>
  <c r="U28" i="1" s="1"/>
  <c r="Q28" i="1" s="1"/>
  <c r="O28" i="1" s="1"/>
  <c r="R28" i="1" s="1"/>
  <c r="BK32" i="1"/>
  <c r="BS35" i="1"/>
  <c r="AT47" i="1"/>
  <c r="K47" i="1"/>
  <c r="AF47" i="1"/>
  <c r="T52" i="1"/>
  <c r="U52" i="1" s="1"/>
  <c r="AC52" i="1" s="1"/>
  <c r="AT53" i="1"/>
  <c r="T67" i="1"/>
  <c r="U67" i="1" s="1"/>
  <c r="Q67" i="1" s="1"/>
  <c r="O67" i="1" s="1"/>
  <c r="R67" i="1" s="1"/>
  <c r="W73" i="1"/>
  <c r="CQ75" i="1"/>
  <c r="BH75" i="1" s="1"/>
  <c r="BK75" i="1" s="1"/>
  <c r="CQ77" i="1"/>
  <c r="BH77" i="1" s="1"/>
  <c r="BK77" i="1" s="1"/>
  <c r="W81" i="1"/>
  <c r="AT91" i="1"/>
  <c r="AF91" i="1"/>
  <c r="CQ91" i="1"/>
  <c r="BH91" i="1" s="1"/>
  <c r="BR93" i="1"/>
  <c r="BV93" i="1" s="1"/>
  <c r="BW93" i="1" s="1"/>
  <c r="BQ93" i="1"/>
  <c r="T122" i="1"/>
  <c r="U122" i="1" s="1"/>
  <c r="Q122" i="1" s="1"/>
  <c r="O122" i="1" s="1"/>
  <c r="R122" i="1" s="1"/>
  <c r="BS130" i="1"/>
  <c r="BR149" i="1"/>
  <c r="BV149" i="1" s="1"/>
  <c r="BW149" i="1" s="1"/>
  <c r="BS149" i="1"/>
  <c r="AE157" i="1"/>
  <c r="N157" i="1"/>
  <c r="K157" i="1"/>
  <c r="BS174" i="1"/>
  <c r="BR174" i="1"/>
  <c r="BV174" i="1" s="1"/>
  <c r="BW174" i="1" s="1"/>
  <c r="BQ174" i="1"/>
  <c r="AT176" i="1"/>
  <c r="K176" i="1"/>
  <c r="AF176" i="1"/>
  <c r="AE176" i="1"/>
  <c r="K184" i="1"/>
  <c r="CQ214" i="1"/>
  <c r="BH214" i="1" s="1"/>
  <c r="BK214" i="1" s="1"/>
  <c r="S214" i="1"/>
  <c r="BQ59" i="1"/>
  <c r="BS59" i="1"/>
  <c r="BR59" i="1"/>
  <c r="BV59" i="1" s="1"/>
  <c r="BW59" i="1" s="1"/>
  <c r="BQ87" i="1"/>
  <c r="BS87" i="1"/>
  <c r="BR87" i="1"/>
  <c r="BV87" i="1" s="1"/>
  <c r="BW87" i="1" s="1"/>
  <c r="BR89" i="1"/>
  <c r="BV89" i="1" s="1"/>
  <c r="BW89" i="1" s="1"/>
  <c r="BS89" i="1"/>
  <c r="N192" i="1"/>
  <c r="AF192" i="1"/>
  <c r="K192" i="1"/>
  <c r="AE192" i="1"/>
  <c r="AT192" i="1"/>
  <c r="BR72" i="1"/>
  <c r="BV72" i="1" s="1"/>
  <c r="BW72" i="1" s="1"/>
  <c r="BS72" i="1"/>
  <c r="BQ39" i="1"/>
  <c r="BS41" i="1"/>
  <c r="CQ51" i="1"/>
  <c r="BH51" i="1" s="1"/>
  <c r="BK51" i="1" s="1"/>
  <c r="BS65" i="1"/>
  <c r="BR65" i="1"/>
  <c r="BV65" i="1" s="1"/>
  <c r="BW65" i="1" s="1"/>
  <c r="BQ65" i="1"/>
  <c r="S74" i="1"/>
  <c r="CQ74" i="1"/>
  <c r="BH74" i="1" s="1"/>
  <c r="BK74" i="1" s="1"/>
  <c r="BS99" i="1"/>
  <c r="BR99" i="1"/>
  <c r="BV99" i="1" s="1"/>
  <c r="BW99" i="1" s="1"/>
  <c r="BQ99" i="1"/>
  <c r="CQ132" i="1"/>
  <c r="BH132" i="1" s="1"/>
  <c r="BJ132" i="1" s="1"/>
  <c r="N16" i="1"/>
  <c r="S41" i="1"/>
  <c r="N45" i="1"/>
  <c r="AE45" i="1"/>
  <c r="BS47" i="1"/>
  <c r="BR47" i="1"/>
  <c r="BV47" i="1" s="1"/>
  <c r="BW47" i="1" s="1"/>
  <c r="BJ68" i="1"/>
  <c r="BS73" i="1"/>
  <c r="BR73" i="1"/>
  <c r="BV73" i="1" s="1"/>
  <c r="BW73" i="1" s="1"/>
  <c r="BQ75" i="1"/>
  <c r="BS75" i="1"/>
  <c r="BR75" i="1"/>
  <c r="BV75" i="1" s="1"/>
  <c r="BW75" i="1" s="1"/>
  <c r="T77" i="1"/>
  <c r="U77" i="1" s="1"/>
  <c r="V77" i="1" s="1"/>
  <c r="Z77" i="1" s="1"/>
  <c r="S87" i="1"/>
  <c r="T87" i="1" s="1"/>
  <c r="U87" i="1" s="1"/>
  <c r="AB87" i="1" s="1"/>
  <c r="K91" i="1"/>
  <c r="S93" i="1"/>
  <c r="T93" i="1" s="1"/>
  <c r="U93" i="1" s="1"/>
  <c r="Q93" i="1" s="1"/>
  <c r="O93" i="1" s="1"/>
  <c r="R93" i="1" s="1"/>
  <c r="BJ93" i="1"/>
  <c r="K97" i="1"/>
  <c r="AE97" i="1"/>
  <c r="W112" i="1"/>
  <c r="CQ119" i="1"/>
  <c r="BH119" i="1" s="1"/>
  <c r="BJ119" i="1" s="1"/>
  <c r="S119" i="1"/>
  <c r="T119" i="1" s="1"/>
  <c r="U119" i="1" s="1"/>
  <c r="N128" i="1"/>
  <c r="AE128" i="1"/>
  <c r="K128" i="1"/>
  <c r="CQ128" i="1"/>
  <c r="BH128" i="1" s="1"/>
  <c r="BJ128" i="1" s="1"/>
  <c r="T134" i="1"/>
  <c r="U134" i="1" s="1"/>
  <c r="N146" i="1"/>
  <c r="AE146" i="1"/>
  <c r="K146" i="1"/>
  <c r="BQ152" i="1"/>
  <c r="BS152" i="1"/>
  <c r="BR152" i="1"/>
  <c r="BV152" i="1" s="1"/>
  <c r="BW152" i="1" s="1"/>
  <c r="AA169" i="1"/>
  <c r="K173" i="1"/>
  <c r="N176" i="1"/>
  <c r="AT208" i="1"/>
  <c r="AF208" i="1"/>
  <c r="AE208" i="1"/>
  <c r="CQ39" i="1"/>
  <c r="BH39" i="1" s="1"/>
  <c r="S39" i="1"/>
  <c r="BR85" i="1"/>
  <c r="BV85" i="1" s="1"/>
  <c r="BW85" i="1" s="1"/>
  <c r="BQ85" i="1"/>
  <c r="BK142" i="1"/>
  <c r="N170" i="1"/>
  <c r="AE170" i="1"/>
  <c r="K170" i="1"/>
  <c r="BK61" i="1"/>
  <c r="BS67" i="1"/>
  <c r="N72" i="1"/>
  <c r="K72" i="1"/>
  <c r="BS77" i="1"/>
  <c r="BR77" i="1"/>
  <c r="BV77" i="1" s="1"/>
  <c r="BW77" i="1" s="1"/>
  <c r="BQ77" i="1"/>
  <c r="S27" i="1"/>
  <c r="BK36" i="1"/>
  <c r="CQ43" i="1"/>
  <c r="BH43" i="1" s="1"/>
  <c r="BJ43" i="1" s="1"/>
  <c r="N51" i="1"/>
  <c r="AE51" i="1"/>
  <c r="BQ53" i="1"/>
  <c r="BR61" i="1"/>
  <c r="BV61" i="1" s="1"/>
  <c r="BW61" i="1" s="1"/>
  <c r="BS61" i="1"/>
  <c r="S70" i="1"/>
  <c r="T70" i="1" s="1"/>
  <c r="U70" i="1" s="1"/>
  <c r="AB70" i="1" s="1"/>
  <c r="S72" i="1"/>
  <c r="T72" i="1" s="1"/>
  <c r="U72" i="1" s="1"/>
  <c r="AB72" i="1" s="1"/>
  <c r="BK87" i="1"/>
  <c r="BK89" i="1"/>
  <c r="AE18" i="1"/>
  <c r="W19" i="1"/>
  <c r="CQ21" i="1"/>
  <c r="BH21" i="1" s="1"/>
  <c r="BJ21" i="1" s="1"/>
  <c r="CQ23" i="1"/>
  <c r="BH23" i="1" s="1"/>
  <c r="BJ23" i="1" s="1"/>
  <c r="S25" i="1"/>
  <c r="CQ26" i="1"/>
  <c r="BH26" i="1" s="1"/>
  <c r="BJ26" i="1" s="1"/>
  <c r="W28" i="1"/>
  <c r="BJ30" i="1"/>
  <c r="S36" i="1"/>
  <c r="BJ38" i="1"/>
  <c r="W40" i="1"/>
  <c r="W44" i="1"/>
  <c r="AE59" i="1"/>
  <c r="BJ60" i="1"/>
  <c r="CQ65" i="1"/>
  <c r="BH65" i="1" s="1"/>
  <c r="BK65" i="1" s="1"/>
  <c r="BQ73" i="1"/>
  <c r="BJ80" i="1"/>
  <c r="S82" i="1"/>
  <c r="CQ87" i="1"/>
  <c r="BH87" i="1" s="1"/>
  <c r="BJ87" i="1" s="1"/>
  <c r="BS95" i="1"/>
  <c r="W100" i="1"/>
  <c r="W102" i="1"/>
  <c r="CQ104" i="1"/>
  <c r="BH104" i="1" s="1"/>
  <c r="BJ104" i="1" s="1"/>
  <c r="S107" i="1"/>
  <c r="BS107" i="1"/>
  <c r="BR107" i="1"/>
  <c r="BV107" i="1" s="1"/>
  <c r="BW107" i="1" s="1"/>
  <c r="W133" i="1"/>
  <c r="CQ139" i="1"/>
  <c r="BH139" i="1" s="1"/>
  <c r="BK139" i="1" s="1"/>
  <c r="CQ144" i="1"/>
  <c r="BH144" i="1" s="1"/>
  <c r="BK144" i="1" s="1"/>
  <c r="W49" i="1"/>
  <c r="CQ49" i="1"/>
  <c r="BH49" i="1" s="1"/>
  <c r="BJ49" i="1" s="1"/>
  <c r="W51" i="1"/>
  <c r="BJ51" i="1"/>
  <c r="S51" i="1"/>
  <c r="W57" i="1"/>
  <c r="S89" i="1"/>
  <c r="T89" i="1" s="1"/>
  <c r="U89" i="1" s="1"/>
  <c r="Q89" i="1" s="1"/>
  <c r="O89" i="1" s="1"/>
  <c r="R89" i="1" s="1"/>
  <c r="L89" i="1" s="1"/>
  <c r="M89" i="1" s="1"/>
  <c r="CQ90" i="1"/>
  <c r="BH90" i="1" s="1"/>
  <c r="BK90" i="1" s="1"/>
  <c r="W91" i="1"/>
  <c r="CQ98" i="1"/>
  <c r="BH98" i="1" s="1"/>
  <c r="BK98" i="1" s="1"/>
  <c r="BR113" i="1"/>
  <c r="BV113" i="1" s="1"/>
  <c r="BW113" i="1" s="1"/>
  <c r="BS113" i="1"/>
  <c r="BR116" i="1"/>
  <c r="BV116" i="1" s="1"/>
  <c r="BW116" i="1" s="1"/>
  <c r="BS116" i="1"/>
  <c r="BQ116" i="1"/>
  <c r="BR123" i="1"/>
  <c r="BV123" i="1" s="1"/>
  <c r="BW123" i="1" s="1"/>
  <c r="BS123" i="1"/>
  <c r="W127" i="1"/>
  <c r="W138" i="1"/>
  <c r="S146" i="1"/>
  <c r="BS182" i="1"/>
  <c r="BR182" i="1"/>
  <c r="BV182" i="1" s="1"/>
  <c r="BW182" i="1" s="1"/>
  <c r="BQ182" i="1"/>
  <c r="S190" i="1"/>
  <c r="T190" i="1" s="1"/>
  <c r="U190" i="1" s="1"/>
  <c r="Q190" i="1" s="1"/>
  <c r="O190" i="1" s="1"/>
  <c r="R190" i="1" s="1"/>
  <c r="L190" i="1" s="1"/>
  <c r="M190" i="1" s="1"/>
  <c r="CQ190" i="1"/>
  <c r="BH190" i="1" s="1"/>
  <c r="BJ190" i="1" s="1"/>
  <c r="N196" i="1"/>
  <c r="AE196" i="1"/>
  <c r="AT196" i="1"/>
  <c r="K196" i="1"/>
  <c r="BJ45" i="1"/>
  <c r="BK47" i="1"/>
  <c r="BK57" i="1"/>
  <c r="S57" i="1"/>
  <c r="T57" i="1" s="1"/>
  <c r="U57" i="1" s="1"/>
  <c r="Q57" i="1" s="1"/>
  <c r="O57" i="1" s="1"/>
  <c r="R57" i="1" s="1"/>
  <c r="L57" i="1" s="1"/>
  <c r="M57" i="1" s="1"/>
  <c r="S60" i="1"/>
  <c r="T60" i="1" s="1"/>
  <c r="U60" i="1" s="1"/>
  <c r="Q60" i="1" s="1"/>
  <c r="O60" i="1" s="1"/>
  <c r="R60" i="1" s="1"/>
  <c r="L60" i="1" s="1"/>
  <c r="M60" i="1" s="1"/>
  <c r="S62" i="1"/>
  <c r="W67" i="1"/>
  <c r="S80" i="1"/>
  <c r="T80" i="1" s="1"/>
  <c r="U80" i="1" s="1"/>
  <c r="Q80" i="1" s="1"/>
  <c r="O80" i="1" s="1"/>
  <c r="R80" i="1" s="1"/>
  <c r="W85" i="1"/>
  <c r="S96" i="1"/>
  <c r="BK113" i="1"/>
  <c r="T129" i="1"/>
  <c r="U129" i="1" s="1"/>
  <c r="W131" i="1"/>
  <c r="T136" i="1"/>
  <c r="U136" i="1" s="1"/>
  <c r="AC136" i="1" s="1"/>
  <c r="BQ144" i="1"/>
  <c r="BS144" i="1"/>
  <c r="BR144" i="1"/>
  <c r="BV144" i="1" s="1"/>
  <c r="BW144" i="1" s="1"/>
  <c r="BJ146" i="1"/>
  <c r="BR158" i="1"/>
  <c r="BV158" i="1" s="1"/>
  <c r="BW158" i="1" s="1"/>
  <c r="BQ158" i="1"/>
  <c r="BS158" i="1"/>
  <c r="CQ164" i="1"/>
  <c r="BH164" i="1" s="1"/>
  <c r="BJ164" i="1" s="1"/>
  <c r="W184" i="1"/>
  <c r="N188" i="1"/>
  <c r="K188" i="1"/>
  <c r="AF188" i="1"/>
  <c r="AE188" i="1"/>
  <c r="AT188" i="1"/>
  <c r="BJ220" i="1"/>
  <c r="AT237" i="1"/>
  <c r="N237" i="1"/>
  <c r="AE237" i="1"/>
  <c r="W42" i="1"/>
  <c r="W45" i="1"/>
  <c r="BJ62" i="1"/>
  <c r="BJ69" i="1"/>
  <c r="S76" i="1"/>
  <c r="T76" i="1" s="1"/>
  <c r="U76" i="1" s="1"/>
  <c r="AB76" i="1" s="1"/>
  <c r="S81" i="1"/>
  <c r="T81" i="1" s="1"/>
  <c r="U81" i="1" s="1"/>
  <c r="AC81" i="1" s="1"/>
  <c r="BK85" i="1"/>
  <c r="BJ137" i="1"/>
  <c r="AE141" i="1"/>
  <c r="K141" i="1"/>
  <c r="BK162" i="1"/>
  <c r="AE190" i="1"/>
  <c r="N190" i="1"/>
  <c r="K190" i="1"/>
  <c r="CQ192" i="1"/>
  <c r="BH192" i="1" s="1"/>
  <c r="BJ192" i="1" s="1"/>
  <c r="S192" i="1"/>
  <c r="BJ202" i="1"/>
  <c r="T208" i="1"/>
  <c r="U208" i="1" s="1"/>
  <c r="AC208" i="1" s="1"/>
  <c r="W60" i="1"/>
  <c r="W64" i="1"/>
  <c r="W69" i="1"/>
  <c r="S69" i="1"/>
  <c r="T69" i="1" s="1"/>
  <c r="U69" i="1" s="1"/>
  <c r="Q69" i="1" s="1"/>
  <c r="O69" i="1" s="1"/>
  <c r="R69" i="1" s="1"/>
  <c r="W74" i="1"/>
  <c r="S88" i="1"/>
  <c r="T88" i="1" s="1"/>
  <c r="U88" i="1" s="1"/>
  <c r="AB88" i="1" s="1"/>
  <c r="W95" i="1"/>
  <c r="CQ95" i="1"/>
  <c r="BH95" i="1" s="1"/>
  <c r="BK95" i="1" s="1"/>
  <c r="CQ102" i="1"/>
  <c r="BH102" i="1" s="1"/>
  <c r="BJ102" i="1" s="1"/>
  <c r="N105" i="1"/>
  <c r="AT105" i="1"/>
  <c r="BK112" i="1"/>
  <c r="S112" i="1"/>
  <c r="T112" i="1" s="1"/>
  <c r="U112" i="1" s="1"/>
  <c r="AC112" i="1" s="1"/>
  <c r="BJ117" i="1"/>
  <c r="W120" i="1"/>
  <c r="T121" i="1"/>
  <c r="U121" i="1" s="1"/>
  <c r="AC121" i="1" s="1"/>
  <c r="BQ123" i="1"/>
  <c r="BK129" i="1"/>
  <c r="BR136" i="1"/>
  <c r="BV136" i="1" s="1"/>
  <c r="BW136" i="1" s="1"/>
  <c r="CQ149" i="1"/>
  <c r="BH149" i="1" s="1"/>
  <c r="BK149" i="1" s="1"/>
  <c r="S149" i="1"/>
  <c r="T149" i="1" s="1"/>
  <c r="U149" i="1" s="1"/>
  <c r="W201" i="1"/>
  <c r="CQ208" i="1"/>
  <c r="BH208" i="1" s="1"/>
  <c r="BK208" i="1" s="1"/>
  <c r="S105" i="1"/>
  <c r="T105" i="1" s="1"/>
  <c r="U105" i="1" s="1"/>
  <c r="Q105" i="1" s="1"/>
  <c r="O105" i="1" s="1"/>
  <c r="R105" i="1" s="1"/>
  <c r="AE114" i="1"/>
  <c r="W119" i="1"/>
  <c r="BK120" i="1"/>
  <c r="BK124" i="1"/>
  <c r="CQ125" i="1"/>
  <c r="BH125" i="1" s="1"/>
  <c r="BJ125" i="1" s="1"/>
  <c r="W128" i="1"/>
  <c r="S128" i="1"/>
  <c r="BJ134" i="1"/>
  <c r="W135" i="1"/>
  <c r="BK137" i="1"/>
  <c r="S137" i="1"/>
  <c r="T137" i="1" s="1"/>
  <c r="U137" i="1" s="1"/>
  <c r="V137" i="1" s="1"/>
  <c r="Z137" i="1" s="1"/>
  <c r="BK140" i="1"/>
  <c r="CQ142" i="1"/>
  <c r="BH142" i="1" s="1"/>
  <c r="CQ150" i="1"/>
  <c r="BH150" i="1" s="1"/>
  <c r="BK150" i="1" s="1"/>
  <c r="BJ174" i="1"/>
  <c r="AE178" i="1"/>
  <c r="AF200" i="1"/>
  <c r="K200" i="1"/>
  <c r="AE200" i="1"/>
  <c r="N204" i="1"/>
  <c r="AF204" i="1"/>
  <c r="AE204" i="1"/>
  <c r="BJ212" i="1"/>
  <c r="BJ213" i="1"/>
  <c r="W216" i="1"/>
  <c r="W227" i="1"/>
  <c r="W236" i="1"/>
  <c r="W237" i="1"/>
  <c r="BJ122" i="1"/>
  <c r="K124" i="1"/>
  <c r="K140" i="1"/>
  <c r="BJ159" i="1"/>
  <c r="AE165" i="1"/>
  <c r="K165" i="1"/>
  <c r="AT197" i="1"/>
  <c r="AF197" i="1"/>
  <c r="AT200" i="1"/>
  <c r="AT204" i="1"/>
  <c r="BK213" i="1"/>
  <c r="AT229" i="1"/>
  <c r="N229" i="1"/>
  <c r="K229" i="1"/>
  <c r="S109" i="1"/>
  <c r="T109" i="1" s="1"/>
  <c r="U109" i="1" s="1"/>
  <c r="CQ114" i="1"/>
  <c r="BH114" i="1" s="1"/>
  <c r="BK114" i="1" s="1"/>
  <c r="W115" i="1"/>
  <c r="W122" i="1"/>
  <c r="W134" i="1"/>
  <c r="AT140" i="1"/>
  <c r="BK145" i="1"/>
  <c r="W146" i="1"/>
  <c r="W150" i="1"/>
  <c r="CQ161" i="1"/>
  <c r="BH161" i="1" s="1"/>
  <c r="BJ161" i="1" s="1"/>
  <c r="N165" i="1"/>
  <c r="BR165" i="1"/>
  <c r="BV165" i="1" s="1"/>
  <c r="BW165" i="1" s="1"/>
  <c r="BQ165" i="1"/>
  <c r="CQ166" i="1"/>
  <c r="BH166" i="1" s="1"/>
  <c r="BK166" i="1" s="1"/>
  <c r="BS168" i="1"/>
  <c r="W174" i="1"/>
  <c r="W194" i="1"/>
  <c r="AT215" i="1"/>
  <c r="CQ215" i="1"/>
  <c r="BH215" i="1" s="1"/>
  <c r="BK215" i="1" s="1"/>
  <c r="S231" i="1"/>
  <c r="T231" i="1" s="1"/>
  <c r="U231" i="1" s="1"/>
  <c r="Q231" i="1" s="1"/>
  <c r="O231" i="1" s="1"/>
  <c r="R231" i="1" s="1"/>
  <c r="CQ103" i="1"/>
  <c r="BH103" i="1" s="1"/>
  <c r="BK103" i="1" s="1"/>
  <c r="CQ108" i="1"/>
  <c r="BH108" i="1" s="1"/>
  <c r="BK108" i="1" s="1"/>
  <c r="BK128" i="1"/>
  <c r="W136" i="1"/>
  <c r="CQ138" i="1"/>
  <c r="BH138" i="1" s="1"/>
  <c r="T140" i="1"/>
  <c r="U140" i="1" s="1"/>
  <c r="W147" i="1"/>
  <c r="BS150" i="1"/>
  <c r="BR150" i="1"/>
  <c r="BV150" i="1" s="1"/>
  <c r="BW150" i="1" s="1"/>
  <c r="K182" i="1"/>
  <c r="AE182" i="1"/>
  <c r="N197" i="1"/>
  <c r="W221" i="1"/>
  <c r="BR222" i="1"/>
  <c r="BV222" i="1" s="1"/>
  <c r="BW222" i="1" s="1"/>
  <c r="BS222" i="1"/>
  <c r="BQ222" i="1"/>
  <c r="N226" i="1"/>
  <c r="K226" i="1"/>
  <c r="AF226" i="1"/>
  <c r="W229" i="1"/>
  <c r="AT231" i="1"/>
  <c r="N231" i="1"/>
  <c r="K231" i="1"/>
  <c r="BK148" i="1"/>
  <c r="CQ158" i="1"/>
  <c r="BH158" i="1" s="1"/>
  <c r="BK158" i="1" s="1"/>
  <c r="BK161" i="1"/>
  <c r="W170" i="1"/>
  <c r="T176" i="1"/>
  <c r="U176" i="1" s="1"/>
  <c r="AC176" i="1" s="1"/>
  <c r="W181" i="1"/>
  <c r="W199" i="1"/>
  <c r="S216" i="1"/>
  <c r="CQ219" i="1"/>
  <c r="BH219" i="1" s="1"/>
  <c r="BK219" i="1" s="1"/>
  <c r="W238" i="1"/>
  <c r="S142" i="1"/>
  <c r="BK146" i="1"/>
  <c r="S147" i="1"/>
  <c r="T147" i="1" s="1"/>
  <c r="U147" i="1" s="1"/>
  <c r="W153" i="1"/>
  <c r="S157" i="1"/>
  <c r="CQ160" i="1"/>
  <c r="BH160" i="1" s="1"/>
  <c r="BK160" i="1" s="1"/>
  <c r="AT162" i="1"/>
  <c r="S163" i="1"/>
  <c r="S170" i="1"/>
  <c r="T170" i="1" s="1"/>
  <c r="U170" i="1" s="1"/>
  <c r="Q170" i="1" s="1"/>
  <c r="O170" i="1" s="1"/>
  <c r="R170" i="1" s="1"/>
  <c r="L170" i="1" s="1"/>
  <c r="M170" i="1" s="1"/>
  <c r="CQ171" i="1"/>
  <c r="BH171" i="1" s="1"/>
  <c r="BJ171" i="1" s="1"/>
  <c r="S180" i="1"/>
  <c r="T180" i="1" s="1"/>
  <c r="U180" i="1" s="1"/>
  <c r="AB180" i="1" s="1"/>
  <c r="W185" i="1"/>
  <c r="W210" i="1"/>
  <c r="T144" i="1"/>
  <c r="U144" i="1" s="1"/>
  <c r="V144" i="1" s="1"/>
  <c r="Z144" i="1" s="1"/>
  <c r="S145" i="1"/>
  <c r="BK153" i="1"/>
  <c r="AT154" i="1"/>
  <c r="S155" i="1"/>
  <c r="T155" i="1" s="1"/>
  <c r="U155" i="1" s="1"/>
  <c r="AB155" i="1" s="1"/>
  <c r="S160" i="1"/>
  <c r="T160" i="1" s="1"/>
  <c r="U160" i="1" s="1"/>
  <c r="AB160" i="1" s="1"/>
  <c r="AT180" i="1"/>
  <c r="CQ180" i="1"/>
  <c r="BH180" i="1" s="1"/>
  <c r="BK180" i="1" s="1"/>
  <c r="S212" i="1"/>
  <c r="W219" i="1"/>
  <c r="BK223" i="1"/>
  <c r="BJ138" i="1"/>
  <c r="CQ141" i="1"/>
  <c r="BH141" i="1" s="1"/>
  <c r="BK141" i="1" s="1"/>
  <c r="BJ152" i="1"/>
  <c r="W166" i="1"/>
  <c r="W168" i="1"/>
  <c r="T169" i="1"/>
  <c r="U169" i="1" s="1"/>
  <c r="Q169" i="1" s="1"/>
  <c r="O169" i="1" s="1"/>
  <c r="R169" i="1" s="1"/>
  <c r="S171" i="1"/>
  <c r="T171" i="1" s="1"/>
  <c r="U171" i="1" s="1"/>
  <c r="AB171" i="1" s="1"/>
  <c r="BJ178" i="1"/>
  <c r="W206" i="1"/>
  <c r="BJ206" i="1"/>
  <c r="W209" i="1"/>
  <c r="W211" i="1"/>
  <c r="BJ221" i="1"/>
  <c r="W235" i="1"/>
  <c r="W239" i="1"/>
  <c r="BS16" i="1"/>
  <c r="BR16" i="1"/>
  <c r="BV16" i="1" s="1"/>
  <c r="BW16" i="1" s="1"/>
  <c r="BQ16" i="1"/>
  <c r="AE19" i="1"/>
  <c r="K19" i="1"/>
  <c r="N19" i="1"/>
  <c r="AT19" i="1"/>
  <c r="AF19" i="1"/>
  <c r="BQ19" i="1"/>
  <c r="BR19" i="1"/>
  <c r="BV19" i="1" s="1"/>
  <c r="BW19" i="1" s="1"/>
  <c r="BS19" i="1"/>
  <c r="AT22" i="1"/>
  <c r="AF22" i="1"/>
  <c r="AE22" i="1"/>
  <c r="K22" i="1"/>
  <c r="N22" i="1"/>
  <c r="T25" i="1"/>
  <c r="U25" i="1" s="1"/>
  <c r="AB25" i="1" s="1"/>
  <c r="T27" i="1"/>
  <c r="U27" i="1" s="1"/>
  <c r="BR28" i="1"/>
  <c r="BV28" i="1" s="1"/>
  <c r="BW28" i="1" s="1"/>
  <c r="BS28" i="1"/>
  <c r="BQ28" i="1"/>
  <c r="AA40" i="1"/>
  <c r="AT42" i="1"/>
  <c r="AF42" i="1"/>
  <c r="N42" i="1"/>
  <c r="K42" i="1"/>
  <c r="AE42" i="1"/>
  <c r="T62" i="1"/>
  <c r="U62" i="1" s="1"/>
  <c r="AC69" i="1"/>
  <c r="AA125" i="1"/>
  <c r="AA16" i="1"/>
  <c r="BS18" i="1"/>
  <c r="BR18" i="1"/>
  <c r="BV18" i="1" s="1"/>
  <c r="BW18" i="1" s="1"/>
  <c r="BQ18" i="1"/>
  <c r="AE21" i="1"/>
  <c r="K21" i="1"/>
  <c r="N21" i="1"/>
  <c r="AF21" i="1"/>
  <c r="AT21" i="1"/>
  <c r="BQ21" i="1"/>
  <c r="BS21" i="1"/>
  <c r="BR21" i="1"/>
  <c r="BV21" i="1" s="1"/>
  <c r="BW21" i="1" s="1"/>
  <c r="T22" i="1"/>
  <c r="U22" i="1" s="1"/>
  <c r="AA48" i="1"/>
  <c r="BR52" i="1"/>
  <c r="BV52" i="1" s="1"/>
  <c r="BW52" i="1" s="1"/>
  <c r="BS52" i="1"/>
  <c r="BQ52" i="1"/>
  <c r="BR66" i="1"/>
  <c r="BV66" i="1" s="1"/>
  <c r="BW66" i="1" s="1"/>
  <c r="BQ66" i="1"/>
  <c r="BS66" i="1"/>
  <c r="V95" i="1"/>
  <c r="Z95" i="1" s="1"/>
  <c r="AC95" i="1"/>
  <c r="BK133" i="1"/>
  <c r="V135" i="1"/>
  <c r="Z135" i="1" s="1"/>
  <c r="AC135" i="1"/>
  <c r="AA18" i="1"/>
  <c r="T18" i="1"/>
  <c r="U18" i="1" s="1"/>
  <c r="AB18" i="1" s="1"/>
  <c r="BS20" i="1"/>
  <c r="BR20" i="1"/>
  <c r="BV20" i="1" s="1"/>
  <c r="BW20" i="1" s="1"/>
  <c r="BQ20" i="1"/>
  <c r="V53" i="1"/>
  <c r="Z53" i="1" s="1"/>
  <c r="AC53" i="1"/>
  <c r="AE17" i="1"/>
  <c r="K17" i="1"/>
  <c r="N17" i="1"/>
  <c r="AT17" i="1"/>
  <c r="AF17" i="1"/>
  <c r="BQ17" i="1"/>
  <c r="BS17" i="1"/>
  <c r="BR17" i="1"/>
  <c r="BV17" i="1" s="1"/>
  <c r="BW17" i="1" s="1"/>
  <c r="AA20" i="1"/>
  <c r="BK21" i="1"/>
  <c r="BR23" i="1"/>
  <c r="BV23" i="1" s="1"/>
  <c r="BW23" i="1" s="1"/>
  <c r="BQ23" i="1"/>
  <c r="BS23" i="1"/>
  <c r="AA33" i="1"/>
  <c r="T33" i="1"/>
  <c r="U33" i="1" s="1"/>
  <c r="Q33" i="1" s="1"/>
  <c r="O33" i="1" s="1"/>
  <c r="R33" i="1" s="1"/>
  <c r="BR34" i="1"/>
  <c r="BV34" i="1" s="1"/>
  <c r="BW34" i="1" s="1"/>
  <c r="BQ34" i="1"/>
  <c r="BS34" i="1"/>
  <c r="AA43" i="1"/>
  <c r="T51" i="1"/>
  <c r="U51" i="1" s="1"/>
  <c r="BR60" i="1"/>
  <c r="BV60" i="1" s="1"/>
  <c r="BW60" i="1" s="1"/>
  <c r="BS60" i="1"/>
  <c r="BQ60" i="1"/>
  <c r="V67" i="1"/>
  <c r="Z67" i="1" s="1"/>
  <c r="AC67" i="1"/>
  <c r="AT23" i="1"/>
  <c r="AF23" i="1"/>
  <c r="K23" i="1"/>
  <c r="AT25" i="1"/>
  <c r="AF25" i="1"/>
  <c r="AE25" i="1"/>
  <c r="AT28" i="1"/>
  <c r="AF28" i="1"/>
  <c r="K28" i="1"/>
  <c r="T30" i="1"/>
  <c r="U30" i="1" s="1"/>
  <c r="Q30" i="1" s="1"/>
  <c r="O30" i="1" s="1"/>
  <c r="R30" i="1" s="1"/>
  <c r="V32" i="1"/>
  <c r="Z32" i="1" s="1"/>
  <c r="AC32" i="1"/>
  <c r="BR32" i="1"/>
  <c r="BV32" i="1" s="1"/>
  <c r="BW32" i="1" s="1"/>
  <c r="BQ32" i="1"/>
  <c r="N33" i="1"/>
  <c r="AT33" i="1"/>
  <c r="AF33" i="1"/>
  <c r="K33" i="1"/>
  <c r="AE33" i="1"/>
  <c r="AA37" i="1"/>
  <c r="T37" i="1"/>
  <c r="U37" i="1" s="1"/>
  <c r="AB37" i="1" s="1"/>
  <c r="BQ43" i="1"/>
  <c r="BS43" i="1"/>
  <c r="BR43" i="1"/>
  <c r="BV43" i="1" s="1"/>
  <c r="BW43" i="1" s="1"/>
  <c r="AA51" i="1"/>
  <c r="T54" i="1"/>
  <c r="U54" i="1" s="1"/>
  <c r="Q54" i="1" s="1"/>
  <c r="O54" i="1" s="1"/>
  <c r="R54" i="1" s="1"/>
  <c r="L54" i="1" s="1"/>
  <c r="M54" i="1" s="1"/>
  <c r="AA58" i="1"/>
  <c r="AA60" i="1"/>
  <c r="BR62" i="1"/>
  <c r="BV62" i="1" s="1"/>
  <c r="BW62" i="1" s="1"/>
  <c r="BS62" i="1"/>
  <c r="BQ62" i="1"/>
  <c r="T63" i="1"/>
  <c r="U63" i="1" s="1"/>
  <c r="AB63" i="1" s="1"/>
  <c r="CQ66" i="1"/>
  <c r="BH66" i="1" s="1"/>
  <c r="BK66" i="1" s="1"/>
  <c r="S66" i="1"/>
  <c r="N69" i="1"/>
  <c r="AT69" i="1"/>
  <c r="AF69" i="1"/>
  <c r="AA74" i="1"/>
  <c r="AE79" i="1"/>
  <c r="AT80" i="1"/>
  <c r="AF80" i="1"/>
  <c r="K80" i="1"/>
  <c r="AT84" i="1"/>
  <c r="AF84" i="1"/>
  <c r="AE84" i="1"/>
  <c r="N84" i="1"/>
  <c r="K84" i="1"/>
  <c r="N89" i="1"/>
  <c r="AT89" i="1"/>
  <c r="AF89" i="1"/>
  <c r="AE89" i="1"/>
  <c r="K89" i="1"/>
  <c r="BS91" i="1"/>
  <c r="BR91" i="1"/>
  <c r="BV91" i="1" s="1"/>
  <c r="BW91" i="1" s="1"/>
  <c r="BQ91" i="1"/>
  <c r="AA93" i="1"/>
  <c r="BR94" i="1"/>
  <c r="BV94" i="1" s="1"/>
  <c r="BW94" i="1" s="1"/>
  <c r="BQ94" i="1"/>
  <c r="BS94" i="1"/>
  <c r="N101" i="1"/>
  <c r="AT101" i="1"/>
  <c r="AF101" i="1"/>
  <c r="K101" i="1"/>
  <c r="AE101" i="1"/>
  <c r="N111" i="1"/>
  <c r="K111" i="1"/>
  <c r="AT112" i="1"/>
  <c r="AF112" i="1"/>
  <c r="K112" i="1"/>
  <c r="CQ116" i="1"/>
  <c r="BH116" i="1" s="1"/>
  <c r="S116" i="1"/>
  <c r="CQ123" i="1"/>
  <c r="BH123" i="1" s="1"/>
  <c r="S123" i="1"/>
  <c r="BQ128" i="1"/>
  <c r="BS128" i="1"/>
  <c r="BR128" i="1"/>
  <c r="BV128" i="1" s="1"/>
  <c r="BW128" i="1" s="1"/>
  <c r="CQ131" i="1"/>
  <c r="BH131" i="1" s="1"/>
  <c r="BK131" i="1" s="1"/>
  <c r="S131" i="1"/>
  <c r="AT135" i="1"/>
  <c r="AF135" i="1"/>
  <c r="AE135" i="1"/>
  <c r="N135" i="1"/>
  <c r="K135" i="1"/>
  <c r="AC137" i="1"/>
  <c r="BR171" i="1"/>
  <c r="BV171" i="1" s="1"/>
  <c r="BW171" i="1" s="1"/>
  <c r="BS171" i="1"/>
  <c r="BQ171" i="1"/>
  <c r="BQ173" i="1"/>
  <c r="BR173" i="1"/>
  <c r="BV173" i="1" s="1"/>
  <c r="BW173" i="1" s="1"/>
  <c r="BS173" i="1"/>
  <c r="BQ175" i="1"/>
  <c r="BR175" i="1"/>
  <c r="BV175" i="1" s="1"/>
  <c r="BW175" i="1" s="1"/>
  <c r="BS175" i="1"/>
  <c r="BS180" i="1"/>
  <c r="BQ180" i="1"/>
  <c r="AA184" i="1"/>
  <c r="AE232" i="1"/>
  <c r="K232" i="1"/>
  <c r="AT232" i="1"/>
  <c r="N232" i="1"/>
  <c r="AF232" i="1"/>
  <c r="BQ232" i="1"/>
  <c r="BS232" i="1"/>
  <c r="BR232" i="1"/>
  <c r="BV232" i="1" s="1"/>
  <c r="BW232" i="1" s="1"/>
  <c r="BS233" i="1"/>
  <c r="BQ233" i="1"/>
  <c r="BR233" i="1"/>
  <c r="BV233" i="1" s="1"/>
  <c r="BW233" i="1" s="1"/>
  <c r="AA234" i="1"/>
  <c r="S16" i="1"/>
  <c r="AE16" i="1"/>
  <c r="CQ18" i="1"/>
  <c r="BH18" i="1" s="1"/>
  <c r="BJ18" i="1" s="1"/>
  <c r="S20" i="1"/>
  <c r="K25" i="1"/>
  <c r="AA28" i="1"/>
  <c r="AE28" i="1"/>
  <c r="BR30" i="1"/>
  <c r="BV30" i="1" s="1"/>
  <c r="BW30" i="1" s="1"/>
  <c r="BS30" i="1"/>
  <c r="BQ30" i="1"/>
  <c r="T31" i="1"/>
  <c r="U31" i="1" s="1"/>
  <c r="N31" i="1"/>
  <c r="AE31" i="1"/>
  <c r="BK31" i="1"/>
  <c r="CQ34" i="1"/>
  <c r="BH34" i="1" s="1"/>
  <c r="BK34" i="1" s="1"/>
  <c r="S34" i="1"/>
  <c r="BK37" i="1"/>
  <c r="N41" i="1"/>
  <c r="AT41" i="1"/>
  <c r="AF41" i="1"/>
  <c r="K41" i="1"/>
  <c r="BK43" i="1"/>
  <c r="V45" i="1"/>
  <c r="Z45" i="1" s="1"/>
  <c r="AT45" i="1"/>
  <c r="AA46" i="1"/>
  <c r="AT46" i="1"/>
  <c r="AF46" i="1"/>
  <c r="K46" i="1"/>
  <c r="AE46" i="1"/>
  <c r="CQ46" i="1"/>
  <c r="BH46" i="1" s="1"/>
  <c r="S46" i="1"/>
  <c r="AT48" i="1"/>
  <c r="AF48" i="1"/>
  <c r="AE48" i="1"/>
  <c r="N48" i="1"/>
  <c r="K48" i="1"/>
  <c r="BK48" i="1"/>
  <c r="T49" i="1"/>
  <c r="U49" i="1" s="1"/>
  <c r="BQ51" i="1"/>
  <c r="BS51" i="1"/>
  <c r="AT52" i="1"/>
  <c r="AF52" i="1"/>
  <c r="K52" i="1"/>
  <c r="Q53" i="1"/>
  <c r="O53" i="1" s="1"/>
  <c r="R53" i="1" s="1"/>
  <c r="BR54" i="1"/>
  <c r="BV54" i="1" s="1"/>
  <c r="BW54" i="1" s="1"/>
  <c r="BQ54" i="1"/>
  <c r="BS54" i="1"/>
  <c r="BQ56" i="1"/>
  <c r="AA57" i="1"/>
  <c r="N61" i="1"/>
  <c r="AT61" i="1"/>
  <c r="AF61" i="1"/>
  <c r="AE61" i="1"/>
  <c r="K61" i="1"/>
  <c r="AA68" i="1"/>
  <c r="AE69" i="1"/>
  <c r="AT70" i="1"/>
  <c r="AF70" i="1"/>
  <c r="K70" i="1"/>
  <c r="N70" i="1"/>
  <c r="T73" i="1"/>
  <c r="U73" i="1" s="1"/>
  <c r="N73" i="1"/>
  <c r="AT73" i="1"/>
  <c r="AF73" i="1"/>
  <c r="K73" i="1"/>
  <c r="AE73" i="1"/>
  <c r="AT74" i="1"/>
  <c r="AF74" i="1"/>
  <c r="N74" i="1"/>
  <c r="AE74" i="1"/>
  <c r="K74" i="1"/>
  <c r="T79" i="1"/>
  <c r="U79" i="1" s="1"/>
  <c r="AB79" i="1" s="1"/>
  <c r="AF79" i="1"/>
  <c r="AE80" i="1"/>
  <c r="N81" i="1"/>
  <c r="AE81" i="1"/>
  <c r="K81" i="1"/>
  <c r="AT81" i="1"/>
  <c r="AA82" i="1"/>
  <c r="T85" i="1"/>
  <c r="U85" i="1" s="1"/>
  <c r="Q85" i="1" s="1"/>
  <c r="O85" i="1" s="1"/>
  <c r="R85" i="1" s="1"/>
  <c r="BR88" i="1"/>
  <c r="BV88" i="1" s="1"/>
  <c r="BW88" i="1" s="1"/>
  <c r="BS88" i="1"/>
  <c r="AA90" i="1"/>
  <c r="CQ92" i="1"/>
  <c r="BH92" i="1" s="1"/>
  <c r="BK92" i="1" s="1"/>
  <c r="S92" i="1"/>
  <c r="AT94" i="1"/>
  <c r="AF94" i="1"/>
  <c r="N94" i="1"/>
  <c r="AE94" i="1"/>
  <c r="K94" i="1"/>
  <c r="BK96" i="1"/>
  <c r="BR96" i="1"/>
  <c r="BV96" i="1" s="1"/>
  <c r="BW96" i="1" s="1"/>
  <c r="BS96" i="1"/>
  <c r="BR97" i="1"/>
  <c r="BV97" i="1" s="1"/>
  <c r="BW97" i="1" s="1"/>
  <c r="BS97" i="1"/>
  <c r="BQ97" i="1"/>
  <c r="BR98" i="1"/>
  <c r="BV98" i="1" s="1"/>
  <c r="BW98" i="1" s="1"/>
  <c r="BS98" i="1"/>
  <c r="BQ98" i="1"/>
  <c r="N103" i="1"/>
  <c r="AT103" i="1"/>
  <c r="AF103" i="1"/>
  <c r="K103" i="1"/>
  <c r="AT104" i="1"/>
  <c r="AF104" i="1"/>
  <c r="AE104" i="1"/>
  <c r="N104" i="1"/>
  <c r="AT106" i="1"/>
  <c r="AF106" i="1"/>
  <c r="K106" i="1"/>
  <c r="AE106" i="1"/>
  <c r="T111" i="1"/>
  <c r="U111" i="1" s="1"/>
  <c r="Q111" i="1" s="1"/>
  <c r="O111" i="1" s="1"/>
  <c r="R111" i="1" s="1"/>
  <c r="AF111" i="1"/>
  <c r="AT111" i="1"/>
  <c r="AE112" i="1"/>
  <c r="AT116" i="1"/>
  <c r="AF116" i="1"/>
  <c r="AE116" i="1"/>
  <c r="N116" i="1"/>
  <c r="K116" i="1"/>
  <c r="BK116" i="1"/>
  <c r="T120" i="1"/>
  <c r="U120" i="1" s="1"/>
  <c r="Q120" i="1" s="1"/>
  <c r="O120" i="1" s="1"/>
  <c r="R120" i="1" s="1"/>
  <c r="L120" i="1" s="1"/>
  <c r="M120" i="1" s="1"/>
  <c r="N122" i="1"/>
  <c r="AT122" i="1"/>
  <c r="AF122" i="1"/>
  <c r="K122" i="1"/>
  <c r="V138" i="1"/>
  <c r="Z138" i="1" s="1"/>
  <c r="AC138" i="1"/>
  <c r="AA139" i="1"/>
  <c r="AA141" i="1"/>
  <c r="V148" i="1"/>
  <c r="Z148" i="1" s="1"/>
  <c r="AC148" i="1"/>
  <c r="Q148" i="1"/>
  <c r="O148" i="1" s="1"/>
  <c r="R148" i="1" s="1"/>
  <c r="AA152" i="1"/>
  <c r="T153" i="1"/>
  <c r="U153" i="1" s="1"/>
  <c r="AB153" i="1" s="1"/>
  <c r="N164" i="1"/>
  <c r="AE164" i="1"/>
  <c r="K164" i="1"/>
  <c r="AT164" i="1"/>
  <c r="AF164" i="1"/>
  <c r="BR169" i="1"/>
  <c r="BV169" i="1" s="1"/>
  <c r="BW169" i="1" s="1"/>
  <c r="BQ169" i="1"/>
  <c r="BS169" i="1"/>
  <c r="AA225" i="1"/>
  <c r="BQ238" i="1"/>
  <c r="BS238" i="1"/>
  <c r="BR238" i="1"/>
  <c r="BV238" i="1" s="1"/>
  <c r="BW238" i="1" s="1"/>
  <c r="AT16" i="1"/>
  <c r="N24" i="1"/>
  <c r="AE24" i="1"/>
  <c r="BQ24" i="1"/>
  <c r="N25" i="1"/>
  <c r="N28" i="1"/>
  <c r="AA35" i="1"/>
  <c r="BJ37" i="1"/>
  <c r="N39" i="1"/>
  <c r="AE39" i="1"/>
  <c r="AT39" i="1"/>
  <c r="K39" i="1"/>
  <c r="BR40" i="1"/>
  <c r="BV40" i="1" s="1"/>
  <c r="BW40" i="1" s="1"/>
  <c r="BS40" i="1"/>
  <c r="BQ40" i="1"/>
  <c r="AE41" i="1"/>
  <c r="BK45" i="1"/>
  <c r="N46" i="1"/>
  <c r="AA47" i="1"/>
  <c r="AE52" i="1"/>
  <c r="CQ56" i="1"/>
  <c r="BH56" i="1" s="1"/>
  <c r="BK56" i="1" s="1"/>
  <c r="S56" i="1"/>
  <c r="T61" i="1"/>
  <c r="U61" i="1" s="1"/>
  <c r="AB61" i="1" s="1"/>
  <c r="AA62" i="1"/>
  <c r="AA65" i="1"/>
  <c r="AT66" i="1"/>
  <c r="AF66" i="1"/>
  <c r="N66" i="1"/>
  <c r="AE66" i="1"/>
  <c r="BR68" i="1"/>
  <c r="BV68" i="1" s="1"/>
  <c r="BW68" i="1" s="1"/>
  <c r="BS68" i="1"/>
  <c r="BQ68" i="1"/>
  <c r="K69" i="1"/>
  <c r="BR69" i="1"/>
  <c r="BV69" i="1" s="1"/>
  <c r="BW69" i="1" s="1"/>
  <c r="BQ69" i="1"/>
  <c r="BR70" i="1"/>
  <c r="BV70" i="1" s="1"/>
  <c r="BW70" i="1" s="1"/>
  <c r="BS70" i="1"/>
  <c r="BQ70" i="1"/>
  <c r="N75" i="1"/>
  <c r="AT75" i="1"/>
  <c r="AF75" i="1"/>
  <c r="K75" i="1"/>
  <c r="BR80" i="1"/>
  <c r="BV80" i="1" s="1"/>
  <c r="BW80" i="1" s="1"/>
  <c r="BS80" i="1"/>
  <c r="BQ80" i="1"/>
  <c r="V81" i="1"/>
  <c r="Z81" i="1" s="1"/>
  <c r="AF81" i="1"/>
  <c r="BQ88" i="1"/>
  <c r="BK97" i="1"/>
  <c r="BK102" i="1"/>
  <c r="AA103" i="1"/>
  <c r="AE103" i="1"/>
  <c r="BQ103" i="1"/>
  <c r="BS103" i="1"/>
  <c r="BR103" i="1"/>
  <c r="BV103" i="1" s="1"/>
  <c r="BW103" i="1" s="1"/>
  <c r="BR106" i="1"/>
  <c r="BV106" i="1" s="1"/>
  <c r="BW106" i="1" s="1"/>
  <c r="BS106" i="1"/>
  <c r="BQ106" i="1"/>
  <c r="N109" i="1"/>
  <c r="AT109" i="1"/>
  <c r="AF109" i="1"/>
  <c r="K109" i="1"/>
  <c r="AE109" i="1"/>
  <c r="N113" i="1"/>
  <c r="AE113" i="1"/>
  <c r="K113" i="1"/>
  <c r="AT113" i="1"/>
  <c r="AA114" i="1"/>
  <c r="T117" i="1"/>
  <c r="U117" i="1" s="1"/>
  <c r="V122" i="1"/>
  <c r="Z122" i="1" s="1"/>
  <c r="AC122" i="1"/>
  <c r="AE122" i="1"/>
  <c r="AT137" i="1"/>
  <c r="AF137" i="1"/>
  <c r="N137" i="1"/>
  <c r="AE137" i="1"/>
  <c r="K137" i="1"/>
  <c r="BS32" i="1"/>
  <c r="BR37" i="1"/>
  <c r="BV37" i="1" s="1"/>
  <c r="BW37" i="1" s="1"/>
  <c r="BS37" i="1"/>
  <c r="BQ37" i="1"/>
  <c r="BR50" i="1"/>
  <c r="BV50" i="1" s="1"/>
  <c r="BW50" i="1" s="1"/>
  <c r="BQ50" i="1"/>
  <c r="AB53" i="1"/>
  <c r="AT54" i="1"/>
  <c r="AF54" i="1"/>
  <c r="K54" i="1"/>
  <c r="N63" i="1"/>
  <c r="AE63" i="1"/>
  <c r="BR76" i="1"/>
  <c r="BV76" i="1" s="1"/>
  <c r="BW76" i="1" s="1"/>
  <c r="BS76" i="1"/>
  <c r="BQ76" i="1"/>
  <c r="AB77" i="1"/>
  <c r="N79" i="1"/>
  <c r="K79" i="1"/>
  <c r="BJ79" i="1"/>
  <c r="N80" i="1"/>
  <c r="BR90" i="1"/>
  <c r="BV90" i="1" s="1"/>
  <c r="BW90" i="1" s="1"/>
  <c r="BS90" i="1"/>
  <c r="BQ90" i="1"/>
  <c r="Q99" i="1"/>
  <c r="O99" i="1" s="1"/>
  <c r="R99" i="1" s="1"/>
  <c r="AA99" i="1"/>
  <c r="AA100" i="1"/>
  <c r="BJ111" i="1"/>
  <c r="N112" i="1"/>
  <c r="T126" i="1"/>
  <c r="U126" i="1" s="1"/>
  <c r="AA144" i="1"/>
  <c r="N148" i="1"/>
  <c r="AE148" i="1"/>
  <c r="AT148" i="1"/>
  <c r="K148" i="1"/>
  <c r="AF148" i="1"/>
  <c r="BR167" i="1"/>
  <c r="BV167" i="1" s="1"/>
  <c r="BW167" i="1" s="1"/>
  <c r="BQ167" i="1"/>
  <c r="BS167" i="1"/>
  <c r="AA180" i="1"/>
  <c r="BS184" i="1"/>
  <c r="BR184" i="1"/>
  <c r="BV184" i="1" s="1"/>
  <c r="BW184" i="1" s="1"/>
  <c r="BQ184" i="1"/>
  <c r="S23" i="1"/>
  <c r="AE23" i="1"/>
  <c r="AF31" i="1"/>
  <c r="BR36" i="1"/>
  <c r="BV36" i="1" s="1"/>
  <c r="BW36" i="1" s="1"/>
  <c r="BS36" i="1"/>
  <c r="BQ36" i="1"/>
  <c r="BR38" i="1"/>
  <c r="BV38" i="1" s="1"/>
  <c r="BW38" i="1" s="1"/>
  <c r="BS38" i="1"/>
  <c r="BR44" i="1"/>
  <c r="BV44" i="1" s="1"/>
  <c r="BW44" i="1" s="1"/>
  <c r="BS44" i="1"/>
  <c r="BQ44" i="1"/>
  <c r="K45" i="1"/>
  <c r="AF45" i="1"/>
  <c r="AF18" i="1"/>
  <c r="AF20" i="1"/>
  <c r="BJ22" i="1"/>
  <c r="T24" i="1"/>
  <c r="U24" i="1" s="1"/>
  <c r="AB24" i="1" s="1"/>
  <c r="AF24" i="1"/>
  <c r="N29" i="1"/>
  <c r="AT29" i="1"/>
  <c r="AF29" i="1"/>
  <c r="AE29" i="1"/>
  <c r="K29" i="1"/>
  <c r="T35" i="1"/>
  <c r="U35" i="1" s="1"/>
  <c r="AB35" i="1" s="1"/>
  <c r="BQ38" i="1"/>
  <c r="T39" i="1"/>
  <c r="U39" i="1" s="1"/>
  <c r="Q39" i="1" s="1"/>
  <c r="O39" i="1" s="1"/>
  <c r="R39" i="1" s="1"/>
  <c r="L39" i="1" s="1"/>
  <c r="M39" i="1" s="1"/>
  <c r="AA39" i="1"/>
  <c r="T40" i="1"/>
  <c r="U40" i="1" s="1"/>
  <c r="BR51" i="1"/>
  <c r="BV51" i="1" s="1"/>
  <c r="BW51" i="1" s="1"/>
  <c r="N53" i="1"/>
  <c r="AE53" i="1"/>
  <c r="K53" i="1"/>
  <c r="BK53" i="1"/>
  <c r="AA54" i="1"/>
  <c r="AT56" i="1"/>
  <c r="AF56" i="1"/>
  <c r="AE56" i="1"/>
  <c r="N56" i="1"/>
  <c r="BS56" i="1"/>
  <c r="BR58" i="1"/>
  <c r="BV58" i="1" s="1"/>
  <c r="BW58" i="1" s="1"/>
  <c r="BQ58" i="1"/>
  <c r="BS58" i="1"/>
  <c r="T59" i="1"/>
  <c r="U59" i="1" s="1"/>
  <c r="BS63" i="1"/>
  <c r="BR63" i="1"/>
  <c r="BV63" i="1" s="1"/>
  <c r="BW63" i="1" s="1"/>
  <c r="AE70" i="1"/>
  <c r="BK83" i="1"/>
  <c r="AA85" i="1"/>
  <c r="BK86" i="1"/>
  <c r="BR86" i="1"/>
  <c r="BV86" i="1" s="1"/>
  <c r="BW86" i="1" s="1"/>
  <c r="BQ86" i="1"/>
  <c r="BS86" i="1"/>
  <c r="AT102" i="1"/>
  <c r="AF102" i="1"/>
  <c r="N102" i="1"/>
  <c r="BR102" i="1"/>
  <c r="BV102" i="1" s="1"/>
  <c r="BW102" i="1" s="1"/>
  <c r="BQ102" i="1"/>
  <c r="AT110" i="1"/>
  <c r="AF110" i="1"/>
  <c r="N110" i="1"/>
  <c r="K110" i="1"/>
  <c r="AE110" i="1"/>
  <c r="T139" i="1"/>
  <c r="U139" i="1" s="1"/>
  <c r="AB139" i="1" s="1"/>
  <c r="BR140" i="1"/>
  <c r="BV140" i="1" s="1"/>
  <c r="BW140" i="1" s="1"/>
  <c r="BS140" i="1"/>
  <c r="BQ140" i="1"/>
  <c r="T141" i="1"/>
  <c r="U141" i="1" s="1"/>
  <c r="Q141" i="1" s="1"/>
  <c r="O141" i="1" s="1"/>
  <c r="R141" i="1" s="1"/>
  <c r="BR147" i="1"/>
  <c r="BV147" i="1" s="1"/>
  <c r="BW147" i="1" s="1"/>
  <c r="BS147" i="1"/>
  <c r="BQ147" i="1"/>
  <c r="AA149" i="1"/>
  <c r="S151" i="1"/>
  <c r="CQ151" i="1"/>
  <c r="BH151" i="1" s="1"/>
  <c r="BK151" i="1" s="1"/>
  <c r="BQ209" i="1"/>
  <c r="BR209" i="1"/>
  <c r="BV209" i="1" s="1"/>
  <c r="BW209" i="1" s="1"/>
  <c r="BS209" i="1"/>
  <c r="S17" i="1"/>
  <c r="S19" i="1"/>
  <c r="S21" i="1"/>
  <c r="BR24" i="1"/>
  <c r="BV24" i="1" s="1"/>
  <c r="BW24" i="1" s="1"/>
  <c r="AA25" i="1"/>
  <c r="BJ25" i="1"/>
  <c r="BR26" i="1"/>
  <c r="BV26" i="1" s="1"/>
  <c r="BW26" i="1" s="1"/>
  <c r="BQ26" i="1"/>
  <c r="BS26" i="1"/>
  <c r="T29" i="1"/>
  <c r="U29" i="1" s="1"/>
  <c r="AB29" i="1" s="1"/>
  <c r="Q29" i="1"/>
  <c r="O29" i="1" s="1"/>
  <c r="R29" i="1" s="1"/>
  <c r="L29" i="1" s="1"/>
  <c r="M29" i="1" s="1"/>
  <c r="AA30" i="1"/>
  <c r="AB31" i="1"/>
  <c r="BS31" i="1"/>
  <c r="BR31" i="1"/>
  <c r="BV31" i="1" s="1"/>
  <c r="BW31" i="1" s="1"/>
  <c r="BJ33" i="1"/>
  <c r="AT34" i="1"/>
  <c r="AF34" i="1"/>
  <c r="N34" i="1"/>
  <c r="AE34" i="1"/>
  <c r="N37" i="1"/>
  <c r="AT37" i="1"/>
  <c r="AF37" i="1"/>
  <c r="AF39" i="1"/>
  <c r="BK40" i="1"/>
  <c r="Q42" i="1"/>
  <c r="O42" i="1" s="1"/>
  <c r="R42" i="1" s="1"/>
  <c r="L42" i="1" s="1"/>
  <c r="M42" i="1" s="1"/>
  <c r="BK42" i="1"/>
  <c r="BR42" i="1"/>
  <c r="BV42" i="1" s="1"/>
  <c r="BW42" i="1" s="1"/>
  <c r="BQ42" i="1"/>
  <c r="N43" i="1"/>
  <c r="AT43" i="1"/>
  <c r="AF43" i="1"/>
  <c r="K43" i="1"/>
  <c r="AT44" i="1"/>
  <c r="AF44" i="1"/>
  <c r="AE44" i="1"/>
  <c r="N44" i="1"/>
  <c r="BK44" i="1"/>
  <c r="BR45" i="1"/>
  <c r="BV45" i="1" s="1"/>
  <c r="BW45" i="1" s="1"/>
  <c r="BS45" i="1"/>
  <c r="BR48" i="1"/>
  <c r="BV48" i="1" s="1"/>
  <c r="BW48" i="1" s="1"/>
  <c r="BS48" i="1"/>
  <c r="N49" i="1"/>
  <c r="AT49" i="1"/>
  <c r="AF49" i="1"/>
  <c r="K49" i="1"/>
  <c r="BK50" i="1"/>
  <c r="T50" i="1"/>
  <c r="U50" i="1" s="1"/>
  <c r="AB50" i="1" s="1"/>
  <c r="AT50" i="1"/>
  <c r="AF50" i="1"/>
  <c r="N50" i="1"/>
  <c r="K50" i="1"/>
  <c r="AF51" i="1"/>
  <c r="AT51" i="1"/>
  <c r="N52" i="1"/>
  <c r="BK55" i="1"/>
  <c r="BS55" i="1"/>
  <c r="BR55" i="1"/>
  <c r="BV55" i="1" s="1"/>
  <c r="BW55" i="1" s="1"/>
  <c r="BQ55" i="1"/>
  <c r="AT60" i="1"/>
  <c r="AF60" i="1"/>
  <c r="K60" i="1"/>
  <c r="AT63" i="1"/>
  <c r="BQ63" i="1"/>
  <c r="S64" i="1"/>
  <c r="BR64" i="1"/>
  <c r="BV64" i="1" s="1"/>
  <c r="BW64" i="1" s="1"/>
  <c r="BQ64" i="1"/>
  <c r="BS64" i="1"/>
  <c r="T65" i="1"/>
  <c r="U65" i="1" s="1"/>
  <c r="N65" i="1"/>
  <c r="AT65" i="1"/>
  <c r="AF65" i="1"/>
  <c r="K65" i="1"/>
  <c r="AE65" i="1"/>
  <c r="BS69" i="1"/>
  <c r="BS71" i="1"/>
  <c r="BR71" i="1"/>
  <c r="BV71" i="1" s="1"/>
  <c r="BW71" i="1" s="1"/>
  <c r="BQ71" i="1"/>
  <c r="T74" i="1"/>
  <c r="U74" i="1" s="1"/>
  <c r="Q74" i="1" s="1"/>
  <c r="O74" i="1" s="1"/>
  <c r="R74" i="1" s="1"/>
  <c r="L74" i="1" s="1"/>
  <c r="M74" i="1" s="1"/>
  <c r="AA75" i="1"/>
  <c r="T75" i="1"/>
  <c r="U75" i="1" s="1"/>
  <c r="AE75" i="1"/>
  <c r="AT76" i="1"/>
  <c r="AF76" i="1"/>
  <c r="N76" i="1"/>
  <c r="AE76" i="1"/>
  <c r="Q77" i="1"/>
  <c r="O77" i="1" s="1"/>
  <c r="R77" i="1" s="1"/>
  <c r="N77" i="1"/>
  <c r="AT77" i="1"/>
  <c r="AF77" i="1"/>
  <c r="AE77" i="1"/>
  <c r="K77" i="1"/>
  <c r="AT78" i="1"/>
  <c r="AF78" i="1"/>
  <c r="N78" i="1"/>
  <c r="K78" i="1"/>
  <c r="AE78" i="1"/>
  <c r="CQ84" i="1"/>
  <c r="BH84" i="1" s="1"/>
  <c r="BK84" i="1" s="1"/>
  <c r="S84" i="1"/>
  <c r="T90" i="1"/>
  <c r="U90" i="1" s="1"/>
  <c r="Q90" i="1" s="1"/>
  <c r="O90" i="1" s="1"/>
  <c r="R90" i="1" s="1"/>
  <c r="AA97" i="1"/>
  <c r="T97" i="1"/>
  <c r="U97" i="1" s="1"/>
  <c r="Q97" i="1"/>
  <c r="O97" i="1" s="1"/>
  <c r="R97" i="1" s="1"/>
  <c r="L97" i="1" s="1"/>
  <c r="M97" i="1" s="1"/>
  <c r="BR100" i="1"/>
  <c r="BV100" i="1" s="1"/>
  <c r="BW100" i="1" s="1"/>
  <c r="BS100" i="1"/>
  <c r="BQ100" i="1"/>
  <c r="S102" i="1"/>
  <c r="AE102" i="1"/>
  <c r="BS102" i="1"/>
  <c r="N106" i="1"/>
  <c r="BR108" i="1"/>
  <c r="BV108" i="1" s="1"/>
  <c r="BW108" i="1" s="1"/>
  <c r="BS108" i="1"/>
  <c r="BQ108" i="1"/>
  <c r="V113" i="1"/>
  <c r="Z113" i="1" s="1"/>
  <c r="AC113" i="1"/>
  <c r="AF113" i="1"/>
  <c r="BK115" i="1"/>
  <c r="AA117" i="1"/>
  <c r="Q117" i="1"/>
  <c r="O117" i="1" s="1"/>
  <c r="R117" i="1" s="1"/>
  <c r="BK118" i="1"/>
  <c r="BR118" i="1"/>
  <c r="BV118" i="1" s="1"/>
  <c r="BW118" i="1" s="1"/>
  <c r="BQ118" i="1"/>
  <c r="BS118" i="1"/>
  <c r="N120" i="1"/>
  <c r="AT120" i="1"/>
  <c r="AF120" i="1"/>
  <c r="K120" i="1"/>
  <c r="AE120" i="1"/>
  <c r="AA124" i="1"/>
  <c r="T130" i="1"/>
  <c r="U130" i="1" s="1"/>
  <c r="Q130" i="1" s="1"/>
  <c r="O130" i="1" s="1"/>
  <c r="R130" i="1" s="1"/>
  <c r="BS132" i="1"/>
  <c r="BR132" i="1"/>
  <c r="BV132" i="1" s="1"/>
  <c r="BW132" i="1" s="1"/>
  <c r="BQ132" i="1"/>
  <c r="T146" i="1"/>
  <c r="U146" i="1" s="1"/>
  <c r="AA146" i="1"/>
  <c r="AA160" i="1"/>
  <c r="BR180" i="1"/>
  <c r="BV180" i="1" s="1"/>
  <c r="BW180" i="1" s="1"/>
  <c r="AA182" i="1"/>
  <c r="AA185" i="1"/>
  <c r="AA189" i="1"/>
  <c r="AT26" i="1"/>
  <c r="AF26" i="1"/>
  <c r="N26" i="1"/>
  <c r="BJ29" i="1"/>
  <c r="Q32" i="1"/>
  <c r="O32" i="1" s="1"/>
  <c r="R32" i="1" s="1"/>
  <c r="L32" i="1" s="1"/>
  <c r="M32" i="1" s="1"/>
  <c r="AA32" i="1"/>
  <c r="BJ32" i="1"/>
  <c r="AT36" i="1"/>
  <c r="AF36" i="1"/>
  <c r="AT38" i="1"/>
  <c r="AF38" i="1"/>
  <c r="K38" i="1"/>
  <c r="AT40" i="1"/>
  <c r="AF40" i="1"/>
  <c r="AE40" i="1"/>
  <c r="T44" i="1"/>
  <c r="U44" i="1" s="1"/>
  <c r="AB52" i="1"/>
  <c r="T55" i="1"/>
  <c r="U55" i="1" s="1"/>
  <c r="N55" i="1"/>
  <c r="AE55" i="1"/>
  <c r="N57" i="1"/>
  <c r="AT57" i="1"/>
  <c r="AF57" i="1"/>
  <c r="K57" i="1"/>
  <c r="AT58" i="1"/>
  <c r="AF58" i="1"/>
  <c r="N58" i="1"/>
  <c r="Q59" i="1"/>
  <c r="O59" i="1" s="1"/>
  <c r="R59" i="1" s="1"/>
  <c r="L59" i="1" s="1"/>
  <c r="M59" i="1" s="1"/>
  <c r="BJ61" i="1"/>
  <c r="AA64" i="1"/>
  <c r="BJ64" i="1"/>
  <c r="BJ67" i="1"/>
  <c r="AT68" i="1"/>
  <c r="AF68" i="1"/>
  <c r="BQ72" i="1"/>
  <c r="W75" i="1"/>
  <c r="BR78" i="1"/>
  <c r="BV78" i="1" s="1"/>
  <c r="BW78" i="1" s="1"/>
  <c r="BQ78" i="1"/>
  <c r="AA79" i="1"/>
  <c r="BK79" i="1"/>
  <c r="T82" i="1"/>
  <c r="U82" i="1" s="1"/>
  <c r="Q82" i="1" s="1"/>
  <c r="O82" i="1" s="1"/>
  <c r="R82" i="1" s="1"/>
  <c r="AT82" i="1"/>
  <c r="AF82" i="1"/>
  <c r="K82" i="1"/>
  <c r="BS83" i="1"/>
  <c r="BR83" i="1"/>
  <c r="BV83" i="1" s="1"/>
  <c r="BW83" i="1" s="1"/>
  <c r="BQ83" i="1"/>
  <c r="AT88" i="1"/>
  <c r="AF88" i="1"/>
  <c r="K88" i="1"/>
  <c r="BR92" i="1"/>
  <c r="BV92" i="1" s="1"/>
  <c r="BW92" i="1" s="1"/>
  <c r="BQ92" i="1"/>
  <c r="BS92" i="1"/>
  <c r="N93" i="1"/>
  <c r="AT93" i="1"/>
  <c r="AF93" i="1"/>
  <c r="K93" i="1"/>
  <c r="AE93" i="1"/>
  <c r="BK93" i="1"/>
  <c r="Q95" i="1"/>
  <c r="O95" i="1" s="1"/>
  <c r="R95" i="1" s="1"/>
  <c r="BJ97" i="1"/>
  <c r="T99" i="1"/>
  <c r="U99" i="1" s="1"/>
  <c r="BR105" i="1"/>
  <c r="BV105" i="1" s="1"/>
  <c r="BW105" i="1" s="1"/>
  <c r="BS105" i="1"/>
  <c r="BR110" i="1"/>
  <c r="BV110" i="1" s="1"/>
  <c r="BW110" i="1" s="1"/>
  <c r="BQ110" i="1"/>
  <c r="AA111" i="1"/>
  <c r="W111" i="1"/>
  <c r="BK111" i="1"/>
  <c r="AB113" i="1"/>
  <c r="T114" i="1"/>
  <c r="U114" i="1" s="1"/>
  <c r="AB114" i="1" s="1"/>
  <c r="AT114" i="1"/>
  <c r="AF114" i="1"/>
  <c r="K114" i="1"/>
  <c r="BS115" i="1"/>
  <c r="BR115" i="1"/>
  <c r="BV115" i="1" s="1"/>
  <c r="BW115" i="1" s="1"/>
  <c r="BQ115" i="1"/>
  <c r="AA120" i="1"/>
  <c r="BR121" i="1"/>
  <c r="BV121" i="1" s="1"/>
  <c r="BW121" i="1" s="1"/>
  <c r="BS121" i="1"/>
  <c r="BQ121" i="1"/>
  <c r="BR122" i="1"/>
  <c r="BV122" i="1" s="1"/>
  <c r="BW122" i="1" s="1"/>
  <c r="BS122" i="1"/>
  <c r="AT125" i="1"/>
  <c r="AF125" i="1"/>
  <c r="AE125" i="1"/>
  <c r="N125" i="1"/>
  <c r="K125" i="1"/>
  <c r="BR127" i="1"/>
  <c r="BV127" i="1" s="1"/>
  <c r="BW127" i="1" s="1"/>
  <c r="BQ127" i="1"/>
  <c r="AA128" i="1"/>
  <c r="T128" i="1"/>
  <c r="U128" i="1" s="1"/>
  <c r="Q128" i="1" s="1"/>
  <c r="O128" i="1" s="1"/>
  <c r="R128" i="1" s="1"/>
  <c r="L128" i="1" s="1"/>
  <c r="M128" i="1" s="1"/>
  <c r="AC129" i="1"/>
  <c r="V129" i="1"/>
  <c r="Z129" i="1" s="1"/>
  <c r="AT131" i="1"/>
  <c r="AF131" i="1"/>
  <c r="K131" i="1"/>
  <c r="V134" i="1"/>
  <c r="Z134" i="1" s="1"/>
  <c r="AC134" i="1"/>
  <c r="AB134" i="1"/>
  <c r="N138" i="1"/>
  <c r="AT138" i="1"/>
  <c r="AF138" i="1"/>
  <c r="K138" i="1"/>
  <c r="AE138" i="1"/>
  <c r="AB140" i="1"/>
  <c r="AD140" i="1" s="1"/>
  <c r="T143" i="1"/>
  <c r="U143" i="1" s="1"/>
  <c r="Q143" i="1" s="1"/>
  <c r="O143" i="1" s="1"/>
  <c r="R143" i="1" s="1"/>
  <c r="L143" i="1" s="1"/>
  <c r="M143" i="1" s="1"/>
  <c r="AA143" i="1"/>
  <c r="BJ143" i="1"/>
  <c r="BR145" i="1"/>
  <c r="BV145" i="1" s="1"/>
  <c r="BW145" i="1" s="1"/>
  <c r="BQ145" i="1"/>
  <c r="BS145" i="1"/>
  <c r="BK147" i="1"/>
  <c r="BJ147" i="1"/>
  <c r="BR151" i="1"/>
  <c r="BV151" i="1" s="1"/>
  <c r="BW151" i="1" s="1"/>
  <c r="BQ151" i="1"/>
  <c r="BS151" i="1"/>
  <c r="AT169" i="1"/>
  <c r="AF169" i="1"/>
  <c r="N169" i="1"/>
  <c r="K169" i="1"/>
  <c r="AE169" i="1"/>
  <c r="BK169" i="1"/>
  <c r="AE207" i="1"/>
  <c r="K207" i="1"/>
  <c r="AT207" i="1"/>
  <c r="AF207" i="1"/>
  <c r="N207" i="1"/>
  <c r="BJ24" i="1"/>
  <c r="S26" i="1"/>
  <c r="AE26" i="1"/>
  <c r="W27" i="1"/>
  <c r="BQ29" i="1"/>
  <c r="AT30" i="1"/>
  <c r="AF30" i="1"/>
  <c r="K30" i="1"/>
  <c r="AB32" i="1"/>
  <c r="AT32" i="1"/>
  <c r="AF32" i="1"/>
  <c r="AE32" i="1"/>
  <c r="K35" i="1"/>
  <c r="AF35" i="1"/>
  <c r="AT35" i="1"/>
  <c r="BR35" i="1"/>
  <c r="BV35" i="1" s="1"/>
  <c r="BW35" i="1" s="1"/>
  <c r="AE36" i="1"/>
  <c r="T36" i="1"/>
  <c r="U36" i="1" s="1"/>
  <c r="S38" i="1"/>
  <c r="AE38" i="1"/>
  <c r="K40" i="1"/>
  <c r="T41" i="1"/>
  <c r="U41" i="1" s="1"/>
  <c r="BJ41" i="1"/>
  <c r="AB42" i="1"/>
  <c r="T43" i="1"/>
  <c r="U43" i="1" s="1"/>
  <c r="AB43" i="1" s="1"/>
  <c r="AB44" i="1"/>
  <c r="T47" i="1"/>
  <c r="U47" i="1" s="1"/>
  <c r="AB47" i="1" s="1"/>
  <c r="N47" i="1"/>
  <c r="AE47" i="1"/>
  <c r="BQ47" i="1"/>
  <c r="S48" i="1"/>
  <c r="Q52" i="1"/>
  <c r="O52" i="1" s="1"/>
  <c r="R52" i="1" s="1"/>
  <c r="BJ53" i="1"/>
  <c r="AA56" i="1"/>
  <c r="BJ56" i="1"/>
  <c r="AE57" i="1"/>
  <c r="S58" i="1"/>
  <c r="AE58" i="1"/>
  <c r="AB59" i="1"/>
  <c r="W59" i="1"/>
  <c r="BJ59" i="1"/>
  <c r="BQ61" i="1"/>
  <c r="AT62" i="1"/>
  <c r="AF62" i="1"/>
  <c r="K62" i="1"/>
  <c r="AT64" i="1"/>
  <c r="AF64" i="1"/>
  <c r="AE64" i="1"/>
  <c r="K67" i="1"/>
  <c r="AF67" i="1"/>
  <c r="AT67" i="1"/>
  <c r="BR67" i="1"/>
  <c r="BV67" i="1" s="1"/>
  <c r="BW67" i="1" s="1"/>
  <c r="N68" i="1"/>
  <c r="AE68" i="1"/>
  <c r="T68" i="1"/>
  <c r="U68" i="1" s="1"/>
  <c r="AB69" i="1"/>
  <c r="BK69" i="1"/>
  <c r="N71" i="1"/>
  <c r="AE71" i="1"/>
  <c r="BR74" i="1"/>
  <c r="BV74" i="1" s="1"/>
  <c r="BW74" i="1" s="1"/>
  <c r="BQ74" i="1"/>
  <c r="BS78" i="1"/>
  <c r="BQ79" i="1"/>
  <c r="BS79" i="1"/>
  <c r="BR82" i="1"/>
  <c r="BV82" i="1" s="1"/>
  <c r="BW82" i="1" s="1"/>
  <c r="BQ82" i="1"/>
  <c r="BS82" i="1"/>
  <c r="AA86" i="1"/>
  <c r="BJ86" i="1"/>
  <c r="AA88" i="1"/>
  <c r="T91" i="1"/>
  <c r="U91" i="1" s="1"/>
  <c r="N91" i="1"/>
  <c r="AE91" i="1"/>
  <c r="BK91" i="1"/>
  <c r="CQ94" i="1"/>
  <c r="BH94" i="1" s="1"/>
  <c r="BJ94" i="1" s="1"/>
  <c r="S94" i="1"/>
  <c r="N97" i="1"/>
  <c r="AT97" i="1"/>
  <c r="AF97" i="1"/>
  <c r="N99" i="1"/>
  <c r="AE99" i="1"/>
  <c r="AT99" i="1"/>
  <c r="K99" i="1"/>
  <c r="T100" i="1"/>
  <c r="U100" i="1" s="1"/>
  <c r="AB100" i="1" s="1"/>
  <c r="BR104" i="1"/>
  <c r="BV104" i="1" s="1"/>
  <c r="BW104" i="1" s="1"/>
  <c r="BS104" i="1"/>
  <c r="BQ104" i="1"/>
  <c r="V105" i="1"/>
  <c r="Z105" i="1" s="1"/>
  <c r="AC105" i="1"/>
  <c r="BJ105" i="1"/>
  <c r="CQ106" i="1"/>
  <c r="BH106" i="1" s="1"/>
  <c r="S106" i="1"/>
  <c r="AA108" i="1"/>
  <c r="AT108" i="1"/>
  <c r="AF108" i="1"/>
  <c r="AE108" i="1"/>
  <c r="N108" i="1"/>
  <c r="K108" i="1"/>
  <c r="BQ111" i="1"/>
  <c r="BS111" i="1"/>
  <c r="BR112" i="1"/>
  <c r="BV112" i="1" s="1"/>
  <c r="BW112" i="1" s="1"/>
  <c r="BS112" i="1"/>
  <c r="BQ112" i="1"/>
  <c r="Q113" i="1"/>
  <c r="O113" i="1" s="1"/>
  <c r="R113" i="1" s="1"/>
  <c r="L113" i="1" s="1"/>
  <c r="M113" i="1" s="1"/>
  <c r="BR114" i="1"/>
  <c r="BV114" i="1" s="1"/>
  <c r="BW114" i="1" s="1"/>
  <c r="BQ114" i="1"/>
  <c r="BS114" i="1"/>
  <c r="AA118" i="1"/>
  <c r="BJ118" i="1"/>
  <c r="AT119" i="1"/>
  <c r="AF119" i="1"/>
  <c r="N119" i="1"/>
  <c r="K119" i="1"/>
  <c r="AT129" i="1"/>
  <c r="AF129" i="1"/>
  <c r="K129" i="1"/>
  <c r="N129" i="1"/>
  <c r="AE129" i="1"/>
  <c r="BR129" i="1"/>
  <c r="BV129" i="1" s="1"/>
  <c r="BW129" i="1" s="1"/>
  <c r="BS129" i="1"/>
  <c r="BQ129" i="1"/>
  <c r="BR131" i="1"/>
  <c r="BV131" i="1" s="1"/>
  <c r="BW131" i="1" s="1"/>
  <c r="BQ131" i="1"/>
  <c r="BR133" i="1"/>
  <c r="BV133" i="1" s="1"/>
  <c r="BW133" i="1" s="1"/>
  <c r="BS133" i="1"/>
  <c r="BQ133" i="1"/>
  <c r="V136" i="1"/>
  <c r="Z136" i="1" s="1"/>
  <c r="BR137" i="1"/>
  <c r="BV137" i="1" s="1"/>
  <c r="BW137" i="1" s="1"/>
  <c r="BQ137" i="1"/>
  <c r="BS137" i="1"/>
  <c r="V140" i="1"/>
  <c r="Z140" i="1" s="1"/>
  <c r="AC140" i="1"/>
  <c r="Q140" i="1"/>
  <c r="O140" i="1" s="1"/>
  <c r="R140" i="1" s="1"/>
  <c r="L140" i="1" s="1"/>
  <c r="M140" i="1" s="1"/>
  <c r="BQ146" i="1"/>
  <c r="BR146" i="1"/>
  <c r="BV146" i="1" s="1"/>
  <c r="BW146" i="1" s="1"/>
  <c r="BS146" i="1"/>
  <c r="N150" i="1"/>
  <c r="AE150" i="1"/>
  <c r="AT150" i="1"/>
  <c r="AF150" i="1"/>
  <c r="K150" i="1"/>
  <c r="T152" i="1"/>
  <c r="U152" i="1" s="1"/>
  <c r="Q152" i="1" s="1"/>
  <c r="O152" i="1" s="1"/>
  <c r="R152" i="1" s="1"/>
  <c r="BR155" i="1"/>
  <c r="BV155" i="1" s="1"/>
  <c r="BW155" i="1" s="1"/>
  <c r="BS155" i="1"/>
  <c r="AA157" i="1"/>
  <c r="T157" i="1"/>
  <c r="U157" i="1" s="1"/>
  <c r="BQ162" i="1"/>
  <c r="BR162" i="1"/>
  <c r="BV162" i="1" s="1"/>
  <c r="BW162" i="1" s="1"/>
  <c r="BS162" i="1"/>
  <c r="BQ189" i="1"/>
  <c r="BR189" i="1"/>
  <c r="BV189" i="1" s="1"/>
  <c r="BW189" i="1" s="1"/>
  <c r="BS189" i="1"/>
  <c r="AA198" i="1"/>
  <c r="AA199" i="1"/>
  <c r="BR212" i="1"/>
  <c r="BV212" i="1" s="1"/>
  <c r="BW212" i="1" s="1"/>
  <c r="BS212" i="1"/>
  <c r="BQ212" i="1"/>
  <c r="AT72" i="1"/>
  <c r="AF72" i="1"/>
  <c r="AB80" i="1"/>
  <c r="T83" i="1"/>
  <c r="U83" i="1" s="1"/>
  <c r="AB83" i="1" s="1"/>
  <c r="N83" i="1"/>
  <c r="AE83" i="1"/>
  <c r="N85" i="1"/>
  <c r="AT85" i="1"/>
  <c r="AF85" i="1"/>
  <c r="K85" i="1"/>
  <c r="AT86" i="1"/>
  <c r="AF86" i="1"/>
  <c r="N86" i="1"/>
  <c r="BJ89" i="1"/>
  <c r="AA92" i="1"/>
  <c r="AB95" i="1"/>
  <c r="AD95" i="1" s="1"/>
  <c r="AT96" i="1"/>
  <c r="AF96" i="1"/>
  <c r="AT98" i="1"/>
  <c r="AF98" i="1"/>
  <c r="K98" i="1"/>
  <c r="AT100" i="1"/>
  <c r="AF100" i="1"/>
  <c r="AE100" i="1"/>
  <c r="BJ109" i="1"/>
  <c r="T115" i="1"/>
  <c r="U115" i="1" s="1"/>
  <c r="AB115" i="1" s="1"/>
  <c r="N115" i="1"/>
  <c r="AE115" i="1"/>
  <c r="N117" i="1"/>
  <c r="AT117" i="1"/>
  <c r="AF117" i="1"/>
  <c r="K117" i="1"/>
  <c r="AT118" i="1"/>
  <c r="AF118" i="1"/>
  <c r="N118" i="1"/>
  <c r="AT123" i="1"/>
  <c r="AF123" i="1"/>
  <c r="K123" i="1"/>
  <c r="AE123" i="1"/>
  <c r="N130" i="1"/>
  <c r="AE130" i="1"/>
  <c r="K130" i="1"/>
  <c r="BK130" i="1"/>
  <c r="AA131" i="1"/>
  <c r="BK132" i="1"/>
  <c r="AA134" i="1"/>
  <c r="Q134" i="1"/>
  <c r="O134" i="1" s="1"/>
  <c r="R134" i="1" s="1"/>
  <c r="Q138" i="1"/>
  <c r="O138" i="1" s="1"/>
  <c r="R138" i="1" s="1"/>
  <c r="AT139" i="1"/>
  <c r="AF139" i="1"/>
  <c r="K139" i="1"/>
  <c r="N139" i="1"/>
  <c r="T142" i="1"/>
  <c r="U142" i="1" s="1"/>
  <c r="Q142" i="1" s="1"/>
  <c r="O142" i="1" s="1"/>
  <c r="R142" i="1" s="1"/>
  <c r="L142" i="1" s="1"/>
  <c r="M142" i="1" s="1"/>
  <c r="N142" i="1"/>
  <c r="AE142" i="1"/>
  <c r="AT142" i="1"/>
  <c r="AF142" i="1"/>
  <c r="K142" i="1"/>
  <c r="AT143" i="1"/>
  <c r="AF143" i="1"/>
  <c r="AE143" i="1"/>
  <c r="N143" i="1"/>
  <c r="K143" i="1"/>
  <c r="AB148" i="1"/>
  <c r="T150" i="1"/>
  <c r="U150" i="1" s="1"/>
  <c r="N152" i="1"/>
  <c r="AT152" i="1"/>
  <c r="AF152" i="1"/>
  <c r="K152" i="1"/>
  <c r="AE152" i="1"/>
  <c r="AT153" i="1"/>
  <c r="AF153" i="1"/>
  <c r="N153" i="1"/>
  <c r="K153" i="1"/>
  <c r="BK154" i="1"/>
  <c r="N156" i="1"/>
  <c r="AE156" i="1"/>
  <c r="K156" i="1"/>
  <c r="BK156" i="1"/>
  <c r="AA159" i="1"/>
  <c r="T161" i="1"/>
  <c r="U161" i="1" s="1"/>
  <c r="AB161" i="1" s="1"/>
  <c r="AB162" i="1"/>
  <c r="BQ177" i="1"/>
  <c r="BS177" i="1"/>
  <c r="BQ183" i="1"/>
  <c r="BR183" i="1"/>
  <c r="BV183" i="1" s="1"/>
  <c r="BW183" i="1" s="1"/>
  <c r="BS183" i="1"/>
  <c r="BQ197" i="1"/>
  <c r="BR197" i="1"/>
  <c r="BV197" i="1" s="1"/>
  <c r="BW197" i="1" s="1"/>
  <c r="BS197" i="1"/>
  <c r="BS202" i="1"/>
  <c r="BR202" i="1"/>
  <c r="BV202" i="1" s="1"/>
  <c r="BW202" i="1" s="1"/>
  <c r="BQ202" i="1"/>
  <c r="AA206" i="1"/>
  <c r="BS210" i="1"/>
  <c r="BQ210" i="1"/>
  <c r="BR210" i="1"/>
  <c r="BV210" i="1" s="1"/>
  <c r="BW210" i="1" s="1"/>
  <c r="AA216" i="1"/>
  <c r="AA217" i="1"/>
  <c r="T217" i="1"/>
  <c r="U217" i="1" s="1"/>
  <c r="BR218" i="1"/>
  <c r="BV218" i="1" s="1"/>
  <c r="BW218" i="1" s="1"/>
  <c r="BQ218" i="1"/>
  <c r="BS218" i="1"/>
  <c r="T223" i="1"/>
  <c r="U223" i="1" s="1"/>
  <c r="Q223" i="1" s="1"/>
  <c r="O223" i="1" s="1"/>
  <c r="R223" i="1" s="1"/>
  <c r="BJ31" i="1"/>
  <c r="BJ39" i="1"/>
  <c r="BJ47" i="1"/>
  <c r="BJ63" i="1"/>
  <c r="T71" i="1"/>
  <c r="U71" i="1" s="1"/>
  <c r="AB71" i="1" s="1"/>
  <c r="BJ71" i="1"/>
  <c r="AE72" i="1"/>
  <c r="BJ81" i="1"/>
  <c r="AA84" i="1"/>
  <c r="AE85" i="1"/>
  <c r="S86" i="1"/>
  <c r="AE86" i="1"/>
  <c r="W87" i="1"/>
  <c r="BQ89" i="1"/>
  <c r="AT90" i="1"/>
  <c r="AF90" i="1"/>
  <c r="K90" i="1"/>
  <c r="AT92" i="1"/>
  <c r="AF92" i="1"/>
  <c r="AE92" i="1"/>
  <c r="K95" i="1"/>
  <c r="AF95" i="1"/>
  <c r="AT95" i="1"/>
  <c r="BR95" i="1"/>
  <c r="BV95" i="1" s="1"/>
  <c r="BW95" i="1" s="1"/>
  <c r="N96" i="1"/>
  <c r="AE96" i="1"/>
  <c r="T96" i="1"/>
  <c r="U96" i="1" s="1"/>
  <c r="Q96" i="1" s="1"/>
  <c r="O96" i="1" s="1"/>
  <c r="R96" i="1" s="1"/>
  <c r="L96" i="1" s="1"/>
  <c r="M96" i="1" s="1"/>
  <c r="S98" i="1"/>
  <c r="AE98" i="1"/>
  <c r="K100" i="1"/>
  <c r="T101" i="1"/>
  <c r="U101" i="1" s="1"/>
  <c r="T103" i="1"/>
  <c r="U103" i="1" s="1"/>
  <c r="AB103" i="1" s="1"/>
  <c r="AB104" i="1"/>
  <c r="V104" i="1"/>
  <c r="Z104" i="1" s="1"/>
  <c r="T107" i="1"/>
  <c r="U107" i="1" s="1"/>
  <c r="N107" i="1"/>
  <c r="AE107" i="1"/>
  <c r="BQ107" i="1"/>
  <c r="S108" i="1"/>
  <c r="BJ113" i="1"/>
  <c r="AA116" i="1"/>
  <c r="BJ116" i="1"/>
  <c r="AE117" i="1"/>
  <c r="S118" i="1"/>
  <c r="AE118" i="1"/>
  <c r="BK119" i="1"/>
  <c r="BR119" i="1"/>
  <c r="BV119" i="1" s="1"/>
  <c r="BW119" i="1" s="1"/>
  <c r="BQ119" i="1"/>
  <c r="BQ120" i="1"/>
  <c r="BS120" i="1"/>
  <c r="BR120" i="1"/>
  <c r="BV120" i="1" s="1"/>
  <c r="BW120" i="1" s="1"/>
  <c r="AT121" i="1"/>
  <c r="AF121" i="1"/>
  <c r="AE121" i="1"/>
  <c r="N121" i="1"/>
  <c r="BK121" i="1"/>
  <c r="AB122" i="1"/>
  <c r="BK122" i="1"/>
  <c r="N123" i="1"/>
  <c r="BR125" i="1"/>
  <c r="BV125" i="1" s="1"/>
  <c r="BW125" i="1" s="1"/>
  <c r="BS125" i="1"/>
  <c r="N126" i="1"/>
  <c r="AT126" i="1"/>
  <c r="AF126" i="1"/>
  <c r="K126" i="1"/>
  <c r="BK127" i="1"/>
  <c r="T127" i="1"/>
  <c r="U127" i="1" s="1"/>
  <c r="Q127" i="1" s="1"/>
  <c r="O127" i="1" s="1"/>
  <c r="R127" i="1" s="1"/>
  <c r="L127" i="1" s="1"/>
  <c r="M127" i="1" s="1"/>
  <c r="AT127" i="1"/>
  <c r="AF127" i="1"/>
  <c r="N127" i="1"/>
  <c r="K127" i="1"/>
  <c r="AF128" i="1"/>
  <c r="AT128" i="1"/>
  <c r="AT133" i="1"/>
  <c r="AF133" i="1"/>
  <c r="AE133" i="1"/>
  <c r="N133" i="1"/>
  <c r="CQ133" i="1"/>
  <c r="BH133" i="1" s="1"/>
  <c r="BJ133" i="1" s="1"/>
  <c r="S133" i="1"/>
  <c r="BQ138" i="1"/>
  <c r="BR138" i="1"/>
  <c r="BV138" i="1" s="1"/>
  <c r="BW138" i="1" s="1"/>
  <c r="AE139" i="1"/>
  <c r="BR139" i="1"/>
  <c r="BV139" i="1" s="1"/>
  <c r="BW139" i="1" s="1"/>
  <c r="BS139" i="1"/>
  <c r="BQ139" i="1"/>
  <c r="N144" i="1"/>
  <c r="AT144" i="1"/>
  <c r="AF144" i="1"/>
  <c r="K144" i="1"/>
  <c r="T145" i="1"/>
  <c r="U145" i="1" s="1"/>
  <c r="AB145" i="1" s="1"/>
  <c r="AT147" i="1"/>
  <c r="AF147" i="1"/>
  <c r="K147" i="1"/>
  <c r="AE147" i="1"/>
  <c r="AA151" i="1"/>
  <c r="BJ151" i="1"/>
  <c r="AE153" i="1"/>
  <c r="BR153" i="1"/>
  <c r="BV153" i="1" s="1"/>
  <c r="BW153" i="1" s="1"/>
  <c r="BQ153" i="1"/>
  <c r="BS153" i="1"/>
  <c r="T158" i="1"/>
  <c r="U158" i="1" s="1"/>
  <c r="N158" i="1"/>
  <c r="AE158" i="1"/>
  <c r="AT158" i="1"/>
  <c r="AF158" i="1"/>
  <c r="K158" i="1"/>
  <c r="AT159" i="1"/>
  <c r="AF159" i="1"/>
  <c r="AE159" i="1"/>
  <c r="N159" i="1"/>
  <c r="K159" i="1"/>
  <c r="AA192" i="1"/>
  <c r="BS192" i="1"/>
  <c r="BQ192" i="1"/>
  <c r="BR192" i="1"/>
  <c r="BV192" i="1" s="1"/>
  <c r="BW192" i="1" s="1"/>
  <c r="BQ199" i="1"/>
  <c r="BS199" i="1"/>
  <c r="BS204" i="1"/>
  <c r="BQ204" i="1"/>
  <c r="BR204" i="1"/>
  <c r="BV204" i="1" s="1"/>
  <c r="BW204" i="1" s="1"/>
  <c r="AA205" i="1"/>
  <c r="BQ205" i="1"/>
  <c r="BR205" i="1"/>
  <c r="BV205" i="1" s="1"/>
  <c r="BW205" i="1" s="1"/>
  <c r="BS205" i="1"/>
  <c r="AA210" i="1"/>
  <c r="BS215" i="1"/>
  <c r="BR215" i="1"/>
  <c r="BV215" i="1" s="1"/>
  <c r="BW215" i="1" s="1"/>
  <c r="BQ215" i="1"/>
  <c r="BJ126" i="1"/>
  <c r="AB129" i="1"/>
  <c r="T132" i="1"/>
  <c r="U132" i="1" s="1"/>
  <c r="N132" i="1"/>
  <c r="AE132" i="1"/>
  <c r="N134" i="1"/>
  <c r="AT134" i="1"/>
  <c r="AF134" i="1"/>
  <c r="K134" i="1"/>
  <c r="BR135" i="1"/>
  <c r="BV135" i="1" s="1"/>
  <c r="BW135" i="1" s="1"/>
  <c r="BQ135" i="1"/>
  <c r="AA136" i="1"/>
  <c r="BJ136" i="1"/>
  <c r="BQ141" i="1"/>
  <c r="AT145" i="1"/>
  <c r="AF145" i="1"/>
  <c r="N145" i="1"/>
  <c r="BR148" i="1"/>
  <c r="BV148" i="1" s="1"/>
  <c r="BW148" i="1" s="1"/>
  <c r="BS148" i="1"/>
  <c r="AT151" i="1"/>
  <c r="AF151" i="1"/>
  <c r="AE151" i="1"/>
  <c r="N151" i="1"/>
  <c r="T154" i="1"/>
  <c r="U154" i="1" s="1"/>
  <c r="Q154" i="1" s="1"/>
  <c r="O154" i="1" s="1"/>
  <c r="R154" i="1" s="1"/>
  <c r="L154" i="1" s="1"/>
  <c r="M154" i="1" s="1"/>
  <c r="AA154" i="1"/>
  <c r="BQ154" i="1"/>
  <c r="BR154" i="1"/>
  <c r="BV154" i="1" s="1"/>
  <c r="BW154" i="1" s="1"/>
  <c r="AT155" i="1"/>
  <c r="AF155" i="1"/>
  <c r="K155" i="1"/>
  <c r="T156" i="1"/>
  <c r="U156" i="1" s="1"/>
  <c r="AT161" i="1"/>
  <c r="AF161" i="1"/>
  <c r="N161" i="1"/>
  <c r="T162" i="1"/>
  <c r="U162" i="1" s="1"/>
  <c r="Q162" i="1" s="1"/>
  <c r="O162" i="1" s="1"/>
  <c r="R162" i="1" s="1"/>
  <c r="L162" i="1" s="1"/>
  <c r="M162" i="1" s="1"/>
  <c r="BR163" i="1"/>
  <c r="BV163" i="1" s="1"/>
  <c r="BW163" i="1" s="1"/>
  <c r="BS163" i="1"/>
  <c r="BS165" i="1"/>
  <c r="CQ165" i="1"/>
  <c r="BH165" i="1" s="1"/>
  <c r="BK165" i="1" s="1"/>
  <c r="S165" i="1"/>
  <c r="AA168" i="1"/>
  <c r="AA175" i="1"/>
  <c r="BS176" i="1"/>
  <c r="BR176" i="1"/>
  <c r="BV176" i="1" s="1"/>
  <c r="BW176" i="1" s="1"/>
  <c r="BQ176" i="1"/>
  <c r="BK177" i="1"/>
  <c r="BS178" i="1"/>
  <c r="BR178" i="1"/>
  <c r="BV178" i="1" s="1"/>
  <c r="BW178" i="1" s="1"/>
  <c r="BQ178" i="1"/>
  <c r="AE179" i="1"/>
  <c r="K179" i="1"/>
  <c r="AT179" i="1"/>
  <c r="N179" i="1"/>
  <c r="CQ183" i="1"/>
  <c r="BH183" i="1" s="1"/>
  <c r="BJ183" i="1" s="1"/>
  <c r="S183" i="1"/>
  <c r="T186" i="1"/>
  <c r="U186" i="1" s="1"/>
  <c r="Q186" i="1" s="1"/>
  <c r="O186" i="1" s="1"/>
  <c r="R186" i="1" s="1"/>
  <c r="AE193" i="1"/>
  <c r="K193" i="1"/>
  <c r="AT193" i="1"/>
  <c r="N193" i="1"/>
  <c r="BS196" i="1"/>
  <c r="BQ196" i="1"/>
  <c r="BR196" i="1"/>
  <c r="BV196" i="1" s="1"/>
  <c r="BW196" i="1" s="1"/>
  <c r="BQ207" i="1"/>
  <c r="BS207" i="1"/>
  <c r="BR207" i="1"/>
  <c r="BV207" i="1" s="1"/>
  <c r="BW207" i="1" s="1"/>
  <c r="AE209" i="1"/>
  <c r="K209" i="1"/>
  <c r="N209" i="1"/>
  <c r="CQ209" i="1"/>
  <c r="BH209" i="1" s="1"/>
  <c r="BJ209" i="1" s="1"/>
  <c r="S209" i="1"/>
  <c r="CQ210" i="1"/>
  <c r="BH210" i="1" s="1"/>
  <c r="BK210" i="1" s="1"/>
  <c r="S210" i="1"/>
  <c r="T218" i="1"/>
  <c r="U218" i="1" s="1"/>
  <c r="BJ83" i="1"/>
  <c r="BJ91" i="1"/>
  <c r="BJ107" i="1"/>
  <c r="BJ115" i="1"/>
  <c r="AB121" i="1"/>
  <c r="AD121" i="1" s="1"/>
  <c r="V121" i="1"/>
  <c r="Z121" i="1" s="1"/>
  <c r="T124" i="1"/>
  <c r="U124" i="1" s="1"/>
  <c r="AB124" i="1" s="1"/>
  <c r="N124" i="1"/>
  <c r="AE124" i="1"/>
  <c r="BQ124" i="1"/>
  <c r="S125" i="1"/>
  <c r="Q129" i="1"/>
  <c r="O129" i="1" s="1"/>
  <c r="R129" i="1" s="1"/>
  <c r="L129" i="1" s="1"/>
  <c r="M129" i="1" s="1"/>
  <c r="BJ130" i="1"/>
  <c r="AA133" i="1"/>
  <c r="AE134" i="1"/>
  <c r="AB135" i="1"/>
  <c r="Q135" i="1"/>
  <c r="O135" i="1" s="1"/>
  <c r="R135" i="1" s="1"/>
  <c r="AA135" i="1"/>
  <c r="BJ135" i="1"/>
  <c r="BS135" i="1"/>
  <c r="N136" i="1"/>
  <c r="AT136" i="1"/>
  <c r="AF136" i="1"/>
  <c r="K136" i="1"/>
  <c r="AB138" i="1"/>
  <c r="BK138" i="1"/>
  <c r="N140" i="1"/>
  <c r="AE140" i="1"/>
  <c r="BS141" i="1"/>
  <c r="BR143" i="1"/>
  <c r="BV143" i="1" s="1"/>
  <c r="BW143" i="1" s="1"/>
  <c r="BQ143" i="1"/>
  <c r="AB144" i="1"/>
  <c r="AE145" i="1"/>
  <c r="AF146" i="1"/>
  <c r="AT146" i="1"/>
  <c r="BQ148" i="1"/>
  <c r="BQ149" i="1"/>
  <c r="K151" i="1"/>
  <c r="W152" i="1"/>
  <c r="BJ154" i="1"/>
  <c r="BS154" i="1"/>
  <c r="AE155" i="1"/>
  <c r="BR156" i="1"/>
  <c r="BV156" i="1" s="1"/>
  <c r="BW156" i="1" s="1"/>
  <c r="BS156" i="1"/>
  <c r="T159" i="1"/>
  <c r="U159" i="1" s="1"/>
  <c r="AB159" i="1" s="1"/>
  <c r="BR159" i="1"/>
  <c r="BV159" i="1" s="1"/>
  <c r="BW159" i="1" s="1"/>
  <c r="BQ159" i="1"/>
  <c r="N160" i="1"/>
  <c r="AT160" i="1"/>
  <c r="AF160" i="1"/>
  <c r="K160" i="1"/>
  <c r="AE161" i="1"/>
  <c r="BR161" i="1"/>
  <c r="BV161" i="1" s="1"/>
  <c r="BW161" i="1" s="1"/>
  <c r="BQ161" i="1"/>
  <c r="BS161" i="1"/>
  <c r="BQ163" i="1"/>
  <c r="AA165" i="1"/>
  <c r="S167" i="1"/>
  <c r="CQ167" i="1"/>
  <c r="BH167" i="1" s="1"/>
  <c r="BK167" i="1" s="1"/>
  <c r="T168" i="1"/>
  <c r="U168" i="1" s="1"/>
  <c r="Q168" i="1" s="1"/>
  <c r="O168" i="1" s="1"/>
  <c r="R168" i="1" s="1"/>
  <c r="L168" i="1" s="1"/>
  <c r="M168" i="1" s="1"/>
  <c r="AF170" i="1"/>
  <c r="AT170" i="1"/>
  <c r="N172" i="1"/>
  <c r="AT172" i="1"/>
  <c r="AF172" i="1"/>
  <c r="K172" i="1"/>
  <c r="AA174" i="1"/>
  <c r="CQ175" i="1"/>
  <c r="BH175" i="1" s="1"/>
  <c r="BJ175" i="1" s="1"/>
  <c r="S175" i="1"/>
  <c r="AF179" i="1"/>
  <c r="AA186" i="1"/>
  <c r="AA188" i="1"/>
  <c r="BS188" i="1"/>
  <c r="BQ188" i="1"/>
  <c r="BR188" i="1"/>
  <c r="BV188" i="1" s="1"/>
  <c r="BW188" i="1" s="1"/>
  <c r="T192" i="1"/>
  <c r="U192" i="1" s="1"/>
  <c r="Q192" i="1" s="1"/>
  <c r="O192" i="1" s="1"/>
  <c r="R192" i="1" s="1"/>
  <c r="L192" i="1" s="1"/>
  <c r="M192" i="1" s="1"/>
  <c r="AF193" i="1"/>
  <c r="BQ193" i="1"/>
  <c r="BR193" i="1"/>
  <c r="BV193" i="1" s="1"/>
  <c r="BW193" i="1" s="1"/>
  <c r="BS193" i="1"/>
  <c r="AA196" i="1"/>
  <c r="BQ228" i="1"/>
  <c r="BS228" i="1"/>
  <c r="BR228" i="1"/>
  <c r="BV228" i="1" s="1"/>
  <c r="BW228" i="1" s="1"/>
  <c r="AT163" i="1"/>
  <c r="AF163" i="1"/>
  <c r="K163" i="1"/>
  <c r="T164" i="1"/>
  <c r="U164" i="1" s="1"/>
  <c r="T166" i="1"/>
  <c r="U166" i="1" s="1"/>
  <c r="N166" i="1"/>
  <c r="AE166" i="1"/>
  <c r="AT166" i="1"/>
  <c r="AF166" i="1"/>
  <c r="K166" i="1"/>
  <c r="AA167" i="1"/>
  <c r="N168" i="1"/>
  <c r="AT168" i="1"/>
  <c r="AF168" i="1"/>
  <c r="K168" i="1"/>
  <c r="BK170" i="1"/>
  <c r="BQ181" i="1"/>
  <c r="BR181" i="1"/>
  <c r="BV181" i="1" s="1"/>
  <c r="BW181" i="1" s="1"/>
  <c r="BS181" i="1"/>
  <c r="T184" i="1"/>
  <c r="U184" i="1" s="1"/>
  <c r="Q184" i="1" s="1"/>
  <c r="O184" i="1" s="1"/>
  <c r="R184" i="1" s="1"/>
  <c r="BQ185" i="1"/>
  <c r="BR185" i="1"/>
  <c r="BV185" i="1" s="1"/>
  <c r="BW185" i="1" s="1"/>
  <c r="BS185" i="1"/>
  <c r="BK186" i="1"/>
  <c r="T194" i="1"/>
  <c r="U194" i="1" s="1"/>
  <c r="AB194" i="1" s="1"/>
  <c r="AA197" i="1"/>
  <c r="BS198" i="1"/>
  <c r="BR198" i="1"/>
  <c r="BV198" i="1" s="1"/>
  <c r="BW198" i="1" s="1"/>
  <c r="BQ198" i="1"/>
  <c r="AA201" i="1"/>
  <c r="K202" i="1"/>
  <c r="N202" i="1"/>
  <c r="BQ203" i="1"/>
  <c r="BS203" i="1"/>
  <c r="S204" i="1"/>
  <c r="CQ204" i="1"/>
  <c r="BH204" i="1" s="1"/>
  <c r="BK204" i="1" s="1"/>
  <c r="N219" i="1"/>
  <c r="AT219" i="1"/>
  <c r="AF219" i="1"/>
  <c r="K219" i="1"/>
  <c r="AE219" i="1"/>
  <c r="AA223" i="1"/>
  <c r="CQ225" i="1"/>
  <c r="BH225" i="1" s="1"/>
  <c r="BJ225" i="1" s="1"/>
  <c r="S225" i="1"/>
  <c r="AA232" i="1"/>
  <c r="BQ157" i="1"/>
  <c r="W160" i="1"/>
  <c r="BJ162" i="1"/>
  <c r="AE163" i="1"/>
  <c r="T163" i="1"/>
  <c r="U163" i="1" s="1"/>
  <c r="AB163" i="1" s="1"/>
  <c r="BR164" i="1"/>
  <c r="BV164" i="1" s="1"/>
  <c r="BW164" i="1" s="1"/>
  <c r="BS164" i="1"/>
  <c r="AT167" i="1"/>
  <c r="AF167" i="1"/>
  <c r="AE167" i="1"/>
  <c r="N167" i="1"/>
  <c r="AE168" i="1"/>
  <c r="AA170" i="1"/>
  <c r="BQ170" i="1"/>
  <c r="BR170" i="1"/>
  <c r="BV170" i="1" s="1"/>
  <c r="BW170" i="1" s="1"/>
  <c r="AT171" i="1"/>
  <c r="AF171" i="1"/>
  <c r="K171" i="1"/>
  <c r="T172" i="1"/>
  <c r="U172" i="1" s="1"/>
  <c r="AB172" i="1" s="1"/>
  <c r="AA176" i="1"/>
  <c r="AA177" i="1"/>
  <c r="BQ179" i="1"/>
  <c r="BS179" i="1"/>
  <c r="BR179" i="1"/>
  <c r="BV179" i="1" s="1"/>
  <c r="BW179" i="1" s="1"/>
  <c r="AA181" i="1"/>
  <c r="BJ182" i="1"/>
  <c r="AA183" i="1"/>
  <c r="AA194" i="1"/>
  <c r="S196" i="1"/>
  <c r="CQ196" i="1"/>
  <c r="BH196" i="1" s="1"/>
  <c r="BJ196" i="1" s="1"/>
  <c r="T200" i="1"/>
  <c r="U200" i="1" s="1"/>
  <c r="Q200" i="1" s="1"/>
  <c r="O200" i="1" s="1"/>
  <c r="R200" i="1" s="1"/>
  <c r="AE201" i="1"/>
  <c r="K201" i="1"/>
  <c r="AT201" i="1"/>
  <c r="N201" i="1"/>
  <c r="AF201" i="1"/>
  <c r="AF202" i="1"/>
  <c r="AT202" i="1"/>
  <c r="BS206" i="1"/>
  <c r="BR206" i="1"/>
  <c r="BV206" i="1" s="1"/>
  <c r="BW206" i="1" s="1"/>
  <c r="BQ206" i="1"/>
  <c r="AA207" i="1"/>
  <c r="AA211" i="1"/>
  <c r="AA219" i="1"/>
  <c r="T219" i="1"/>
  <c r="U219" i="1" s="1"/>
  <c r="AA222" i="1"/>
  <c r="AA229" i="1"/>
  <c r="BS229" i="1"/>
  <c r="BQ229" i="1"/>
  <c r="BR229" i="1"/>
  <c r="BV229" i="1" s="1"/>
  <c r="BW229" i="1" s="1"/>
  <c r="BQ234" i="1"/>
  <c r="BR234" i="1"/>
  <c r="BV234" i="1" s="1"/>
  <c r="BW234" i="1" s="1"/>
  <c r="BS234" i="1"/>
  <c r="AA236" i="1"/>
  <c r="AA238" i="1"/>
  <c r="BJ124" i="1"/>
  <c r="BJ140" i="1"/>
  <c r="BJ148" i="1"/>
  <c r="BJ156" i="1"/>
  <c r="BJ172" i="1"/>
  <c r="AT174" i="1"/>
  <c r="AF174" i="1"/>
  <c r="N174" i="1"/>
  <c r="AT178" i="1"/>
  <c r="AF178" i="1"/>
  <c r="N178" i="1"/>
  <c r="AT182" i="1"/>
  <c r="AF182" i="1"/>
  <c r="N182" i="1"/>
  <c r="AE185" i="1"/>
  <c r="AT185" i="1"/>
  <c r="K185" i="1"/>
  <c r="N185" i="1"/>
  <c r="AF186" i="1"/>
  <c r="S188" i="1"/>
  <c r="CQ188" i="1"/>
  <c r="BH188" i="1" s="1"/>
  <c r="BK188" i="1" s="1"/>
  <c r="AA190" i="1"/>
  <c r="BS190" i="1"/>
  <c r="BR190" i="1"/>
  <c r="BV190" i="1" s="1"/>
  <c r="BW190" i="1" s="1"/>
  <c r="BQ190" i="1"/>
  <c r="AA191" i="1"/>
  <c r="AA193" i="1"/>
  <c r="K194" i="1"/>
  <c r="N194" i="1"/>
  <c r="BS194" i="1"/>
  <c r="BR194" i="1"/>
  <c r="BV194" i="1" s="1"/>
  <c r="BW194" i="1" s="1"/>
  <c r="BQ195" i="1"/>
  <c r="BS195" i="1"/>
  <c r="BK202" i="1"/>
  <c r="T206" i="1"/>
  <c r="U206" i="1" s="1"/>
  <c r="Q206" i="1" s="1"/>
  <c r="O206" i="1" s="1"/>
  <c r="R206" i="1" s="1"/>
  <c r="L206" i="1" s="1"/>
  <c r="M206" i="1" s="1"/>
  <c r="T212" i="1"/>
  <c r="U212" i="1" s="1"/>
  <c r="Q212" i="1" s="1"/>
  <c r="O212" i="1" s="1"/>
  <c r="R212" i="1" s="1"/>
  <c r="L212" i="1" s="1"/>
  <c r="M212" i="1" s="1"/>
  <c r="BR216" i="1"/>
  <c r="BV216" i="1" s="1"/>
  <c r="BW216" i="1" s="1"/>
  <c r="BQ216" i="1"/>
  <c r="BS216" i="1"/>
  <c r="AT218" i="1"/>
  <c r="AF218" i="1"/>
  <c r="N218" i="1"/>
  <c r="K218" i="1"/>
  <c r="AA224" i="1"/>
  <c r="BJ224" i="1"/>
  <c r="BK226" i="1"/>
  <c r="AA226" i="1"/>
  <c r="S227" i="1"/>
  <c r="CQ227" i="1"/>
  <c r="BH227" i="1" s="1"/>
  <c r="BJ227" i="1" s="1"/>
  <c r="AA230" i="1"/>
  <c r="N239" i="1"/>
  <c r="K239" i="1"/>
  <c r="AT239" i="1"/>
  <c r="AF239" i="1"/>
  <c r="AT141" i="1"/>
  <c r="AF141" i="1"/>
  <c r="BJ142" i="1"/>
  <c r="AT149" i="1"/>
  <c r="AF149" i="1"/>
  <c r="BJ150" i="1"/>
  <c r="AT157" i="1"/>
  <c r="AF157" i="1"/>
  <c r="BJ158" i="1"/>
  <c r="AT165" i="1"/>
  <c r="AF165" i="1"/>
  <c r="AE173" i="1"/>
  <c r="N173" i="1"/>
  <c r="CQ173" i="1"/>
  <c r="BH173" i="1" s="1"/>
  <c r="BJ173" i="1" s="1"/>
  <c r="S173" i="1"/>
  <c r="T174" i="1"/>
  <c r="U174" i="1" s="1"/>
  <c r="AB174" i="1" s="1"/>
  <c r="T178" i="1"/>
  <c r="U178" i="1" s="1"/>
  <c r="AB178" i="1" s="1"/>
  <c r="CQ179" i="1"/>
  <c r="BH179" i="1" s="1"/>
  <c r="BJ179" i="1" s="1"/>
  <c r="S179" i="1"/>
  <c r="AE181" i="1"/>
  <c r="K181" i="1"/>
  <c r="N181" i="1"/>
  <c r="CQ181" i="1"/>
  <c r="BH181" i="1" s="1"/>
  <c r="BJ181" i="1" s="1"/>
  <c r="S181" i="1"/>
  <c r="T182" i="1"/>
  <c r="U182" i="1" s="1"/>
  <c r="K186" i="1"/>
  <c r="N186" i="1"/>
  <c r="BS186" i="1"/>
  <c r="BR186" i="1"/>
  <c r="BV186" i="1" s="1"/>
  <c r="BW186" i="1" s="1"/>
  <c r="BQ187" i="1"/>
  <c r="BS187" i="1"/>
  <c r="BK194" i="1"/>
  <c r="T198" i="1"/>
  <c r="U198" i="1" s="1"/>
  <c r="AA200" i="1"/>
  <c r="BS200" i="1"/>
  <c r="BQ200" i="1"/>
  <c r="BQ201" i="1"/>
  <c r="BR201" i="1"/>
  <c r="BV201" i="1" s="1"/>
  <c r="BW201" i="1" s="1"/>
  <c r="AA202" i="1"/>
  <c r="T202" i="1"/>
  <c r="U202" i="1" s="1"/>
  <c r="AB202" i="1" s="1"/>
  <c r="AA204" i="1"/>
  <c r="CQ211" i="1"/>
  <c r="BH211" i="1" s="1"/>
  <c r="BJ211" i="1" s="1"/>
  <c r="S211" i="1"/>
  <c r="AB212" i="1"/>
  <c r="N213" i="1"/>
  <c r="AT213" i="1"/>
  <c r="AF213" i="1"/>
  <c r="K213" i="1"/>
  <c r="AE213" i="1"/>
  <c r="BR214" i="1"/>
  <c r="BV214" i="1" s="1"/>
  <c r="BW214" i="1" s="1"/>
  <c r="BS214" i="1"/>
  <c r="N215" i="1"/>
  <c r="AE215" i="1"/>
  <c r="N217" i="1"/>
  <c r="AT217" i="1"/>
  <c r="AF217" i="1"/>
  <c r="K217" i="1"/>
  <c r="AE217" i="1"/>
  <c r="AA218" i="1"/>
  <c r="Q218" i="1"/>
  <c r="O218" i="1" s="1"/>
  <c r="R218" i="1" s="1"/>
  <c r="BR220" i="1"/>
  <c r="BV220" i="1" s="1"/>
  <c r="BW220" i="1" s="1"/>
  <c r="BS220" i="1"/>
  <c r="BQ220" i="1"/>
  <c r="BR221" i="1"/>
  <c r="BV221" i="1" s="1"/>
  <c r="BW221" i="1" s="1"/>
  <c r="BS221" i="1"/>
  <c r="T221" i="1"/>
  <c r="U221" i="1" s="1"/>
  <c r="BK224" i="1"/>
  <c r="T224" i="1"/>
  <c r="U224" i="1" s="1"/>
  <c r="AB224" i="1" s="1"/>
  <c r="BQ225" i="1"/>
  <c r="BS225" i="1"/>
  <c r="BR225" i="1"/>
  <c r="BV225" i="1" s="1"/>
  <c r="BW225" i="1" s="1"/>
  <c r="BS226" i="1"/>
  <c r="BQ226" i="1"/>
  <c r="BR226" i="1"/>
  <c r="BV226" i="1" s="1"/>
  <c r="BW226" i="1" s="1"/>
  <c r="BK227" i="1"/>
  <c r="CQ228" i="1"/>
  <c r="BH228" i="1" s="1"/>
  <c r="BJ228" i="1" s="1"/>
  <c r="S228" i="1"/>
  <c r="CQ229" i="1"/>
  <c r="BH229" i="1" s="1"/>
  <c r="BJ229" i="1" s="1"/>
  <c r="S229" i="1"/>
  <c r="BJ239" i="1"/>
  <c r="AA173" i="1"/>
  <c r="W175" i="1"/>
  <c r="CQ176" i="1"/>
  <c r="BH176" i="1" s="1"/>
  <c r="BJ176" i="1" s="1"/>
  <c r="AE177" i="1"/>
  <c r="K177" i="1"/>
  <c r="AT177" i="1"/>
  <c r="N177" i="1"/>
  <c r="Q178" i="1"/>
  <c r="O178" i="1" s="1"/>
  <c r="R178" i="1" s="1"/>
  <c r="L178" i="1" s="1"/>
  <c r="M178" i="1" s="1"/>
  <c r="BJ180" i="1"/>
  <c r="W183" i="1"/>
  <c r="CQ184" i="1"/>
  <c r="BH184" i="1" s="1"/>
  <c r="BJ184" i="1" s="1"/>
  <c r="CQ187" i="1"/>
  <c r="BH187" i="1" s="1"/>
  <c r="BJ187" i="1" s="1"/>
  <c r="S187" i="1"/>
  <c r="CQ195" i="1"/>
  <c r="BH195" i="1" s="1"/>
  <c r="BJ195" i="1" s="1"/>
  <c r="S195" i="1"/>
  <c r="CQ203" i="1"/>
  <c r="BH203" i="1" s="1"/>
  <c r="BJ203" i="1" s="1"/>
  <c r="S203" i="1"/>
  <c r="AA209" i="1"/>
  <c r="BR213" i="1"/>
  <c r="BV213" i="1" s="1"/>
  <c r="BW213" i="1" s="1"/>
  <c r="BQ213" i="1"/>
  <c r="BS213" i="1"/>
  <c r="T214" i="1"/>
  <c r="U214" i="1" s="1"/>
  <c r="BK218" i="1"/>
  <c r="AB223" i="1"/>
  <c r="BR224" i="1"/>
  <c r="BV224" i="1" s="1"/>
  <c r="BW224" i="1" s="1"/>
  <c r="BS224" i="1"/>
  <c r="S226" i="1"/>
  <c r="CQ226" i="1"/>
  <c r="BH226" i="1" s="1"/>
  <c r="BJ226" i="1" s="1"/>
  <c r="N233" i="1"/>
  <c r="AT233" i="1"/>
  <c r="AF233" i="1"/>
  <c r="K233" i="1"/>
  <c r="AE233" i="1"/>
  <c r="BJ235" i="1"/>
  <c r="BK235" i="1"/>
  <c r="BQ236" i="1"/>
  <c r="BS236" i="1"/>
  <c r="BR236" i="1"/>
  <c r="BV236" i="1" s="1"/>
  <c r="BW236" i="1" s="1"/>
  <c r="T239" i="1"/>
  <c r="U239" i="1" s="1"/>
  <c r="Q239" i="1" s="1"/>
  <c r="O239" i="1" s="1"/>
  <c r="R239" i="1" s="1"/>
  <c r="AE175" i="1"/>
  <c r="K175" i="1"/>
  <c r="CQ177" i="1"/>
  <c r="BH177" i="1" s="1"/>
  <c r="BJ177" i="1" s="1"/>
  <c r="S177" i="1"/>
  <c r="W179" i="1"/>
  <c r="AE183" i="1"/>
  <c r="K183" i="1"/>
  <c r="AE187" i="1"/>
  <c r="K187" i="1"/>
  <c r="AE189" i="1"/>
  <c r="K189" i="1"/>
  <c r="CQ189" i="1"/>
  <c r="BH189" i="1" s="1"/>
  <c r="BJ189" i="1" s="1"/>
  <c r="S189" i="1"/>
  <c r="AT190" i="1"/>
  <c r="AF190" i="1"/>
  <c r="CQ191" i="1"/>
  <c r="BH191" i="1" s="1"/>
  <c r="BJ191" i="1" s="1"/>
  <c r="S191" i="1"/>
  <c r="AE195" i="1"/>
  <c r="K195" i="1"/>
  <c r="AE197" i="1"/>
  <c r="K197" i="1"/>
  <c r="CQ197" i="1"/>
  <c r="BH197" i="1" s="1"/>
  <c r="BJ197" i="1" s="1"/>
  <c r="S197" i="1"/>
  <c r="AT198" i="1"/>
  <c r="AF198" i="1"/>
  <c r="CQ199" i="1"/>
  <c r="BH199" i="1" s="1"/>
  <c r="BJ199" i="1" s="1"/>
  <c r="S199" i="1"/>
  <c r="AE203" i="1"/>
  <c r="K203" i="1"/>
  <c r="AE205" i="1"/>
  <c r="K205" i="1"/>
  <c r="CQ205" i="1"/>
  <c r="BH205" i="1" s="1"/>
  <c r="BJ205" i="1" s="1"/>
  <c r="S205" i="1"/>
  <c r="AT206" i="1"/>
  <c r="AF206" i="1"/>
  <c r="N208" i="1"/>
  <c r="K208" i="1"/>
  <c r="BJ208" i="1"/>
  <c r="BS208" i="1"/>
  <c r="BQ208" i="1"/>
  <c r="AT210" i="1"/>
  <c r="AF210" i="1"/>
  <c r="AE210" i="1"/>
  <c r="K210" i="1"/>
  <c r="T213" i="1"/>
  <c r="U213" i="1" s="1"/>
  <c r="AA213" i="1"/>
  <c r="T216" i="1"/>
  <c r="U216" i="1" s="1"/>
  <c r="Q216" i="1" s="1"/>
  <c r="O216" i="1" s="1"/>
  <c r="R216" i="1" s="1"/>
  <c r="L216" i="1" s="1"/>
  <c r="M216" i="1" s="1"/>
  <c r="AB218" i="1"/>
  <c r="BQ219" i="1"/>
  <c r="BR219" i="1"/>
  <c r="BV219" i="1" s="1"/>
  <c r="BW219" i="1" s="1"/>
  <c r="BS219" i="1"/>
  <c r="AT220" i="1"/>
  <c r="AF220" i="1"/>
  <c r="AE220" i="1"/>
  <c r="N220" i="1"/>
  <c r="K220" i="1"/>
  <c r="N221" i="1"/>
  <c r="AT221" i="1"/>
  <c r="AF221" i="1"/>
  <c r="AT222" i="1"/>
  <c r="AF222" i="1"/>
  <c r="K222" i="1"/>
  <c r="AE222" i="1"/>
  <c r="CQ222" i="1"/>
  <c r="BH222" i="1" s="1"/>
  <c r="BJ222" i="1" s="1"/>
  <c r="S222" i="1"/>
  <c r="AT224" i="1"/>
  <c r="AF224" i="1"/>
  <c r="AE224" i="1"/>
  <c r="K224" i="1"/>
  <c r="AA227" i="1"/>
  <c r="BQ227" i="1"/>
  <c r="BR227" i="1"/>
  <c r="BV227" i="1" s="1"/>
  <c r="BW227" i="1" s="1"/>
  <c r="BS227" i="1"/>
  <c r="BQ230" i="1"/>
  <c r="BS230" i="1"/>
  <c r="CQ185" i="1"/>
  <c r="BH185" i="1" s="1"/>
  <c r="BJ185" i="1" s="1"/>
  <c r="S185" i="1"/>
  <c r="W187" i="1"/>
  <c r="AE191" i="1"/>
  <c r="K191" i="1"/>
  <c r="CQ193" i="1"/>
  <c r="BH193" i="1" s="1"/>
  <c r="BJ193" i="1" s="1"/>
  <c r="S193" i="1"/>
  <c r="W195" i="1"/>
  <c r="AE199" i="1"/>
  <c r="K199" i="1"/>
  <c r="CQ201" i="1"/>
  <c r="BH201" i="1" s="1"/>
  <c r="BJ201" i="1" s="1"/>
  <c r="S201" i="1"/>
  <c r="W203" i="1"/>
  <c r="CQ207" i="1"/>
  <c r="BH207" i="1" s="1"/>
  <c r="BJ207" i="1" s="1"/>
  <c r="S207" i="1"/>
  <c r="AT212" i="1"/>
  <c r="AF212" i="1"/>
  <c r="T215" i="1"/>
  <c r="U215" i="1" s="1"/>
  <c r="BJ219" i="1"/>
  <c r="N223" i="1"/>
  <c r="AE223" i="1"/>
  <c r="AT223" i="1"/>
  <c r="K223" i="1"/>
  <c r="AA228" i="1"/>
  <c r="AE230" i="1"/>
  <c r="K230" i="1"/>
  <c r="AT230" i="1"/>
  <c r="N230" i="1"/>
  <c r="AF230" i="1"/>
  <c r="AA231" i="1"/>
  <c r="BS231" i="1"/>
  <c r="BR231" i="1"/>
  <c r="BV231" i="1" s="1"/>
  <c r="BW231" i="1" s="1"/>
  <c r="BQ231" i="1"/>
  <c r="BK234" i="1"/>
  <c r="BK236" i="1"/>
  <c r="CQ236" i="1"/>
  <c r="BH236" i="1" s="1"/>
  <c r="BJ236" i="1" s="1"/>
  <c r="S236" i="1"/>
  <c r="BS237" i="1"/>
  <c r="BR237" i="1"/>
  <c r="BV237" i="1" s="1"/>
  <c r="BW237" i="1" s="1"/>
  <c r="BQ237" i="1"/>
  <c r="W207" i="1"/>
  <c r="AE211" i="1"/>
  <c r="K211" i="1"/>
  <c r="AT214" i="1"/>
  <c r="AF214" i="1"/>
  <c r="K214" i="1"/>
  <c r="AT216" i="1"/>
  <c r="AF216" i="1"/>
  <c r="AE216" i="1"/>
  <c r="T220" i="1"/>
  <c r="U220" i="1" s="1"/>
  <c r="S233" i="1"/>
  <c r="CQ233" i="1"/>
  <c r="BH233" i="1" s="1"/>
  <c r="BK233" i="1" s="1"/>
  <c r="CQ234" i="1"/>
  <c r="BH234" i="1" s="1"/>
  <c r="BJ234" i="1" s="1"/>
  <c r="S234" i="1"/>
  <c r="T235" i="1"/>
  <c r="U235" i="1" s="1"/>
  <c r="BJ215" i="1"/>
  <c r="BJ223" i="1"/>
  <c r="AE227" i="1"/>
  <c r="K227" i="1"/>
  <c r="AT235" i="1"/>
  <c r="AF235" i="1"/>
  <c r="CQ237" i="1"/>
  <c r="BH237" i="1" s="1"/>
  <c r="BJ237" i="1" s="1"/>
  <c r="S237" i="1"/>
  <c r="BJ231" i="1"/>
  <c r="CQ232" i="1"/>
  <c r="BH232" i="1" s="1"/>
  <c r="BJ232" i="1" s="1"/>
  <c r="S232" i="1"/>
  <c r="BJ233" i="1"/>
  <c r="AE234" i="1"/>
  <c r="K234" i="1"/>
  <c r="AT234" i="1"/>
  <c r="AB235" i="1"/>
  <c r="BS235" i="1"/>
  <c r="BQ235" i="1"/>
  <c r="AE238" i="1"/>
  <c r="K238" i="1"/>
  <c r="AT238" i="1"/>
  <c r="N238" i="1"/>
  <c r="AF238" i="1"/>
  <c r="AA239" i="1"/>
  <c r="BS239" i="1"/>
  <c r="BR239" i="1"/>
  <c r="BV239" i="1" s="1"/>
  <c r="BW239" i="1" s="1"/>
  <c r="AE228" i="1"/>
  <c r="K228" i="1"/>
  <c r="CQ230" i="1"/>
  <c r="BH230" i="1" s="1"/>
  <c r="BJ230" i="1" s="1"/>
  <c r="S230" i="1"/>
  <c r="BK231" i="1"/>
  <c r="W234" i="1"/>
  <c r="Q235" i="1"/>
  <c r="O235" i="1" s="1"/>
  <c r="R235" i="1" s="1"/>
  <c r="L235" i="1" s="1"/>
  <c r="M235" i="1" s="1"/>
  <c r="AA235" i="1"/>
  <c r="BK239" i="1"/>
  <c r="W232" i="1"/>
  <c r="AE236" i="1"/>
  <c r="K236" i="1"/>
  <c r="CQ238" i="1"/>
  <c r="BH238" i="1" s="1"/>
  <c r="BJ238" i="1" s="1"/>
  <c r="S238" i="1"/>
  <c r="Q110" i="1" l="1"/>
  <c r="O110" i="1" s="1"/>
  <c r="R110" i="1" s="1"/>
  <c r="AB110" i="1"/>
  <c r="BJ167" i="1"/>
  <c r="BJ165" i="1"/>
  <c r="AD134" i="1"/>
  <c r="Q144" i="1"/>
  <c r="O144" i="1" s="1"/>
  <c r="R144" i="1" s="1"/>
  <c r="L144" i="1" s="1"/>
  <c r="M144" i="1" s="1"/>
  <c r="Q137" i="1"/>
  <c r="O137" i="1" s="1"/>
  <c r="R137" i="1" s="1"/>
  <c r="BK49" i="1"/>
  <c r="BJ90" i="1"/>
  <c r="L28" i="1"/>
  <c r="M28" i="1" s="1"/>
  <c r="AD42" i="1"/>
  <c r="AD104" i="1"/>
  <c r="BK200" i="1"/>
  <c r="AD77" i="1"/>
  <c r="BJ98" i="1"/>
  <c r="BJ88" i="1"/>
  <c r="AB127" i="1"/>
  <c r="Q139" i="1"/>
  <c r="O139" i="1" s="1"/>
  <c r="R139" i="1" s="1"/>
  <c r="AD135" i="1"/>
  <c r="BK82" i="1"/>
  <c r="BJ84" i="1"/>
  <c r="L169" i="1"/>
  <c r="M169" i="1" s="1"/>
  <c r="AD52" i="1"/>
  <c r="AD69" i="1"/>
  <c r="BK157" i="1"/>
  <c r="BJ204" i="1"/>
  <c r="AB186" i="1"/>
  <c r="L135" i="1"/>
  <c r="M135" i="1" s="1"/>
  <c r="AB30" i="1"/>
  <c r="L141" i="1"/>
  <c r="M141" i="1" s="1"/>
  <c r="BJ65" i="1"/>
  <c r="AB111" i="1"/>
  <c r="V52" i="1"/>
  <c r="Z52" i="1" s="1"/>
  <c r="V69" i="1"/>
  <c r="Z69" i="1" s="1"/>
  <c r="L231" i="1"/>
  <c r="M231" i="1" s="1"/>
  <c r="BJ139" i="1"/>
  <c r="BJ74" i="1"/>
  <c r="BK192" i="1"/>
  <c r="BK155" i="1"/>
  <c r="BK19" i="1"/>
  <c r="BK52" i="1"/>
  <c r="BK20" i="1"/>
  <c r="L152" i="1"/>
  <c r="M152" i="1" s="1"/>
  <c r="AC77" i="1"/>
  <c r="L105" i="1"/>
  <c r="M105" i="1" s="1"/>
  <c r="L93" i="1"/>
  <c r="M93" i="1" s="1"/>
  <c r="BK104" i="1"/>
  <c r="L82" i="1"/>
  <c r="M82" i="1" s="1"/>
  <c r="L239" i="1"/>
  <c r="M239" i="1" s="1"/>
  <c r="AD113" i="1"/>
  <c r="BK179" i="1"/>
  <c r="Q100" i="1"/>
  <c r="O100" i="1" s="1"/>
  <c r="R100" i="1" s="1"/>
  <c r="L100" i="1" s="1"/>
  <c r="M100" i="1" s="1"/>
  <c r="AB130" i="1"/>
  <c r="BK78" i="1"/>
  <c r="AB147" i="1"/>
  <c r="Q147" i="1"/>
  <c r="O147" i="1" s="1"/>
  <c r="R147" i="1" s="1"/>
  <c r="Q81" i="1"/>
  <c r="O81" i="1" s="1"/>
  <c r="R81" i="1" s="1"/>
  <c r="L81" i="1" s="1"/>
  <c r="M81" i="1" s="1"/>
  <c r="Q25" i="1"/>
  <c r="O25" i="1" s="1"/>
  <c r="R25" i="1" s="1"/>
  <c r="L25" i="1" s="1"/>
  <c r="M25" i="1" s="1"/>
  <c r="Q47" i="1"/>
  <c r="O47" i="1" s="1"/>
  <c r="R47" i="1" s="1"/>
  <c r="L47" i="1" s="1"/>
  <c r="M47" i="1" s="1"/>
  <c r="Q35" i="1"/>
  <c r="O35" i="1" s="1"/>
  <c r="R35" i="1" s="1"/>
  <c r="L35" i="1" s="1"/>
  <c r="M35" i="1" s="1"/>
  <c r="Q194" i="1"/>
  <c r="O194" i="1" s="1"/>
  <c r="R194" i="1" s="1"/>
  <c r="L194" i="1" s="1"/>
  <c r="M194" i="1" s="1"/>
  <c r="BK201" i="1"/>
  <c r="BJ101" i="1"/>
  <c r="L90" i="1"/>
  <c r="M90" i="1" s="1"/>
  <c r="BJ34" i="1"/>
  <c r="BJ214" i="1"/>
  <c r="BK211" i="1"/>
  <c r="BJ166" i="1"/>
  <c r="BJ99" i="1"/>
  <c r="AB137" i="1"/>
  <c r="AD137" i="1" s="1"/>
  <c r="BJ92" i="1"/>
  <c r="BJ73" i="1"/>
  <c r="BJ103" i="1"/>
  <c r="Q79" i="1"/>
  <c r="O79" i="1" s="1"/>
  <c r="R79" i="1" s="1"/>
  <c r="L79" i="1" s="1"/>
  <c r="M79" i="1" s="1"/>
  <c r="AB67" i="1"/>
  <c r="AD67" i="1" s="1"/>
  <c r="V80" i="1"/>
  <c r="Z80" i="1" s="1"/>
  <c r="Q61" i="1"/>
  <c r="O61" i="1" s="1"/>
  <c r="R61" i="1" s="1"/>
  <c r="L61" i="1" s="1"/>
  <c r="M61" i="1" s="1"/>
  <c r="AD138" i="1"/>
  <c r="L111" i="1"/>
  <c r="M111" i="1" s="1"/>
  <c r="BJ66" i="1"/>
  <c r="BK23" i="1"/>
  <c r="BJ141" i="1"/>
  <c r="BK27" i="1"/>
  <c r="BJ144" i="1"/>
  <c r="AB81" i="1"/>
  <c r="AD81" i="1" s="1"/>
  <c r="BK173" i="1"/>
  <c r="Q112" i="1"/>
  <c r="O112" i="1" s="1"/>
  <c r="R112" i="1" s="1"/>
  <c r="L112" i="1" s="1"/>
  <c r="M112" i="1" s="1"/>
  <c r="AD32" i="1"/>
  <c r="L52" i="1"/>
  <c r="M52" i="1" s="1"/>
  <c r="AB60" i="1"/>
  <c r="AC169" i="1"/>
  <c r="V169" i="1"/>
  <c r="Z169" i="1" s="1"/>
  <c r="BK171" i="1"/>
  <c r="L200" i="1"/>
  <c r="M200" i="1" s="1"/>
  <c r="V208" i="1"/>
  <c r="Z208" i="1" s="1"/>
  <c r="Q176" i="1"/>
  <c r="O176" i="1" s="1"/>
  <c r="R176" i="1" s="1"/>
  <c r="L176" i="1" s="1"/>
  <c r="M176" i="1" s="1"/>
  <c r="L184" i="1"/>
  <c r="M184" i="1" s="1"/>
  <c r="AB176" i="1"/>
  <c r="AD176" i="1" s="1"/>
  <c r="BK125" i="1"/>
  <c r="L95" i="1"/>
  <c r="M95" i="1" s="1"/>
  <c r="Q124" i="1"/>
  <c r="O124" i="1" s="1"/>
  <c r="R124" i="1" s="1"/>
  <c r="L124" i="1" s="1"/>
  <c r="M124" i="1" s="1"/>
  <c r="AB45" i="1"/>
  <c r="AD45" i="1" s="1"/>
  <c r="V112" i="1"/>
  <c r="Z112" i="1" s="1"/>
  <c r="BJ54" i="1"/>
  <c r="AD122" i="1"/>
  <c r="AC80" i="1"/>
  <c r="AD80" i="1" s="1"/>
  <c r="L148" i="1"/>
  <c r="M148" i="1" s="1"/>
  <c r="L110" i="1"/>
  <c r="M110" i="1" s="1"/>
  <c r="AB105" i="1"/>
  <c r="AD105" i="1" s="1"/>
  <c r="BJ114" i="1"/>
  <c r="Q121" i="1"/>
  <c r="O121" i="1" s="1"/>
  <c r="R121" i="1" s="1"/>
  <c r="L121" i="1" s="1"/>
  <c r="M121" i="1" s="1"/>
  <c r="AB154" i="1"/>
  <c r="AB143" i="1"/>
  <c r="Q208" i="1"/>
  <c r="O208" i="1" s="1"/>
  <c r="R208" i="1" s="1"/>
  <c r="L208" i="1" s="1"/>
  <c r="M208" i="1" s="1"/>
  <c r="V176" i="1"/>
  <c r="Z176" i="1" s="1"/>
  <c r="BK183" i="1"/>
  <c r="AB136" i="1"/>
  <c r="AD136" i="1" s="1"/>
  <c r="AB54" i="1"/>
  <c r="L134" i="1"/>
  <c r="M134" i="1" s="1"/>
  <c r="AB112" i="1"/>
  <c r="AD112" i="1" s="1"/>
  <c r="AD53" i="1"/>
  <c r="AD148" i="1"/>
  <c r="L122" i="1"/>
  <c r="M122" i="1" s="1"/>
  <c r="V42" i="1"/>
  <c r="Z42" i="1" s="1"/>
  <c r="AC144" i="1"/>
  <c r="AD144" i="1" s="1"/>
  <c r="BJ160" i="1"/>
  <c r="BJ149" i="1"/>
  <c r="BJ108" i="1"/>
  <c r="BK164" i="1"/>
  <c r="BJ75" i="1"/>
  <c r="BK26" i="1"/>
  <c r="Q45" i="1"/>
  <c r="O45" i="1" s="1"/>
  <c r="R45" i="1" s="1"/>
  <c r="BJ131" i="1"/>
  <c r="L53" i="1"/>
  <c r="M53" i="1" s="1"/>
  <c r="BJ95" i="1"/>
  <c r="AB78" i="1"/>
  <c r="L69" i="1"/>
  <c r="M69" i="1" s="1"/>
  <c r="BK190" i="1"/>
  <c r="BJ77" i="1"/>
  <c r="AB208" i="1"/>
  <c r="AD208" i="1" s="1"/>
  <c r="BJ188" i="1"/>
  <c r="Q202" i="1"/>
  <c r="O202" i="1" s="1"/>
  <c r="R202" i="1" s="1"/>
  <c r="L202" i="1" s="1"/>
  <c r="M202" i="1" s="1"/>
  <c r="BK197" i="1"/>
  <c r="AB82" i="1"/>
  <c r="Q136" i="1"/>
  <c r="O136" i="1" s="1"/>
  <c r="R136" i="1" s="1"/>
  <c r="L45" i="1"/>
  <c r="M45" i="1" s="1"/>
  <c r="L33" i="1"/>
  <c r="M33" i="1" s="1"/>
  <c r="AB169" i="1"/>
  <c r="T232" i="1"/>
  <c r="U232" i="1" s="1"/>
  <c r="T185" i="1"/>
  <c r="U185" i="1" s="1"/>
  <c r="V213" i="1"/>
  <c r="Z213" i="1" s="1"/>
  <c r="AC213" i="1"/>
  <c r="Q213" i="1"/>
  <c r="O213" i="1" s="1"/>
  <c r="R213" i="1" s="1"/>
  <c r="L213" i="1" s="1"/>
  <c r="M213" i="1" s="1"/>
  <c r="T197" i="1"/>
  <c r="U197" i="1" s="1"/>
  <c r="T189" i="1"/>
  <c r="U189" i="1" s="1"/>
  <c r="BK193" i="1"/>
  <c r="V158" i="1"/>
  <c r="Z158" i="1" s="1"/>
  <c r="Q158" i="1"/>
  <c r="O158" i="1" s="1"/>
  <c r="R158" i="1" s="1"/>
  <c r="L158" i="1" s="1"/>
  <c r="M158" i="1" s="1"/>
  <c r="AB158" i="1"/>
  <c r="AC158" i="1"/>
  <c r="V107" i="1"/>
  <c r="Z107" i="1" s="1"/>
  <c r="AC107" i="1"/>
  <c r="AD107" i="1" s="1"/>
  <c r="AB107" i="1"/>
  <c r="V217" i="1"/>
  <c r="Z217" i="1" s="1"/>
  <c r="AC217" i="1"/>
  <c r="AB217" i="1"/>
  <c r="V157" i="1"/>
  <c r="Z157" i="1" s="1"/>
  <c r="AC157" i="1"/>
  <c r="V91" i="1"/>
  <c r="Z91" i="1" s="1"/>
  <c r="AC91" i="1"/>
  <c r="Q91" i="1"/>
  <c r="O91" i="1" s="1"/>
  <c r="R91" i="1" s="1"/>
  <c r="L91" i="1" s="1"/>
  <c r="M91" i="1" s="1"/>
  <c r="AC68" i="1"/>
  <c r="V68" i="1"/>
  <c r="Z68" i="1" s="1"/>
  <c r="AC36" i="1"/>
  <c r="V36" i="1"/>
  <c r="Z36" i="1" s="1"/>
  <c r="V75" i="1"/>
  <c r="Z75" i="1" s="1"/>
  <c r="AC75" i="1"/>
  <c r="T92" i="1"/>
  <c r="U92" i="1" s="1"/>
  <c r="BK46" i="1"/>
  <c r="BJ46" i="1"/>
  <c r="T34" i="1"/>
  <c r="U34" i="1" s="1"/>
  <c r="BK123" i="1"/>
  <c r="BJ123" i="1"/>
  <c r="V51" i="1"/>
  <c r="Z51" i="1" s="1"/>
  <c r="AC51" i="1"/>
  <c r="AC62" i="1"/>
  <c r="V62" i="1"/>
  <c r="Z62" i="1" s="1"/>
  <c r="V27" i="1"/>
  <c r="Z27" i="1" s="1"/>
  <c r="AC27" i="1"/>
  <c r="AC220" i="1"/>
  <c r="Q220" i="1"/>
  <c r="O220" i="1" s="1"/>
  <c r="R220" i="1" s="1"/>
  <c r="L220" i="1" s="1"/>
  <c r="M220" i="1" s="1"/>
  <c r="V220" i="1"/>
  <c r="Z220" i="1" s="1"/>
  <c r="V216" i="1"/>
  <c r="Z216" i="1" s="1"/>
  <c r="AC216" i="1"/>
  <c r="BK199" i="1"/>
  <c r="BK191" i="1"/>
  <c r="T211" i="1"/>
  <c r="U211" i="1" s="1"/>
  <c r="BK196" i="1"/>
  <c r="AB157" i="1"/>
  <c r="AC212" i="1"/>
  <c r="AD212" i="1" s="1"/>
  <c r="V212" i="1"/>
  <c r="Z212" i="1" s="1"/>
  <c r="BK189" i="1"/>
  <c r="BK207" i="1"/>
  <c r="T196" i="1"/>
  <c r="U196" i="1" s="1"/>
  <c r="V166" i="1"/>
  <c r="Z166" i="1" s="1"/>
  <c r="AC166" i="1"/>
  <c r="AB166" i="1"/>
  <c r="T86" i="1"/>
  <c r="U86" i="1" s="1"/>
  <c r="V150" i="1"/>
  <c r="Z150" i="1" s="1"/>
  <c r="AC150" i="1"/>
  <c r="AB150" i="1"/>
  <c r="Q150" i="1"/>
  <c r="O150" i="1" s="1"/>
  <c r="R150" i="1" s="1"/>
  <c r="L150" i="1" s="1"/>
  <c r="M150" i="1" s="1"/>
  <c r="V43" i="1"/>
  <c r="Z43" i="1" s="1"/>
  <c r="AC43" i="1"/>
  <c r="AD43" i="1" s="1"/>
  <c r="L147" i="1"/>
  <c r="M147" i="1" s="1"/>
  <c r="AC44" i="1"/>
  <c r="AD44" i="1" s="1"/>
  <c r="V44" i="1"/>
  <c r="Z44" i="1" s="1"/>
  <c r="Q44" i="1"/>
  <c r="O44" i="1" s="1"/>
  <c r="R44" i="1" s="1"/>
  <c r="L44" i="1" s="1"/>
  <c r="M44" i="1" s="1"/>
  <c r="V160" i="1"/>
  <c r="Z160" i="1" s="1"/>
  <c r="AC160" i="1"/>
  <c r="AD160" i="1" s="1"/>
  <c r="V97" i="1"/>
  <c r="Z97" i="1" s="1"/>
  <c r="AC97" i="1"/>
  <c r="AB97" i="1"/>
  <c r="AC70" i="1"/>
  <c r="AD70" i="1" s="1"/>
  <c r="V70" i="1"/>
  <c r="Z70" i="1" s="1"/>
  <c r="Q70" i="1"/>
  <c r="O70" i="1" s="1"/>
  <c r="R70" i="1" s="1"/>
  <c r="L70" i="1" s="1"/>
  <c r="M70" i="1" s="1"/>
  <c r="V29" i="1"/>
  <c r="Z29" i="1" s="1"/>
  <c r="AC29" i="1"/>
  <c r="AD29" i="1" s="1"/>
  <c r="L85" i="1"/>
  <c r="M85" i="1" s="1"/>
  <c r="AC88" i="1"/>
  <c r="AD88" i="1" s="1"/>
  <c r="V88" i="1"/>
  <c r="Z88" i="1" s="1"/>
  <c r="T236" i="1"/>
  <c r="U236" i="1" s="1"/>
  <c r="BK232" i="1"/>
  <c r="V215" i="1"/>
  <c r="Z215" i="1" s="1"/>
  <c r="AC215" i="1"/>
  <c r="Q215" i="1"/>
  <c r="O215" i="1" s="1"/>
  <c r="R215" i="1" s="1"/>
  <c r="L215" i="1" s="1"/>
  <c r="M215" i="1" s="1"/>
  <c r="T201" i="1"/>
  <c r="U201" i="1" s="1"/>
  <c r="BK225" i="1"/>
  <c r="T177" i="1"/>
  <c r="U177" i="1" s="1"/>
  <c r="Q88" i="1"/>
  <c r="O88" i="1" s="1"/>
  <c r="R88" i="1" s="1"/>
  <c r="L88" i="1" s="1"/>
  <c r="M88" i="1" s="1"/>
  <c r="T58" i="1"/>
  <c r="U58" i="1" s="1"/>
  <c r="T48" i="1"/>
  <c r="U48" i="1" s="1"/>
  <c r="V99" i="1"/>
  <c r="Z99" i="1" s="1"/>
  <c r="AC99" i="1"/>
  <c r="BK181" i="1"/>
  <c r="Q160" i="1"/>
  <c r="O160" i="1" s="1"/>
  <c r="R160" i="1" s="1"/>
  <c r="L160" i="1" s="1"/>
  <c r="M160" i="1" s="1"/>
  <c r="V130" i="1"/>
  <c r="Z130" i="1" s="1"/>
  <c r="AC130" i="1"/>
  <c r="AD130" i="1" s="1"/>
  <c r="L117" i="1"/>
  <c r="M117" i="1" s="1"/>
  <c r="T84" i="1"/>
  <c r="U84" i="1" s="1"/>
  <c r="L77" i="1"/>
  <c r="M77" i="1" s="1"/>
  <c r="Q75" i="1"/>
  <c r="O75" i="1" s="1"/>
  <c r="R75" i="1" s="1"/>
  <c r="L75" i="1" s="1"/>
  <c r="M75" i="1" s="1"/>
  <c r="V65" i="1"/>
  <c r="Z65" i="1" s="1"/>
  <c r="AB65" i="1"/>
  <c r="AC65" i="1"/>
  <c r="AD65" i="1" s="1"/>
  <c r="T64" i="1"/>
  <c r="U64" i="1" s="1"/>
  <c r="L30" i="1"/>
  <c r="M30" i="1" s="1"/>
  <c r="AB28" i="1"/>
  <c r="T17" i="1"/>
  <c r="U17" i="1" s="1"/>
  <c r="V141" i="1"/>
  <c r="Z141" i="1" s="1"/>
  <c r="AC141" i="1"/>
  <c r="AB74" i="1"/>
  <c r="V59" i="1"/>
  <c r="Z59" i="1" s="1"/>
  <c r="AC59" i="1"/>
  <c r="AD59" i="1" s="1"/>
  <c r="V40" i="1"/>
  <c r="Z40" i="1" s="1"/>
  <c r="AC40" i="1"/>
  <c r="AB39" i="1"/>
  <c r="AC180" i="1"/>
  <c r="AD180" i="1" s="1"/>
  <c r="V180" i="1"/>
  <c r="Z180" i="1" s="1"/>
  <c r="V117" i="1"/>
  <c r="Z117" i="1" s="1"/>
  <c r="AC117" i="1"/>
  <c r="AB117" i="1"/>
  <c r="AC76" i="1"/>
  <c r="AD76" i="1" s="1"/>
  <c r="V76" i="1"/>
  <c r="Z76" i="1" s="1"/>
  <c r="Q76" i="1"/>
  <c r="O76" i="1" s="1"/>
  <c r="R76" i="1" s="1"/>
  <c r="L76" i="1" s="1"/>
  <c r="M76" i="1" s="1"/>
  <c r="Q62" i="1"/>
  <c r="O62" i="1" s="1"/>
  <c r="R62" i="1" s="1"/>
  <c r="L62" i="1" s="1"/>
  <c r="M62" i="1" s="1"/>
  <c r="T56" i="1"/>
  <c r="U56" i="1" s="1"/>
  <c r="AC153" i="1"/>
  <c r="AD153" i="1" s="1"/>
  <c r="V153" i="1"/>
  <c r="Z153" i="1" s="1"/>
  <c r="Q153" i="1"/>
  <c r="O153" i="1" s="1"/>
  <c r="R153" i="1" s="1"/>
  <c r="L153" i="1" s="1"/>
  <c r="M153" i="1" s="1"/>
  <c r="L139" i="1"/>
  <c r="M139" i="1" s="1"/>
  <c r="V109" i="1"/>
  <c r="Z109" i="1" s="1"/>
  <c r="AC109" i="1"/>
  <c r="AB109" i="1"/>
  <c r="Q109" i="1"/>
  <c r="O109" i="1" s="1"/>
  <c r="R109" i="1" s="1"/>
  <c r="L109" i="1" s="1"/>
  <c r="M109" i="1" s="1"/>
  <c r="BK94" i="1"/>
  <c r="AC78" i="1"/>
  <c r="AD78" i="1" s="1"/>
  <c r="V78" i="1"/>
  <c r="Z78" i="1" s="1"/>
  <c r="AC60" i="1"/>
  <c r="V60" i="1"/>
  <c r="Z60" i="1" s="1"/>
  <c r="T16" i="1"/>
  <c r="U16" i="1" s="1"/>
  <c r="T131" i="1"/>
  <c r="U131" i="1" s="1"/>
  <c r="V37" i="1"/>
  <c r="Z37" i="1" s="1"/>
  <c r="AC37" i="1"/>
  <c r="AD37" i="1" s="1"/>
  <c r="Q18" i="1"/>
  <c r="O18" i="1" s="1"/>
  <c r="R18" i="1" s="1"/>
  <c r="L18" i="1" s="1"/>
  <c r="M18" i="1" s="1"/>
  <c r="V22" i="1"/>
  <c r="Z22" i="1" s="1"/>
  <c r="AC22" i="1"/>
  <c r="AB22" i="1"/>
  <c r="Q40" i="1"/>
  <c r="O40" i="1" s="1"/>
  <c r="R40" i="1" s="1"/>
  <c r="L40" i="1" s="1"/>
  <c r="M40" i="1" s="1"/>
  <c r="T230" i="1"/>
  <c r="U230" i="1" s="1"/>
  <c r="T237" i="1"/>
  <c r="U237" i="1" s="1"/>
  <c r="AC235" i="1"/>
  <c r="AD235" i="1" s="1"/>
  <c r="V235" i="1"/>
  <c r="Z235" i="1" s="1"/>
  <c r="AB216" i="1"/>
  <c r="T207" i="1"/>
  <c r="U207" i="1" s="1"/>
  <c r="T193" i="1"/>
  <c r="U193" i="1" s="1"/>
  <c r="T222" i="1"/>
  <c r="U222" i="1" s="1"/>
  <c r="T199" i="1"/>
  <c r="U199" i="1" s="1"/>
  <c r="T191" i="1"/>
  <c r="U191" i="1" s="1"/>
  <c r="T226" i="1"/>
  <c r="U226" i="1" s="1"/>
  <c r="T203" i="1"/>
  <c r="U203" i="1" s="1"/>
  <c r="T195" i="1"/>
  <c r="U195" i="1" s="1"/>
  <c r="T187" i="1"/>
  <c r="U187" i="1" s="1"/>
  <c r="T229" i="1"/>
  <c r="U229" i="1" s="1"/>
  <c r="BK228" i="1"/>
  <c r="L218" i="1"/>
  <c r="M218" i="1" s="1"/>
  <c r="AC198" i="1"/>
  <c r="AB198" i="1"/>
  <c r="V198" i="1"/>
  <c r="Z198" i="1" s="1"/>
  <c r="AC174" i="1"/>
  <c r="AD174" i="1" s="1"/>
  <c r="V174" i="1"/>
  <c r="Z174" i="1" s="1"/>
  <c r="AB141" i="1"/>
  <c r="T188" i="1"/>
  <c r="U188" i="1" s="1"/>
  <c r="AC200" i="1"/>
  <c r="V200" i="1"/>
  <c r="Z200" i="1" s="1"/>
  <c r="AB200" i="1"/>
  <c r="BK187" i="1"/>
  <c r="L223" i="1"/>
  <c r="M223" i="1" s="1"/>
  <c r="T204" i="1"/>
  <c r="U204" i="1" s="1"/>
  <c r="V164" i="1"/>
  <c r="Z164" i="1" s="1"/>
  <c r="AC164" i="1"/>
  <c r="Q164" i="1"/>
  <c r="O164" i="1" s="1"/>
  <c r="R164" i="1" s="1"/>
  <c r="L164" i="1" s="1"/>
  <c r="M164" i="1" s="1"/>
  <c r="AB213" i="1"/>
  <c r="T175" i="1"/>
  <c r="U175" i="1" s="1"/>
  <c r="Q174" i="1"/>
  <c r="O174" i="1" s="1"/>
  <c r="R174" i="1" s="1"/>
  <c r="L174" i="1" s="1"/>
  <c r="M174" i="1" s="1"/>
  <c r="V218" i="1"/>
  <c r="Z218" i="1" s="1"/>
  <c r="AC218" i="1"/>
  <c r="AD218" i="1" s="1"/>
  <c r="T209" i="1"/>
  <c r="U209" i="1" s="1"/>
  <c r="AC186" i="1"/>
  <c r="AD186" i="1" s="1"/>
  <c r="V186" i="1"/>
  <c r="Z186" i="1" s="1"/>
  <c r="V162" i="1"/>
  <c r="Z162" i="1" s="1"/>
  <c r="AC162" i="1"/>
  <c r="AD162" i="1" s="1"/>
  <c r="AC147" i="1"/>
  <c r="AD147" i="1" s="1"/>
  <c r="V147" i="1"/>
  <c r="Z147" i="1" s="1"/>
  <c r="L136" i="1"/>
  <c r="M136" i="1" s="1"/>
  <c r="AB152" i="1"/>
  <c r="AC127" i="1"/>
  <c r="AD127" i="1" s="1"/>
  <c r="V127" i="1"/>
  <c r="Z127" i="1" s="1"/>
  <c r="V101" i="1"/>
  <c r="Z101" i="1" s="1"/>
  <c r="AB101" i="1"/>
  <c r="AC101" i="1"/>
  <c r="AD101" i="1" s="1"/>
  <c r="Q101" i="1"/>
  <c r="O101" i="1" s="1"/>
  <c r="R101" i="1" s="1"/>
  <c r="L101" i="1" s="1"/>
  <c r="M101" i="1" s="1"/>
  <c r="AC96" i="1"/>
  <c r="V96" i="1"/>
  <c r="Z96" i="1" s="1"/>
  <c r="L80" i="1"/>
  <c r="M80" i="1" s="1"/>
  <c r="V71" i="1"/>
  <c r="Z71" i="1" s="1"/>
  <c r="AC71" i="1"/>
  <c r="AD71" i="1" s="1"/>
  <c r="Q71" i="1"/>
  <c r="O71" i="1" s="1"/>
  <c r="R71" i="1" s="1"/>
  <c r="L71" i="1" s="1"/>
  <c r="M71" i="1" s="1"/>
  <c r="V223" i="1"/>
  <c r="Z223" i="1" s="1"/>
  <c r="AC223" i="1"/>
  <c r="AD223" i="1" s="1"/>
  <c r="AB164" i="1"/>
  <c r="L138" i="1"/>
  <c r="M138" i="1" s="1"/>
  <c r="AB128" i="1"/>
  <c r="V83" i="1"/>
  <c r="Z83" i="1" s="1"/>
  <c r="AC83" i="1"/>
  <c r="AD83" i="1" s="1"/>
  <c r="Q83" i="1"/>
  <c r="O83" i="1" s="1"/>
  <c r="R83" i="1" s="1"/>
  <c r="L83" i="1" s="1"/>
  <c r="M83" i="1" s="1"/>
  <c r="Q198" i="1"/>
  <c r="O198" i="1" s="1"/>
  <c r="R198" i="1" s="1"/>
  <c r="L198" i="1" s="1"/>
  <c r="M198" i="1" s="1"/>
  <c r="V100" i="1"/>
  <c r="Z100" i="1" s="1"/>
  <c r="AC100" i="1"/>
  <c r="AD100" i="1" s="1"/>
  <c r="T94" i="1"/>
  <c r="U94" i="1" s="1"/>
  <c r="T38" i="1"/>
  <c r="U38" i="1" s="1"/>
  <c r="AB27" i="1"/>
  <c r="Q163" i="1"/>
  <c r="O163" i="1" s="1"/>
  <c r="R163" i="1" s="1"/>
  <c r="L163" i="1" s="1"/>
  <c r="M163" i="1" s="1"/>
  <c r="AD129" i="1"/>
  <c r="AB40" i="1"/>
  <c r="Q27" i="1"/>
  <c r="O27" i="1" s="1"/>
  <c r="R27" i="1" s="1"/>
  <c r="L27" i="1" s="1"/>
  <c r="M27" i="1" s="1"/>
  <c r="T102" i="1"/>
  <c r="U102" i="1" s="1"/>
  <c r="AB99" i="1"/>
  <c r="L67" i="1"/>
  <c r="M67" i="1" s="1"/>
  <c r="Q37" i="1"/>
  <c r="O37" i="1" s="1"/>
  <c r="R37" i="1" s="1"/>
  <c r="L37" i="1" s="1"/>
  <c r="M37" i="1" s="1"/>
  <c r="Q22" i="1"/>
  <c r="O22" i="1" s="1"/>
  <c r="R22" i="1" s="1"/>
  <c r="L22" i="1" s="1"/>
  <c r="M22" i="1" s="1"/>
  <c r="T151" i="1"/>
  <c r="U151" i="1" s="1"/>
  <c r="AC139" i="1"/>
  <c r="AD139" i="1" s="1"/>
  <c r="V139" i="1"/>
  <c r="Z139" i="1" s="1"/>
  <c r="V89" i="1"/>
  <c r="Z89" i="1" s="1"/>
  <c r="AC89" i="1"/>
  <c r="AB89" i="1"/>
  <c r="AB51" i="1"/>
  <c r="V35" i="1"/>
  <c r="Z35" i="1" s="1"/>
  <c r="AC35" i="1"/>
  <c r="AD35" i="1" s="1"/>
  <c r="T23" i="1"/>
  <c r="U23" i="1" s="1"/>
  <c r="Q180" i="1"/>
  <c r="O180" i="1" s="1"/>
  <c r="R180" i="1" s="1"/>
  <c r="L180" i="1" s="1"/>
  <c r="M180" i="1" s="1"/>
  <c r="V72" i="1"/>
  <c r="Z72" i="1" s="1"/>
  <c r="AC72" i="1"/>
  <c r="AD72" i="1" s="1"/>
  <c r="Q72" i="1"/>
  <c r="O72" i="1" s="1"/>
  <c r="R72" i="1" s="1"/>
  <c r="L72" i="1" s="1"/>
  <c r="M72" i="1" s="1"/>
  <c r="Q65" i="1"/>
  <c r="O65" i="1" s="1"/>
  <c r="R65" i="1" s="1"/>
  <c r="L65" i="1" s="1"/>
  <c r="M65" i="1" s="1"/>
  <c r="V79" i="1"/>
  <c r="Z79" i="1" s="1"/>
  <c r="AC79" i="1"/>
  <c r="AD79" i="1" s="1"/>
  <c r="V49" i="1"/>
  <c r="Z49" i="1" s="1"/>
  <c r="AC49" i="1"/>
  <c r="AB49" i="1"/>
  <c r="Q49" i="1"/>
  <c r="O49" i="1" s="1"/>
  <c r="R49" i="1" s="1"/>
  <c r="L49" i="1" s="1"/>
  <c r="M49" i="1" s="1"/>
  <c r="T46" i="1"/>
  <c r="U46" i="1" s="1"/>
  <c r="T20" i="1"/>
  <c r="U20" i="1" s="1"/>
  <c r="BK237" i="1"/>
  <c r="L137" i="1"/>
  <c r="M137" i="1" s="1"/>
  <c r="T123" i="1"/>
  <c r="U123" i="1" s="1"/>
  <c r="AB96" i="1"/>
  <c r="V63" i="1"/>
  <c r="Z63" i="1" s="1"/>
  <c r="AC63" i="1"/>
  <c r="AD63" i="1" s="1"/>
  <c r="Q63" i="1"/>
  <c r="O63" i="1" s="1"/>
  <c r="R63" i="1" s="1"/>
  <c r="L63" i="1" s="1"/>
  <c r="M63" i="1" s="1"/>
  <c r="Q51" i="1"/>
  <c r="O51" i="1" s="1"/>
  <c r="R51" i="1" s="1"/>
  <c r="L51" i="1" s="1"/>
  <c r="M51" i="1" s="1"/>
  <c r="AC30" i="1"/>
  <c r="V30" i="1"/>
  <c r="Z30" i="1" s="1"/>
  <c r="Q43" i="1"/>
  <c r="O43" i="1" s="1"/>
  <c r="R43" i="1" s="1"/>
  <c r="L43" i="1" s="1"/>
  <c r="M43" i="1" s="1"/>
  <c r="Q36" i="1"/>
  <c r="O36" i="1" s="1"/>
  <c r="R36" i="1" s="1"/>
  <c r="L36" i="1" s="1"/>
  <c r="M36" i="1" s="1"/>
  <c r="V25" i="1"/>
  <c r="Z25" i="1" s="1"/>
  <c r="AC25" i="1"/>
  <c r="AD25" i="1" s="1"/>
  <c r="T233" i="1"/>
  <c r="U233" i="1" s="1"/>
  <c r="T205" i="1"/>
  <c r="U205" i="1" s="1"/>
  <c r="V224" i="1"/>
  <c r="Z224" i="1" s="1"/>
  <c r="AC224" i="1"/>
  <c r="AD224" i="1" s="1"/>
  <c r="AC182" i="1"/>
  <c r="V182" i="1"/>
  <c r="Z182" i="1" s="1"/>
  <c r="T173" i="1"/>
  <c r="U173" i="1" s="1"/>
  <c r="Q224" i="1"/>
  <c r="O224" i="1" s="1"/>
  <c r="R224" i="1" s="1"/>
  <c r="L224" i="1" s="1"/>
  <c r="M224" i="1" s="1"/>
  <c r="BK230" i="1"/>
  <c r="T167" i="1"/>
  <c r="U167" i="1" s="1"/>
  <c r="T118" i="1"/>
  <c r="U118" i="1" s="1"/>
  <c r="V103" i="1"/>
  <c r="Z103" i="1" s="1"/>
  <c r="AC103" i="1"/>
  <c r="AD103" i="1" s="1"/>
  <c r="V149" i="1"/>
  <c r="Z149" i="1" s="1"/>
  <c r="AC149" i="1"/>
  <c r="AC119" i="1"/>
  <c r="V119" i="1"/>
  <c r="Z119" i="1" s="1"/>
  <c r="Q119" i="1"/>
  <c r="O119" i="1" s="1"/>
  <c r="R119" i="1" s="1"/>
  <c r="L119" i="1" s="1"/>
  <c r="M119" i="1" s="1"/>
  <c r="V41" i="1"/>
  <c r="Z41" i="1" s="1"/>
  <c r="AB41" i="1"/>
  <c r="Q41" i="1"/>
  <c r="O41" i="1" s="1"/>
  <c r="R41" i="1" s="1"/>
  <c r="L41" i="1" s="1"/>
  <c r="M41" i="1" s="1"/>
  <c r="AC41" i="1"/>
  <c r="AD41" i="1" s="1"/>
  <c r="V114" i="1"/>
  <c r="Z114" i="1" s="1"/>
  <c r="AC114" i="1"/>
  <c r="AD114" i="1" s="1"/>
  <c r="V55" i="1"/>
  <c r="Z55" i="1" s="1"/>
  <c r="Q55" i="1"/>
  <c r="O55" i="1" s="1"/>
  <c r="R55" i="1" s="1"/>
  <c r="L55" i="1" s="1"/>
  <c r="M55" i="1" s="1"/>
  <c r="AC55" i="1"/>
  <c r="AB55" i="1"/>
  <c r="V74" i="1"/>
  <c r="Z74" i="1" s="1"/>
  <c r="AC74" i="1"/>
  <c r="AD74" i="1" s="1"/>
  <c r="AC50" i="1"/>
  <c r="AD50" i="1" s="1"/>
  <c r="V50" i="1"/>
  <c r="Z50" i="1" s="1"/>
  <c r="V39" i="1"/>
  <c r="Z39" i="1" s="1"/>
  <c r="AC39" i="1"/>
  <c r="L99" i="1"/>
  <c r="M99" i="1" s="1"/>
  <c r="Q114" i="1"/>
  <c r="O114" i="1" s="1"/>
  <c r="R114" i="1" s="1"/>
  <c r="L114" i="1" s="1"/>
  <c r="M114" i="1" s="1"/>
  <c r="AC28" i="1"/>
  <c r="V28" i="1"/>
  <c r="Z28" i="1" s="1"/>
  <c r="V120" i="1"/>
  <c r="Z120" i="1" s="1"/>
  <c r="AC120" i="1"/>
  <c r="BK18" i="1"/>
  <c r="T228" i="1"/>
  <c r="U228" i="1" s="1"/>
  <c r="AC202" i="1"/>
  <c r="AD202" i="1" s="1"/>
  <c r="V202" i="1"/>
  <c r="Z202" i="1" s="1"/>
  <c r="T181" i="1"/>
  <c r="U181" i="1" s="1"/>
  <c r="AC231" i="1"/>
  <c r="AB231" i="1"/>
  <c r="V231" i="1"/>
  <c r="Z231" i="1" s="1"/>
  <c r="AC206" i="1"/>
  <c r="AB206" i="1"/>
  <c r="V206" i="1"/>
  <c r="Z206" i="1" s="1"/>
  <c r="AC184" i="1"/>
  <c r="V184" i="1"/>
  <c r="Z184" i="1" s="1"/>
  <c r="AB184" i="1"/>
  <c r="L186" i="1"/>
  <c r="M186" i="1" s="1"/>
  <c r="BK209" i="1"/>
  <c r="BK184" i="1"/>
  <c r="V132" i="1"/>
  <c r="Z132" i="1" s="1"/>
  <c r="Q132" i="1"/>
  <c r="O132" i="1" s="1"/>
  <c r="R132" i="1" s="1"/>
  <c r="L132" i="1" s="1"/>
  <c r="M132" i="1" s="1"/>
  <c r="AB132" i="1"/>
  <c r="AC132" i="1"/>
  <c r="L130" i="1"/>
  <c r="M130" i="1" s="1"/>
  <c r="Q50" i="1"/>
  <c r="O50" i="1" s="1"/>
  <c r="R50" i="1" s="1"/>
  <c r="L50" i="1" s="1"/>
  <c r="M50" i="1" s="1"/>
  <c r="T26" i="1"/>
  <c r="U26" i="1" s="1"/>
  <c r="V143" i="1"/>
  <c r="Z143" i="1" s="1"/>
  <c r="AC143" i="1"/>
  <c r="Q107" i="1"/>
  <c r="O107" i="1" s="1"/>
  <c r="R107" i="1" s="1"/>
  <c r="L107" i="1" s="1"/>
  <c r="M107" i="1" s="1"/>
  <c r="V146" i="1"/>
  <c r="Z146" i="1" s="1"/>
  <c r="AC146" i="1"/>
  <c r="AC90" i="1"/>
  <c r="V90" i="1"/>
  <c r="Z90" i="1" s="1"/>
  <c r="T19" i="1"/>
  <c r="U19" i="1" s="1"/>
  <c r="Q149" i="1"/>
  <c r="O149" i="1" s="1"/>
  <c r="R149" i="1" s="1"/>
  <c r="L149" i="1" s="1"/>
  <c r="M149" i="1" s="1"/>
  <c r="BK175" i="1"/>
  <c r="AB68" i="1"/>
  <c r="V73" i="1"/>
  <c r="Z73" i="1" s="1"/>
  <c r="Q73" i="1"/>
  <c r="O73" i="1" s="1"/>
  <c r="R73" i="1" s="1"/>
  <c r="L73" i="1" s="1"/>
  <c r="M73" i="1" s="1"/>
  <c r="AC73" i="1"/>
  <c r="AB73" i="1"/>
  <c r="V31" i="1"/>
  <c r="Z31" i="1" s="1"/>
  <c r="AC31" i="1"/>
  <c r="AD31" i="1" s="1"/>
  <c r="Q31" i="1"/>
  <c r="O31" i="1" s="1"/>
  <c r="R31" i="1" s="1"/>
  <c r="L31" i="1" s="1"/>
  <c r="M31" i="1" s="1"/>
  <c r="T116" i="1"/>
  <c r="U116" i="1" s="1"/>
  <c r="AC110" i="1"/>
  <c r="AD110" i="1" s="1"/>
  <c r="V110" i="1"/>
  <c r="Z110" i="1" s="1"/>
  <c r="T66" i="1"/>
  <c r="U66" i="1" s="1"/>
  <c r="V33" i="1"/>
  <c r="Z33" i="1" s="1"/>
  <c r="AC33" i="1"/>
  <c r="AB33" i="1"/>
  <c r="Q68" i="1"/>
  <c r="O68" i="1" s="1"/>
  <c r="R68" i="1" s="1"/>
  <c r="L68" i="1" s="1"/>
  <c r="M68" i="1" s="1"/>
  <c r="V57" i="1"/>
  <c r="Z57" i="1" s="1"/>
  <c r="AC57" i="1"/>
  <c r="AB57" i="1"/>
  <c r="T238" i="1"/>
  <c r="U238" i="1" s="1"/>
  <c r="AC178" i="1"/>
  <c r="AD178" i="1" s="1"/>
  <c r="V178" i="1"/>
  <c r="Z178" i="1" s="1"/>
  <c r="V219" i="1"/>
  <c r="Z219" i="1" s="1"/>
  <c r="AC219" i="1"/>
  <c r="AC163" i="1"/>
  <c r="AD163" i="1" s="1"/>
  <c r="V163" i="1"/>
  <c r="Z163" i="1" s="1"/>
  <c r="T225" i="1"/>
  <c r="U225" i="1" s="1"/>
  <c r="V159" i="1"/>
  <c r="Z159" i="1" s="1"/>
  <c r="AC159" i="1"/>
  <c r="AD159" i="1" s="1"/>
  <c r="AC155" i="1"/>
  <c r="AD155" i="1" s="1"/>
  <c r="V155" i="1"/>
  <c r="Z155" i="1" s="1"/>
  <c r="T210" i="1"/>
  <c r="U210" i="1" s="1"/>
  <c r="T108" i="1"/>
  <c r="U108" i="1" s="1"/>
  <c r="T106" i="1"/>
  <c r="U106" i="1" s="1"/>
  <c r="V128" i="1"/>
  <c r="Z128" i="1" s="1"/>
  <c r="AC128" i="1"/>
  <c r="T21" i="1"/>
  <c r="U21" i="1" s="1"/>
  <c r="V24" i="1"/>
  <c r="Z24" i="1" s="1"/>
  <c r="AC24" i="1"/>
  <c r="AD24" i="1" s="1"/>
  <c r="Q24" i="1"/>
  <c r="O24" i="1" s="1"/>
  <c r="R24" i="1" s="1"/>
  <c r="L24" i="1" s="1"/>
  <c r="M24" i="1" s="1"/>
  <c r="AB36" i="1"/>
  <c r="V126" i="1"/>
  <c r="Z126" i="1" s="1"/>
  <c r="AC126" i="1"/>
  <c r="AB126" i="1"/>
  <c r="Q126" i="1"/>
  <c r="O126" i="1" s="1"/>
  <c r="R126" i="1" s="1"/>
  <c r="L126" i="1" s="1"/>
  <c r="M126" i="1" s="1"/>
  <c r="Q103" i="1"/>
  <c r="O103" i="1" s="1"/>
  <c r="R103" i="1" s="1"/>
  <c r="L103" i="1" s="1"/>
  <c r="M103" i="1" s="1"/>
  <c r="V111" i="1"/>
  <c r="Z111" i="1" s="1"/>
  <c r="AC111" i="1"/>
  <c r="AD111" i="1" s="1"/>
  <c r="V87" i="1"/>
  <c r="Z87" i="1" s="1"/>
  <c r="AC87" i="1"/>
  <c r="AD87" i="1" s="1"/>
  <c r="V93" i="1"/>
  <c r="Z93" i="1" s="1"/>
  <c r="AC93" i="1"/>
  <c r="AB93" i="1"/>
  <c r="AC18" i="1"/>
  <c r="AD18" i="1" s="1"/>
  <c r="V18" i="1"/>
  <c r="Z18" i="1" s="1"/>
  <c r="T234" i="1"/>
  <c r="U234" i="1" s="1"/>
  <c r="AC214" i="1"/>
  <c r="Q214" i="1"/>
  <c r="O214" i="1" s="1"/>
  <c r="R214" i="1" s="1"/>
  <c r="L214" i="1" s="1"/>
  <c r="M214" i="1" s="1"/>
  <c r="V214" i="1"/>
  <c r="Z214" i="1" s="1"/>
  <c r="AB220" i="1"/>
  <c r="BK222" i="1"/>
  <c r="AC190" i="1"/>
  <c r="V190" i="1"/>
  <c r="Z190" i="1" s="1"/>
  <c r="AB190" i="1"/>
  <c r="BK205" i="1"/>
  <c r="V168" i="1"/>
  <c r="Z168" i="1" s="1"/>
  <c r="AC168" i="1"/>
  <c r="AD168" i="1" s="1"/>
  <c r="BK229" i="1"/>
  <c r="T165" i="1"/>
  <c r="U165" i="1" s="1"/>
  <c r="Q217" i="1"/>
  <c r="O217" i="1" s="1"/>
  <c r="R217" i="1" s="1"/>
  <c r="L217" i="1" s="1"/>
  <c r="M217" i="1" s="1"/>
  <c r="AB168" i="1"/>
  <c r="Q159" i="1"/>
  <c r="O159" i="1" s="1"/>
  <c r="R159" i="1" s="1"/>
  <c r="L159" i="1" s="1"/>
  <c r="M159" i="1" s="1"/>
  <c r="V142" i="1"/>
  <c r="Z142" i="1" s="1"/>
  <c r="AC142" i="1"/>
  <c r="AB142" i="1"/>
  <c r="Q87" i="1"/>
  <c r="O87" i="1" s="1"/>
  <c r="R87" i="1" s="1"/>
  <c r="L87" i="1" s="1"/>
  <c r="M87" i="1" s="1"/>
  <c r="V152" i="1"/>
  <c r="Z152" i="1" s="1"/>
  <c r="AC152" i="1"/>
  <c r="AD152" i="1" s="1"/>
  <c r="BJ106" i="1"/>
  <c r="BK106" i="1"/>
  <c r="AB75" i="1"/>
  <c r="V82" i="1"/>
  <c r="Z82" i="1" s="1"/>
  <c r="AC82" i="1"/>
  <c r="AD82" i="1" s="1"/>
  <c r="Q182" i="1"/>
  <c r="O182" i="1" s="1"/>
  <c r="R182" i="1" s="1"/>
  <c r="L182" i="1" s="1"/>
  <c r="M182" i="1" s="1"/>
  <c r="AB91" i="1"/>
  <c r="V61" i="1"/>
  <c r="Z61" i="1" s="1"/>
  <c r="AC61" i="1"/>
  <c r="AD61" i="1" s="1"/>
  <c r="V85" i="1"/>
  <c r="Z85" i="1" s="1"/>
  <c r="AC85" i="1"/>
  <c r="AB85" i="1"/>
  <c r="V54" i="1"/>
  <c r="Z54" i="1" s="1"/>
  <c r="AC54" i="1"/>
  <c r="AD54" i="1" s="1"/>
  <c r="AB214" i="1"/>
  <c r="AB215" i="1"/>
  <c r="AC239" i="1"/>
  <c r="AB239" i="1"/>
  <c r="V239" i="1"/>
  <c r="Z239" i="1" s="1"/>
  <c r="BJ210" i="1"/>
  <c r="BK238" i="1"/>
  <c r="V221" i="1"/>
  <c r="Z221" i="1" s="1"/>
  <c r="AC221" i="1"/>
  <c r="AB221" i="1"/>
  <c r="Q221" i="1"/>
  <c r="O221" i="1" s="1"/>
  <c r="R221" i="1" s="1"/>
  <c r="L221" i="1" s="1"/>
  <c r="M221" i="1" s="1"/>
  <c r="AB219" i="1"/>
  <c r="BK185" i="1"/>
  <c r="T179" i="1"/>
  <c r="U179" i="1" s="1"/>
  <c r="AB149" i="1"/>
  <c r="T227" i="1"/>
  <c r="U227" i="1" s="1"/>
  <c r="Q219" i="1"/>
  <c r="O219" i="1" s="1"/>
  <c r="R219" i="1" s="1"/>
  <c r="L219" i="1" s="1"/>
  <c r="M219" i="1" s="1"/>
  <c r="BK195" i="1"/>
  <c r="V172" i="1"/>
  <c r="Z172" i="1" s="1"/>
  <c r="AC172" i="1"/>
  <c r="AD172" i="1" s="1"/>
  <c r="Q172" i="1"/>
  <c r="O172" i="1" s="1"/>
  <c r="R172" i="1" s="1"/>
  <c r="L172" i="1" s="1"/>
  <c r="M172" i="1" s="1"/>
  <c r="V170" i="1"/>
  <c r="Z170" i="1" s="1"/>
  <c r="AC170" i="1"/>
  <c r="BK203" i="1"/>
  <c r="AC194" i="1"/>
  <c r="AD194" i="1" s="1"/>
  <c r="V194" i="1"/>
  <c r="Z194" i="1" s="1"/>
  <c r="AB170" i="1"/>
  <c r="AC192" i="1"/>
  <c r="V192" i="1"/>
  <c r="Z192" i="1" s="1"/>
  <c r="AB192" i="1"/>
  <c r="BK176" i="1"/>
  <c r="AC171" i="1"/>
  <c r="AD171" i="1" s="1"/>
  <c r="V171" i="1"/>
  <c r="Z171" i="1" s="1"/>
  <c r="Q171" i="1"/>
  <c r="O171" i="1" s="1"/>
  <c r="R171" i="1" s="1"/>
  <c r="L171" i="1" s="1"/>
  <c r="M171" i="1" s="1"/>
  <c r="T125" i="1"/>
  <c r="U125" i="1" s="1"/>
  <c r="V124" i="1"/>
  <c r="Z124" i="1" s="1"/>
  <c r="AC124" i="1"/>
  <c r="AD124" i="1" s="1"/>
  <c r="AB119" i="1"/>
  <c r="AB90" i="1"/>
  <c r="T183" i="1"/>
  <c r="U183" i="1" s="1"/>
  <c r="V156" i="1"/>
  <c r="Z156" i="1" s="1"/>
  <c r="AC156" i="1"/>
  <c r="Q156" i="1"/>
  <c r="O156" i="1" s="1"/>
  <c r="R156" i="1" s="1"/>
  <c r="L156" i="1" s="1"/>
  <c r="M156" i="1" s="1"/>
  <c r="AB156" i="1"/>
  <c r="V154" i="1"/>
  <c r="Z154" i="1" s="1"/>
  <c r="AC154" i="1"/>
  <c r="AB182" i="1"/>
  <c r="AC145" i="1"/>
  <c r="AD145" i="1" s="1"/>
  <c r="V145" i="1"/>
  <c r="Z145" i="1" s="1"/>
  <c r="Q145" i="1"/>
  <c r="O145" i="1" s="1"/>
  <c r="R145" i="1" s="1"/>
  <c r="L145" i="1" s="1"/>
  <c r="M145" i="1" s="1"/>
  <c r="T133" i="1"/>
  <c r="U133" i="1" s="1"/>
  <c r="AB120" i="1"/>
  <c r="T98" i="1"/>
  <c r="U98" i="1" s="1"/>
  <c r="AB62" i="1"/>
  <c r="Q166" i="1"/>
  <c r="O166" i="1" s="1"/>
  <c r="R166" i="1" s="1"/>
  <c r="L166" i="1" s="1"/>
  <c r="M166" i="1" s="1"/>
  <c r="AC161" i="1"/>
  <c r="AD161" i="1" s="1"/>
  <c r="V161" i="1"/>
  <c r="Z161" i="1" s="1"/>
  <c r="Q161" i="1"/>
  <c r="O161" i="1" s="1"/>
  <c r="R161" i="1" s="1"/>
  <c r="L161" i="1" s="1"/>
  <c r="M161" i="1" s="1"/>
  <c r="Q155" i="1"/>
  <c r="O155" i="1" s="1"/>
  <c r="R155" i="1" s="1"/>
  <c r="L155" i="1" s="1"/>
  <c r="M155" i="1" s="1"/>
  <c r="AB146" i="1"/>
  <c r="V115" i="1"/>
  <c r="Z115" i="1" s="1"/>
  <c r="AC115" i="1"/>
  <c r="AD115" i="1" s="1"/>
  <c r="Q115" i="1"/>
  <c r="O115" i="1" s="1"/>
  <c r="R115" i="1" s="1"/>
  <c r="L115" i="1" s="1"/>
  <c r="M115" i="1" s="1"/>
  <c r="Q157" i="1"/>
  <c r="O157" i="1" s="1"/>
  <c r="R157" i="1" s="1"/>
  <c r="L157" i="1" s="1"/>
  <c r="M157" i="1" s="1"/>
  <c r="V47" i="1"/>
  <c r="Z47" i="1" s="1"/>
  <c r="AC47" i="1"/>
  <c r="AD47" i="1" s="1"/>
  <c r="Q146" i="1"/>
  <c r="O146" i="1" s="1"/>
  <c r="R146" i="1" s="1"/>
  <c r="L146" i="1" s="1"/>
  <c r="M146" i="1" s="1"/>
  <c r="AD190" i="1" l="1"/>
  <c r="AD33" i="1"/>
  <c r="AD68" i="1"/>
  <c r="AD30" i="1"/>
  <c r="AD198" i="1"/>
  <c r="AD200" i="1"/>
  <c r="AD141" i="1"/>
  <c r="AD206" i="1"/>
  <c r="AD27" i="1"/>
  <c r="AD128" i="1"/>
  <c r="AD154" i="1"/>
  <c r="AD142" i="1"/>
  <c r="AD57" i="1"/>
  <c r="AD132" i="1"/>
  <c r="AD28" i="1"/>
  <c r="AD150" i="1"/>
  <c r="AD73" i="1"/>
  <c r="AD90" i="1"/>
  <c r="AD60" i="1"/>
  <c r="AD214" i="1"/>
  <c r="AD184" i="1"/>
  <c r="AD51" i="1"/>
  <c r="AD22" i="1"/>
  <c r="AD55" i="1"/>
  <c r="AD109" i="1"/>
  <c r="AD93" i="1"/>
  <c r="AD143" i="1"/>
  <c r="AD39" i="1"/>
  <c r="AD157" i="1"/>
  <c r="AD158" i="1"/>
  <c r="AD169" i="1"/>
  <c r="V165" i="1"/>
  <c r="Z165" i="1" s="1"/>
  <c r="AC165" i="1"/>
  <c r="AB165" i="1"/>
  <c r="Q165" i="1"/>
  <c r="O165" i="1" s="1"/>
  <c r="R165" i="1" s="1"/>
  <c r="L165" i="1" s="1"/>
  <c r="M165" i="1" s="1"/>
  <c r="V173" i="1"/>
  <c r="Z173" i="1" s="1"/>
  <c r="AC173" i="1"/>
  <c r="Q173" i="1"/>
  <c r="O173" i="1" s="1"/>
  <c r="R173" i="1" s="1"/>
  <c r="L173" i="1" s="1"/>
  <c r="M173" i="1" s="1"/>
  <c r="AB173" i="1"/>
  <c r="AD96" i="1"/>
  <c r="V209" i="1"/>
  <c r="Z209" i="1" s="1"/>
  <c r="AC209" i="1"/>
  <c r="AB209" i="1"/>
  <c r="Q209" i="1"/>
  <c r="O209" i="1" s="1"/>
  <c r="R209" i="1" s="1"/>
  <c r="L209" i="1" s="1"/>
  <c r="M209" i="1" s="1"/>
  <c r="AC195" i="1"/>
  <c r="V195" i="1"/>
  <c r="Z195" i="1" s="1"/>
  <c r="Q195" i="1"/>
  <c r="O195" i="1" s="1"/>
  <c r="R195" i="1" s="1"/>
  <c r="L195" i="1" s="1"/>
  <c r="M195" i="1" s="1"/>
  <c r="AB195" i="1"/>
  <c r="AD99" i="1"/>
  <c r="AC236" i="1"/>
  <c r="V236" i="1"/>
  <c r="Z236" i="1" s="1"/>
  <c r="AB236" i="1"/>
  <c r="Q236" i="1"/>
  <c r="O236" i="1" s="1"/>
  <c r="R236" i="1" s="1"/>
  <c r="L236" i="1" s="1"/>
  <c r="M236" i="1" s="1"/>
  <c r="AC196" i="1"/>
  <c r="AD196" i="1" s="1"/>
  <c r="V196" i="1"/>
  <c r="Z196" i="1" s="1"/>
  <c r="Q196" i="1"/>
  <c r="O196" i="1" s="1"/>
  <c r="R196" i="1" s="1"/>
  <c r="L196" i="1" s="1"/>
  <c r="M196" i="1" s="1"/>
  <c r="AB196" i="1"/>
  <c r="AC185" i="1"/>
  <c r="V185" i="1"/>
  <c r="Z185" i="1" s="1"/>
  <c r="AB185" i="1"/>
  <c r="Q185" i="1"/>
  <c r="O185" i="1" s="1"/>
  <c r="R185" i="1" s="1"/>
  <c r="L185" i="1" s="1"/>
  <c r="M185" i="1" s="1"/>
  <c r="V133" i="1"/>
  <c r="Z133" i="1" s="1"/>
  <c r="AC133" i="1"/>
  <c r="AB133" i="1"/>
  <c r="Q133" i="1"/>
  <c r="O133" i="1" s="1"/>
  <c r="R133" i="1" s="1"/>
  <c r="L133" i="1" s="1"/>
  <c r="M133" i="1" s="1"/>
  <c r="AD239" i="1"/>
  <c r="V234" i="1"/>
  <c r="Z234" i="1" s="1"/>
  <c r="AC234" i="1"/>
  <c r="AB234" i="1"/>
  <c r="Q234" i="1"/>
  <c r="O234" i="1" s="1"/>
  <c r="R234" i="1" s="1"/>
  <c r="L234" i="1" s="1"/>
  <c r="M234" i="1" s="1"/>
  <c r="V21" i="1"/>
  <c r="Z21" i="1" s="1"/>
  <c r="AC21" i="1"/>
  <c r="AB21" i="1"/>
  <c r="Q21" i="1"/>
  <c r="O21" i="1" s="1"/>
  <c r="R21" i="1" s="1"/>
  <c r="L21" i="1" s="1"/>
  <c r="M21" i="1" s="1"/>
  <c r="AC210" i="1"/>
  <c r="V210" i="1"/>
  <c r="Z210" i="1" s="1"/>
  <c r="Q210" i="1"/>
  <c r="O210" i="1" s="1"/>
  <c r="R210" i="1" s="1"/>
  <c r="L210" i="1" s="1"/>
  <c r="M210" i="1" s="1"/>
  <c r="AB210" i="1"/>
  <c r="V66" i="1"/>
  <c r="Z66" i="1" s="1"/>
  <c r="AC66" i="1"/>
  <c r="AB66" i="1"/>
  <c r="Q66" i="1"/>
  <c r="O66" i="1" s="1"/>
  <c r="R66" i="1" s="1"/>
  <c r="L66" i="1" s="1"/>
  <c r="M66" i="1" s="1"/>
  <c r="V116" i="1"/>
  <c r="Z116" i="1" s="1"/>
  <c r="AC116" i="1"/>
  <c r="Q116" i="1"/>
  <c r="O116" i="1" s="1"/>
  <c r="R116" i="1" s="1"/>
  <c r="L116" i="1" s="1"/>
  <c r="M116" i="1" s="1"/>
  <c r="AB116" i="1"/>
  <c r="V19" i="1"/>
  <c r="Z19" i="1" s="1"/>
  <c r="AC19" i="1"/>
  <c r="AB19" i="1"/>
  <c r="Q19" i="1"/>
  <c r="O19" i="1" s="1"/>
  <c r="R19" i="1" s="1"/>
  <c r="L19" i="1" s="1"/>
  <c r="M19" i="1" s="1"/>
  <c r="AD146" i="1"/>
  <c r="AD231" i="1"/>
  <c r="AD120" i="1"/>
  <c r="AD119" i="1"/>
  <c r="V167" i="1"/>
  <c r="Z167" i="1" s="1"/>
  <c r="AC167" i="1"/>
  <c r="Q167" i="1"/>
  <c r="O167" i="1" s="1"/>
  <c r="R167" i="1" s="1"/>
  <c r="L167" i="1" s="1"/>
  <c r="M167" i="1" s="1"/>
  <c r="AB167" i="1"/>
  <c r="AC233" i="1"/>
  <c r="V233" i="1"/>
  <c r="Z233" i="1" s="1"/>
  <c r="AB233" i="1"/>
  <c r="Q233" i="1"/>
  <c r="O233" i="1" s="1"/>
  <c r="R233" i="1" s="1"/>
  <c r="L233" i="1" s="1"/>
  <c r="M233" i="1" s="1"/>
  <c r="AC20" i="1"/>
  <c r="AD20" i="1" s="1"/>
  <c r="V20" i="1"/>
  <c r="Z20" i="1" s="1"/>
  <c r="Q20" i="1"/>
  <c r="O20" i="1" s="1"/>
  <c r="R20" i="1" s="1"/>
  <c r="L20" i="1" s="1"/>
  <c r="M20" i="1" s="1"/>
  <c r="AB20" i="1"/>
  <c r="AC38" i="1"/>
  <c r="Q38" i="1"/>
  <c r="O38" i="1" s="1"/>
  <c r="R38" i="1" s="1"/>
  <c r="L38" i="1" s="1"/>
  <c r="M38" i="1" s="1"/>
  <c r="V38" i="1"/>
  <c r="Z38" i="1" s="1"/>
  <c r="AB38" i="1"/>
  <c r="AD117" i="1"/>
  <c r="V58" i="1"/>
  <c r="Z58" i="1" s="1"/>
  <c r="AC58" i="1"/>
  <c r="AB58" i="1"/>
  <c r="Q58" i="1"/>
  <c r="O58" i="1" s="1"/>
  <c r="R58" i="1" s="1"/>
  <c r="L58" i="1" s="1"/>
  <c r="M58" i="1" s="1"/>
  <c r="AD215" i="1"/>
  <c r="AD166" i="1"/>
  <c r="AC183" i="1"/>
  <c r="V183" i="1"/>
  <c r="Z183" i="1" s="1"/>
  <c r="AB183" i="1"/>
  <c r="Q183" i="1"/>
  <c r="O183" i="1" s="1"/>
  <c r="R183" i="1" s="1"/>
  <c r="L183" i="1" s="1"/>
  <c r="M183" i="1" s="1"/>
  <c r="V46" i="1"/>
  <c r="Z46" i="1" s="1"/>
  <c r="AC46" i="1"/>
  <c r="AB46" i="1"/>
  <c r="Q46" i="1"/>
  <c r="O46" i="1" s="1"/>
  <c r="R46" i="1" s="1"/>
  <c r="L46" i="1" s="1"/>
  <c r="M46" i="1" s="1"/>
  <c r="V151" i="1"/>
  <c r="Z151" i="1" s="1"/>
  <c r="AC151" i="1"/>
  <c r="AD151" i="1" s="1"/>
  <c r="Q151" i="1"/>
  <c r="O151" i="1" s="1"/>
  <c r="R151" i="1" s="1"/>
  <c r="L151" i="1" s="1"/>
  <c r="M151" i="1" s="1"/>
  <c r="AB151" i="1"/>
  <c r="AD164" i="1"/>
  <c r="AB199" i="1"/>
  <c r="V199" i="1"/>
  <c r="Z199" i="1" s="1"/>
  <c r="AC199" i="1"/>
  <c r="Q199" i="1"/>
  <c r="O199" i="1" s="1"/>
  <c r="R199" i="1" s="1"/>
  <c r="L199" i="1" s="1"/>
  <c r="M199" i="1" s="1"/>
  <c r="AC98" i="1"/>
  <c r="AD98" i="1" s="1"/>
  <c r="Q98" i="1"/>
  <c r="O98" i="1" s="1"/>
  <c r="R98" i="1" s="1"/>
  <c r="L98" i="1" s="1"/>
  <c r="M98" i="1" s="1"/>
  <c r="V98" i="1"/>
  <c r="Z98" i="1" s="1"/>
  <c r="AB98" i="1"/>
  <c r="AD156" i="1"/>
  <c r="AD192" i="1"/>
  <c r="V227" i="1"/>
  <c r="Z227" i="1" s="1"/>
  <c r="AC227" i="1"/>
  <c r="Q227" i="1"/>
  <c r="O227" i="1" s="1"/>
  <c r="R227" i="1" s="1"/>
  <c r="L227" i="1" s="1"/>
  <c r="M227" i="1" s="1"/>
  <c r="AB227" i="1"/>
  <c r="AC179" i="1"/>
  <c r="V179" i="1"/>
  <c r="Z179" i="1" s="1"/>
  <c r="Q179" i="1"/>
  <c r="O179" i="1" s="1"/>
  <c r="R179" i="1" s="1"/>
  <c r="L179" i="1" s="1"/>
  <c r="M179" i="1" s="1"/>
  <c r="AB179" i="1"/>
  <c r="V106" i="1"/>
  <c r="Z106" i="1" s="1"/>
  <c r="Q106" i="1"/>
  <c r="O106" i="1" s="1"/>
  <c r="R106" i="1" s="1"/>
  <c r="L106" i="1" s="1"/>
  <c r="M106" i="1" s="1"/>
  <c r="AC106" i="1"/>
  <c r="AB106" i="1"/>
  <c r="V181" i="1"/>
  <c r="Z181" i="1" s="1"/>
  <c r="AC181" i="1"/>
  <c r="AB181" i="1"/>
  <c r="Q181" i="1"/>
  <c r="O181" i="1" s="1"/>
  <c r="R181" i="1" s="1"/>
  <c r="L181" i="1" s="1"/>
  <c r="M181" i="1" s="1"/>
  <c r="AB228" i="1"/>
  <c r="AC228" i="1"/>
  <c r="V228" i="1"/>
  <c r="Z228" i="1" s="1"/>
  <c r="Q228" i="1"/>
  <c r="O228" i="1" s="1"/>
  <c r="R228" i="1" s="1"/>
  <c r="L228" i="1" s="1"/>
  <c r="M228" i="1" s="1"/>
  <c r="AD149" i="1"/>
  <c r="V205" i="1"/>
  <c r="Z205" i="1" s="1"/>
  <c r="AC205" i="1"/>
  <c r="Q205" i="1"/>
  <c r="O205" i="1" s="1"/>
  <c r="R205" i="1" s="1"/>
  <c r="L205" i="1" s="1"/>
  <c r="M205" i="1" s="1"/>
  <c r="AB205" i="1"/>
  <c r="V123" i="1"/>
  <c r="Z123" i="1" s="1"/>
  <c r="AC123" i="1"/>
  <c r="AD123" i="1" s="1"/>
  <c r="Q123" i="1"/>
  <c r="O123" i="1" s="1"/>
  <c r="R123" i="1" s="1"/>
  <c r="L123" i="1" s="1"/>
  <c r="M123" i="1" s="1"/>
  <c r="AB123" i="1"/>
  <c r="V23" i="1"/>
  <c r="Z23" i="1" s="1"/>
  <c r="AC23" i="1"/>
  <c r="AB23" i="1"/>
  <c r="Q23" i="1"/>
  <c r="O23" i="1" s="1"/>
  <c r="R23" i="1" s="1"/>
  <c r="L23" i="1" s="1"/>
  <c r="M23" i="1" s="1"/>
  <c r="AC102" i="1"/>
  <c r="V102" i="1"/>
  <c r="Z102" i="1" s="1"/>
  <c r="Q102" i="1"/>
  <c r="O102" i="1" s="1"/>
  <c r="R102" i="1" s="1"/>
  <c r="L102" i="1" s="1"/>
  <c r="M102" i="1" s="1"/>
  <c r="AB102" i="1"/>
  <c r="AC204" i="1"/>
  <c r="V204" i="1"/>
  <c r="Z204" i="1" s="1"/>
  <c r="Q204" i="1"/>
  <c r="O204" i="1" s="1"/>
  <c r="R204" i="1" s="1"/>
  <c r="L204" i="1" s="1"/>
  <c r="M204" i="1" s="1"/>
  <c r="AB204" i="1"/>
  <c r="AC188" i="1"/>
  <c r="V188" i="1"/>
  <c r="Z188" i="1" s="1"/>
  <c r="AB188" i="1"/>
  <c r="Q188" i="1"/>
  <c r="O188" i="1" s="1"/>
  <c r="R188" i="1" s="1"/>
  <c r="L188" i="1" s="1"/>
  <c r="M188" i="1" s="1"/>
  <c r="AC187" i="1"/>
  <c r="V187" i="1"/>
  <c r="Z187" i="1" s="1"/>
  <c r="AB187" i="1"/>
  <c r="Q187" i="1"/>
  <c r="O187" i="1" s="1"/>
  <c r="R187" i="1" s="1"/>
  <c r="L187" i="1" s="1"/>
  <c r="M187" i="1" s="1"/>
  <c r="AC203" i="1"/>
  <c r="V203" i="1"/>
  <c r="Z203" i="1" s="1"/>
  <c r="Q203" i="1"/>
  <c r="O203" i="1" s="1"/>
  <c r="R203" i="1" s="1"/>
  <c r="L203" i="1" s="1"/>
  <c r="M203" i="1" s="1"/>
  <c r="AB203" i="1"/>
  <c r="AB191" i="1"/>
  <c r="AC191" i="1"/>
  <c r="AD191" i="1" s="1"/>
  <c r="V191" i="1"/>
  <c r="Z191" i="1" s="1"/>
  <c r="Q191" i="1"/>
  <c r="O191" i="1" s="1"/>
  <c r="R191" i="1" s="1"/>
  <c r="L191" i="1" s="1"/>
  <c r="M191" i="1" s="1"/>
  <c r="AC222" i="1"/>
  <c r="V222" i="1"/>
  <c r="Z222" i="1" s="1"/>
  <c r="Q222" i="1"/>
  <c r="O222" i="1" s="1"/>
  <c r="R222" i="1" s="1"/>
  <c r="L222" i="1" s="1"/>
  <c r="M222" i="1" s="1"/>
  <c r="AB222" i="1"/>
  <c r="AC207" i="1"/>
  <c r="AB207" i="1"/>
  <c r="V207" i="1"/>
  <c r="Z207" i="1" s="1"/>
  <c r="Q207" i="1"/>
  <c r="O207" i="1" s="1"/>
  <c r="R207" i="1" s="1"/>
  <c r="L207" i="1" s="1"/>
  <c r="M207" i="1" s="1"/>
  <c r="AC237" i="1"/>
  <c r="V237" i="1"/>
  <c r="Z237" i="1" s="1"/>
  <c r="AB237" i="1"/>
  <c r="Q237" i="1"/>
  <c r="O237" i="1" s="1"/>
  <c r="R237" i="1" s="1"/>
  <c r="L237" i="1" s="1"/>
  <c r="M237" i="1" s="1"/>
  <c r="V131" i="1"/>
  <c r="Z131" i="1" s="1"/>
  <c r="AC131" i="1"/>
  <c r="Q131" i="1"/>
  <c r="O131" i="1" s="1"/>
  <c r="R131" i="1" s="1"/>
  <c r="L131" i="1" s="1"/>
  <c r="M131" i="1" s="1"/>
  <c r="AB131" i="1"/>
  <c r="V17" i="1"/>
  <c r="Z17" i="1" s="1"/>
  <c r="AC17" i="1"/>
  <c r="AD17" i="1" s="1"/>
  <c r="Q17" i="1"/>
  <c r="O17" i="1" s="1"/>
  <c r="R17" i="1" s="1"/>
  <c r="L17" i="1" s="1"/>
  <c r="M17" i="1" s="1"/>
  <c r="AB17" i="1"/>
  <c r="V84" i="1"/>
  <c r="Z84" i="1" s="1"/>
  <c r="AC84" i="1"/>
  <c r="Q84" i="1"/>
  <c r="O84" i="1" s="1"/>
  <c r="R84" i="1" s="1"/>
  <c r="L84" i="1" s="1"/>
  <c r="M84" i="1" s="1"/>
  <c r="AB84" i="1"/>
  <c r="AB201" i="1"/>
  <c r="AC201" i="1"/>
  <c r="V201" i="1"/>
  <c r="Z201" i="1" s="1"/>
  <c r="Q201" i="1"/>
  <c r="O201" i="1" s="1"/>
  <c r="R201" i="1" s="1"/>
  <c r="L201" i="1" s="1"/>
  <c r="M201" i="1" s="1"/>
  <c r="AC34" i="1"/>
  <c r="V34" i="1"/>
  <c r="Z34" i="1" s="1"/>
  <c r="AB34" i="1"/>
  <c r="Q34" i="1"/>
  <c r="O34" i="1" s="1"/>
  <c r="R34" i="1" s="1"/>
  <c r="L34" i="1" s="1"/>
  <c r="M34" i="1" s="1"/>
  <c r="V92" i="1"/>
  <c r="Z92" i="1" s="1"/>
  <c r="AC92" i="1"/>
  <c r="AD92" i="1" s="1"/>
  <c r="Q92" i="1"/>
  <c r="O92" i="1" s="1"/>
  <c r="R92" i="1" s="1"/>
  <c r="L92" i="1" s="1"/>
  <c r="M92" i="1" s="1"/>
  <c r="AB92" i="1"/>
  <c r="AD36" i="1"/>
  <c r="AD91" i="1"/>
  <c r="V189" i="1"/>
  <c r="Z189" i="1" s="1"/>
  <c r="AC189" i="1"/>
  <c r="AB189" i="1"/>
  <c r="Q189" i="1"/>
  <c r="O189" i="1" s="1"/>
  <c r="R189" i="1" s="1"/>
  <c r="L189" i="1" s="1"/>
  <c r="M189" i="1" s="1"/>
  <c r="AD213" i="1"/>
  <c r="AC232" i="1"/>
  <c r="V232" i="1"/>
  <c r="Z232" i="1" s="1"/>
  <c r="AB232" i="1"/>
  <c r="Q232" i="1"/>
  <c r="O232" i="1" s="1"/>
  <c r="R232" i="1" s="1"/>
  <c r="L232" i="1" s="1"/>
  <c r="M232" i="1" s="1"/>
  <c r="V108" i="1"/>
  <c r="Z108" i="1" s="1"/>
  <c r="AC108" i="1"/>
  <c r="AB108" i="1"/>
  <c r="Q108" i="1"/>
  <c r="O108" i="1" s="1"/>
  <c r="R108" i="1" s="1"/>
  <c r="L108" i="1" s="1"/>
  <c r="M108" i="1" s="1"/>
  <c r="AC175" i="1"/>
  <c r="V175" i="1"/>
  <c r="Z175" i="1" s="1"/>
  <c r="AB175" i="1"/>
  <c r="Q175" i="1"/>
  <c r="O175" i="1" s="1"/>
  <c r="R175" i="1" s="1"/>
  <c r="L175" i="1" s="1"/>
  <c r="M175" i="1" s="1"/>
  <c r="AC229" i="1"/>
  <c r="V229" i="1"/>
  <c r="Z229" i="1" s="1"/>
  <c r="AB229" i="1"/>
  <c r="Q229" i="1"/>
  <c r="O229" i="1" s="1"/>
  <c r="R229" i="1" s="1"/>
  <c r="L229" i="1" s="1"/>
  <c r="M229" i="1" s="1"/>
  <c r="AC230" i="1"/>
  <c r="AD230" i="1" s="1"/>
  <c r="AB230" i="1"/>
  <c r="V230" i="1"/>
  <c r="Z230" i="1" s="1"/>
  <c r="Q230" i="1"/>
  <c r="O230" i="1" s="1"/>
  <c r="R230" i="1" s="1"/>
  <c r="L230" i="1" s="1"/>
  <c r="M230" i="1" s="1"/>
  <c r="AC16" i="1"/>
  <c r="V16" i="1"/>
  <c r="Z16" i="1" s="1"/>
  <c r="AB16" i="1"/>
  <c r="Q16" i="1"/>
  <c r="O16" i="1" s="1"/>
  <c r="R16" i="1" s="1"/>
  <c r="L16" i="1" s="1"/>
  <c r="M16" i="1" s="1"/>
  <c r="V125" i="1"/>
  <c r="Z125" i="1" s="1"/>
  <c r="AC125" i="1"/>
  <c r="AB125" i="1"/>
  <c r="Q125" i="1"/>
  <c r="O125" i="1" s="1"/>
  <c r="R125" i="1" s="1"/>
  <c r="L125" i="1" s="1"/>
  <c r="M125" i="1" s="1"/>
  <c r="AD170" i="1"/>
  <c r="AD221" i="1"/>
  <c r="AD85" i="1"/>
  <c r="AD126" i="1"/>
  <c r="V225" i="1"/>
  <c r="Z225" i="1" s="1"/>
  <c r="AC225" i="1"/>
  <c r="AB225" i="1"/>
  <c r="Q225" i="1"/>
  <c r="O225" i="1" s="1"/>
  <c r="R225" i="1" s="1"/>
  <c r="L225" i="1" s="1"/>
  <c r="M225" i="1" s="1"/>
  <c r="AD219" i="1"/>
  <c r="V238" i="1"/>
  <c r="Z238" i="1" s="1"/>
  <c r="AC238" i="1"/>
  <c r="AD238" i="1" s="1"/>
  <c r="Q238" i="1"/>
  <c r="O238" i="1" s="1"/>
  <c r="R238" i="1" s="1"/>
  <c r="L238" i="1" s="1"/>
  <c r="M238" i="1" s="1"/>
  <c r="AB238" i="1"/>
  <c r="AC26" i="1"/>
  <c r="V26" i="1"/>
  <c r="Z26" i="1" s="1"/>
  <c r="Q26" i="1"/>
  <c r="O26" i="1" s="1"/>
  <c r="R26" i="1" s="1"/>
  <c r="L26" i="1" s="1"/>
  <c r="M26" i="1" s="1"/>
  <c r="AB26" i="1"/>
  <c r="AC118" i="1"/>
  <c r="V118" i="1"/>
  <c r="Z118" i="1" s="1"/>
  <c r="AB118" i="1"/>
  <c r="Q118" i="1"/>
  <c r="O118" i="1" s="1"/>
  <c r="R118" i="1" s="1"/>
  <c r="L118" i="1" s="1"/>
  <c r="M118" i="1" s="1"/>
  <c r="AD182" i="1"/>
  <c r="AD49" i="1"/>
  <c r="AD89" i="1"/>
  <c r="V94" i="1"/>
  <c r="Z94" i="1" s="1"/>
  <c r="AC94" i="1"/>
  <c r="AB94" i="1"/>
  <c r="Q94" i="1"/>
  <c r="O94" i="1" s="1"/>
  <c r="R94" i="1" s="1"/>
  <c r="L94" i="1" s="1"/>
  <c r="M94" i="1" s="1"/>
  <c r="AC226" i="1"/>
  <c r="V226" i="1"/>
  <c r="Z226" i="1" s="1"/>
  <c r="AB226" i="1"/>
  <c r="Q226" i="1"/>
  <c r="O226" i="1" s="1"/>
  <c r="R226" i="1" s="1"/>
  <c r="L226" i="1" s="1"/>
  <c r="M226" i="1" s="1"/>
  <c r="V193" i="1"/>
  <c r="Z193" i="1" s="1"/>
  <c r="AC193" i="1"/>
  <c r="AB193" i="1"/>
  <c r="Q193" i="1"/>
  <c r="O193" i="1" s="1"/>
  <c r="R193" i="1" s="1"/>
  <c r="L193" i="1" s="1"/>
  <c r="M193" i="1" s="1"/>
  <c r="V56" i="1"/>
  <c r="Z56" i="1" s="1"/>
  <c r="AC56" i="1"/>
  <c r="AB56" i="1"/>
  <c r="Q56" i="1"/>
  <c r="O56" i="1" s="1"/>
  <c r="R56" i="1" s="1"/>
  <c r="L56" i="1" s="1"/>
  <c r="M56" i="1" s="1"/>
  <c r="AD40" i="1"/>
  <c r="V64" i="1"/>
  <c r="Z64" i="1" s="1"/>
  <c r="AC64" i="1"/>
  <c r="AD64" i="1" s="1"/>
  <c r="Q64" i="1"/>
  <c r="O64" i="1" s="1"/>
  <c r="R64" i="1" s="1"/>
  <c r="L64" i="1" s="1"/>
  <c r="M64" i="1" s="1"/>
  <c r="AB64" i="1"/>
  <c r="V48" i="1"/>
  <c r="Z48" i="1" s="1"/>
  <c r="AC48" i="1"/>
  <c r="Q48" i="1"/>
  <c r="O48" i="1" s="1"/>
  <c r="R48" i="1" s="1"/>
  <c r="L48" i="1" s="1"/>
  <c r="M48" i="1" s="1"/>
  <c r="AB48" i="1"/>
  <c r="AC177" i="1"/>
  <c r="V177" i="1"/>
  <c r="Z177" i="1" s="1"/>
  <c r="Q177" i="1"/>
  <c r="O177" i="1" s="1"/>
  <c r="R177" i="1" s="1"/>
  <c r="L177" i="1" s="1"/>
  <c r="M177" i="1" s="1"/>
  <c r="AB177" i="1"/>
  <c r="AD97" i="1"/>
  <c r="AC86" i="1"/>
  <c r="V86" i="1"/>
  <c r="Z86" i="1" s="1"/>
  <c r="AB86" i="1"/>
  <c r="Q86" i="1"/>
  <c r="O86" i="1" s="1"/>
  <c r="R86" i="1" s="1"/>
  <c r="L86" i="1" s="1"/>
  <c r="M86" i="1" s="1"/>
  <c r="AC211" i="1"/>
  <c r="AD211" i="1" s="1"/>
  <c r="V211" i="1"/>
  <c r="Z211" i="1" s="1"/>
  <c r="AB211" i="1"/>
  <c r="Q211" i="1"/>
  <c r="O211" i="1" s="1"/>
  <c r="R211" i="1" s="1"/>
  <c r="L211" i="1" s="1"/>
  <c r="M211" i="1" s="1"/>
  <c r="AD216" i="1"/>
  <c r="AD220" i="1"/>
  <c r="AD62" i="1"/>
  <c r="AD75" i="1"/>
  <c r="AD217" i="1"/>
  <c r="V197" i="1"/>
  <c r="Z197" i="1" s="1"/>
  <c r="AC197" i="1"/>
  <c r="Q197" i="1"/>
  <c r="O197" i="1" s="1"/>
  <c r="R197" i="1" s="1"/>
  <c r="L197" i="1" s="1"/>
  <c r="M197" i="1" s="1"/>
  <c r="AB197" i="1"/>
  <c r="AD201" i="1" l="1"/>
  <c r="AD189" i="1"/>
  <c r="AD106" i="1"/>
  <c r="AD183" i="1"/>
  <c r="AD86" i="1"/>
  <c r="AD48" i="1"/>
  <c r="AD84" i="1"/>
  <c r="AD131" i="1"/>
  <c r="AD23" i="1"/>
  <c r="AD205" i="1"/>
  <c r="AD46" i="1"/>
  <c r="AD38" i="1"/>
  <c r="AD233" i="1"/>
  <c r="AD210" i="1"/>
  <c r="AD236" i="1"/>
  <c r="AD133" i="1"/>
  <c r="AD227" i="1"/>
  <c r="AD179" i="1"/>
  <c r="AD58" i="1"/>
  <c r="AD165" i="1"/>
  <c r="AD177" i="1"/>
  <c r="AD56" i="1"/>
  <c r="AD193" i="1"/>
  <c r="AD94" i="1"/>
  <c r="AD118" i="1"/>
  <c r="AD26" i="1"/>
  <c r="AD225" i="1"/>
  <c r="AD125" i="1"/>
  <c r="AD108" i="1"/>
  <c r="AD34" i="1"/>
  <c r="AD237" i="1"/>
  <c r="AD207" i="1"/>
  <c r="AD222" i="1"/>
  <c r="AD203" i="1"/>
  <c r="AD187" i="1"/>
  <c r="AD188" i="1"/>
  <c r="AD204" i="1"/>
  <c r="AD102" i="1"/>
  <c r="AD228" i="1"/>
  <c r="AD181" i="1"/>
  <c r="AD185" i="1"/>
  <c r="AD209" i="1"/>
  <c r="AD197" i="1"/>
  <c r="AD226" i="1"/>
  <c r="AD16" i="1"/>
  <c r="AD229" i="1"/>
  <c r="AD175" i="1"/>
  <c r="AD232" i="1"/>
  <c r="AD199" i="1"/>
  <c r="AD195" i="1"/>
  <c r="AD173" i="1"/>
  <c r="AD167" i="1"/>
  <c r="AD19" i="1"/>
  <c r="AD116" i="1"/>
  <c r="AD66" i="1"/>
  <c r="AD21" i="1"/>
  <c r="AD234" i="1"/>
</calcChain>
</file>

<file path=xl/sharedStrings.xml><?xml version="1.0" encoding="utf-8"?>
<sst xmlns="http://schemas.openxmlformats.org/spreadsheetml/2006/main" count="6442" uniqueCount="870">
  <si>
    <t>File opened</t>
  </si>
  <si>
    <t>2022-07-12 13:46:08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</si>
  <si>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</si>
  <si>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</si>
  <si>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</si>
  <si>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</si>
  <si>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</si>
  <si>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</si>
  <si>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</si>
  <si>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</si>
  <si>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</si>
  <si>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</si>
  <si>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</si>
  <si>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</si>
  <si>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</si>
  <si>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</si>
  <si>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</si>
  <si>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</si>
  <si>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</si>
  <si>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</si>
  <si>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</si>
  <si>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</si>
  <si>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</si>
  <si>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</si>
  <si>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</si>
  <si>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</si>
  <si>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</si>
  <si>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13:46:08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</si>
  <si>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</si>
  <si>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</si>
  <si>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</si>
  <si>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</si>
  <si>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</si>
  <si>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</si>
  <si>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</si>
  <si>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</si>
  <si>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</si>
  <si>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</si>
  <si>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</si>
  <si>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</si>
  <si>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</si>
  <si>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</si>
  <si>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</si>
  <si>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</si>
  <si>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</si>
  <si>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</si>
  <si>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</si>
  <si>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</si>
  <si>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</si>
  <si>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</si>
  <si>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</si>
  <si>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</si>
  <si>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</si>
  <si>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</si>
  <si>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</si>
  <si>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</si>
  <si>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</si>
  <si>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</si>
  <si>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</si>
  <si>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</si>
  <si>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</si>
  <si>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</si>
  <si>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</si>
  <si>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</si>
  <si>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</si>
  <si>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</si>
  <si>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</si>
  <si>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</si>
  <si>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</si>
  <si>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</si>
  <si>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</si>
  <si>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</si>
  <si>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</si>
  <si>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</si>
  <si>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</si>
  <si>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</si>
  <si>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</si>
  <si>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</si>
  <si>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</si>
  <si>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</si>
  <si>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</si>
  <si>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5.54296 89.3931 395.25 655.294 888.591 1087.04 1273.19 1465.7</t>
  </si>
  <si>
    <t>Fs_true</t>
  </si>
  <si>
    <t>-0.0545818 109.932 399.858 601.47 801.561 1002.39 1200.92 1400.95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</si>
  <si>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</si>
  <si>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</si>
  <si>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</si>
  <si>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</si>
  <si>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</si>
  <si>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</si>
  <si>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</si>
  <si>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</si>
  <si>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</si>
  <si>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</si>
  <si>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</si>
  <si>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</si>
  <si>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</si>
  <si>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</si>
  <si>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</si>
  <si>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</si>
  <si>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</si>
  <si>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</si>
  <si>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</si>
  <si>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</si>
  <si>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</si>
  <si>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</si>
  <si>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</si>
  <si>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</si>
  <si>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</si>
  <si>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</si>
  <si>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</si>
  <si>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</si>
  <si>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</si>
  <si>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</si>
  <si>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</si>
  <si>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</si>
  <si>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</si>
  <si>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</si>
  <si>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</si>
  <si>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</si>
  <si>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</si>
  <si>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</si>
  <si>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</si>
  <si>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</si>
  <si>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</si>
  <si>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</si>
  <si>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</si>
  <si>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</si>
  <si>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</si>
  <si>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</si>
  <si>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</si>
  <si>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</si>
  <si>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</si>
  <si>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</si>
  <si>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</si>
  <si>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</si>
  <si>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</si>
  <si>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</si>
  <si>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</si>
  <si>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</si>
  <si>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</si>
  <si>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</si>
  <si>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</si>
  <si>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</si>
  <si>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</si>
  <si>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</si>
  <si>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</si>
  <si>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</si>
  <si>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</si>
  <si>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</si>
  <si>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</si>
  <si>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</si>
  <si>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</si>
  <si>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</si>
  <si>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</si>
  <si>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</si>
  <si>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</si>
  <si>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</si>
  <si>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</si>
  <si>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</si>
  <si>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</si>
  <si>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</si>
  <si>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</si>
  <si>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</si>
  <si>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</si>
  <si>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</si>
  <si>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</si>
  <si>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</si>
  <si>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</si>
  <si>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</si>
  <si>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</si>
  <si>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</si>
  <si>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</si>
  <si>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</si>
  <si>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</si>
  <si>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</si>
  <si>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</si>
  <si>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</si>
  <si>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</si>
  <si>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</si>
  <si>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</si>
  <si>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</si>
  <si>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</si>
  <si>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</si>
  <si>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</si>
  <si>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</si>
  <si>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</si>
  <si>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</si>
  <si>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</si>
  <si>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</si>
  <si>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</si>
  <si>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</si>
  <si>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</si>
  <si>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</si>
  <si>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</si>
  <si>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</si>
  <si>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</si>
  <si>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</si>
  <si>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</si>
  <si>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</si>
  <si>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</si>
  <si>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</si>
  <si>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</si>
  <si>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</si>
  <si>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</si>
  <si>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</si>
  <si>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</si>
  <si>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</si>
  <si>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</si>
  <si>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</si>
  <si>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</si>
  <si>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</si>
  <si>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</si>
  <si>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</si>
  <si>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</si>
  <si>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</si>
  <si>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</si>
  <si>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</si>
  <si>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</si>
  <si>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</si>
  <si>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</si>
  <si>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</si>
  <si>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</si>
  <si>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</si>
  <si>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</si>
  <si>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</si>
  <si>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</si>
  <si>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</si>
  <si>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</si>
  <si>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</si>
  <si>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</si>
  <si>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</si>
  <si>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</si>
  <si>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</si>
  <si>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</si>
  <si>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</si>
  <si>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</si>
  <si>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</si>
  <si>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</si>
  <si>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</si>
  <si>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</si>
  <si>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</si>
  <si>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</si>
  <si>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</si>
  <si>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</si>
  <si>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</si>
  <si>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</si>
  <si>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</si>
  <si>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</si>
  <si>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</si>
  <si>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</si>
  <si>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</si>
  <si>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</si>
  <si>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</si>
  <si>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</si>
  <si>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</si>
  <si>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</si>
  <si>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</si>
  <si>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</si>
  <si>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</si>
  <si>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</si>
  <si>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</si>
  <si>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</si>
  <si>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</si>
  <si>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</si>
  <si>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</si>
  <si>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</si>
  <si>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</si>
  <si>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</si>
  <si>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</si>
  <si>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</si>
  <si>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</si>
  <si>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</si>
  <si>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</si>
  <si>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</si>
  <si>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</si>
  <si>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</si>
  <si>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</si>
  <si>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</si>
  <si>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</si>
  <si>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</si>
  <si>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</si>
  <si>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</si>
  <si>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</si>
  <si>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</si>
  <si>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</si>
  <si>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</si>
  <si>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</si>
  <si>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</si>
  <si>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</si>
  <si>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</si>
  <si>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</si>
  <si>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</si>
  <si>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</si>
  <si>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</si>
  <si>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</si>
  <si>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</si>
  <si>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</si>
  <si>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</si>
  <si>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</si>
  <si>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</si>
  <si>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</si>
  <si>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</si>
  <si>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</si>
  <si>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</si>
  <si>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</si>
  <si>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</si>
  <si>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</si>
  <si>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</si>
  <si>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</si>
  <si>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</si>
  <si>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</si>
  <si>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</si>
  <si>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</si>
  <si>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</si>
  <si>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</si>
  <si>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</si>
  <si>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</si>
  <si>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</si>
  <si>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</si>
  <si>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</si>
  <si>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</si>
  <si>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</si>
  <si>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</si>
  <si>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</si>
  <si>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</si>
  <si>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</si>
  <si>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</si>
  <si>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</si>
  <si>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</si>
  <si>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</si>
  <si>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</si>
  <si>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</si>
  <si>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</si>
  <si>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</si>
  <si>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</si>
  <si>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</si>
  <si>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</si>
  <si>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</si>
  <si>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</si>
  <si>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</si>
  <si>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</si>
  <si>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</si>
  <si>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</si>
  <si>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</si>
  <si>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</si>
  <si>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</si>
  <si>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</si>
  <si>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</si>
  <si>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</si>
  <si>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</si>
  <si>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</si>
  <si>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</si>
  <si>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</si>
  <si>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</si>
  <si>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</si>
  <si>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</si>
  <si>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</si>
  <si>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</si>
  <si>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</si>
  <si>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</si>
  <si>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</si>
  <si>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</si>
  <si>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</si>
  <si>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</si>
  <si>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</si>
  <si>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</si>
  <si>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</si>
  <si>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</si>
  <si>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</si>
  <si>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</si>
  <si>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</si>
  <si>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</si>
  <si>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</si>
  <si>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</si>
  <si>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</si>
  <si>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</si>
  <si>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</si>
  <si>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</si>
  <si>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</si>
  <si>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</si>
  <si>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</si>
  <si>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</si>
  <si>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</si>
  <si>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</si>
  <si>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</si>
  <si>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</si>
  <si>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</si>
  <si>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</si>
  <si>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</si>
  <si>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</si>
  <si>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</si>
  <si>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</si>
  <si>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</si>
  <si>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</si>
  <si>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</si>
  <si>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</si>
  <si>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</si>
  <si>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</si>
  <si>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</si>
  <si>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</si>
  <si>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</si>
  <si>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</si>
  <si>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</si>
  <si>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</si>
  <si>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</si>
  <si>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</si>
  <si>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</si>
  <si>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</si>
  <si>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</si>
  <si>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</si>
  <si>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20220712 13:49:12</t>
  </si>
  <si>
    <t>13:49:12</t>
  </si>
  <si>
    <t>-</t>
  </si>
  <si>
    <t>?</t>
  </si>
  <si>
    <t>0: Broadleaf</t>
  </si>
  <si>
    <t>13:06:40</t>
  </si>
  <si>
    <t>1/3</t>
  </si>
  <si>
    <t>10111111</t>
  </si>
  <si>
    <t>oioooooo</t>
  </si>
  <si>
    <t>on</t>
  </si>
  <si>
    <t>20220712 13:49:16</t>
  </si>
  <si>
    <t>13:49:16</t>
  </si>
  <si>
    <t>20220712 13:49:20</t>
  </si>
  <si>
    <t>13:49:20</t>
  </si>
  <si>
    <t>0/3</t>
  </si>
  <si>
    <t>20220712 13:49:24</t>
  </si>
  <si>
    <t>13:49:24</t>
  </si>
  <si>
    <t>20220712 13:49:28</t>
  </si>
  <si>
    <t>13:49:28</t>
  </si>
  <si>
    <t>20220712 13:49:32</t>
  </si>
  <si>
    <t>13:49:32</t>
  </si>
  <si>
    <t>20220712 13:49:36</t>
  </si>
  <si>
    <t>13:49:36</t>
  </si>
  <si>
    <t>20220712 13:49:40</t>
  </si>
  <si>
    <t>13:49:40</t>
  </si>
  <si>
    <t>20220712 13:49:44</t>
  </si>
  <si>
    <t>13:49:44</t>
  </si>
  <si>
    <t>20220712 13:49:48</t>
  </si>
  <si>
    <t>13:49:48</t>
  </si>
  <si>
    <t>20220712 13:49:52</t>
  </si>
  <si>
    <t>13:49:52</t>
  </si>
  <si>
    <t>20220712 13:49:56</t>
  </si>
  <si>
    <t>13:49:56</t>
  </si>
  <si>
    <t>20220712 13:50:00</t>
  </si>
  <si>
    <t>13:50:00</t>
  </si>
  <si>
    <t>20220712 13:50:04</t>
  </si>
  <si>
    <t>13:50:04</t>
  </si>
  <si>
    <t>20220712 13:50:07</t>
  </si>
  <si>
    <t>13:50:07</t>
  </si>
  <si>
    <t>20220712 13:50:11</t>
  </si>
  <si>
    <t>13:50:11</t>
  </si>
  <si>
    <t>20220712 13:50:15</t>
  </si>
  <si>
    <t>13:50:15</t>
  </si>
  <si>
    <t>20220712 13:50:19</t>
  </si>
  <si>
    <t>13:50:19</t>
  </si>
  <si>
    <t>20220712 13:50:23</t>
  </si>
  <si>
    <t>13:50:23</t>
  </si>
  <si>
    <t>20220712 13:50:27</t>
  </si>
  <si>
    <t>13:50:27</t>
  </si>
  <si>
    <t>20220712 13:50:31</t>
  </si>
  <si>
    <t>13:50:31</t>
  </si>
  <si>
    <t>20220712 13:50:35</t>
  </si>
  <si>
    <t>13:50:35</t>
  </si>
  <si>
    <t>20220712 13:50:39</t>
  </si>
  <si>
    <t>13:50:39</t>
  </si>
  <si>
    <t>20220712 13:50:43</t>
  </si>
  <si>
    <t>13:50:43</t>
  </si>
  <si>
    <t>20220712 13:50:47</t>
  </si>
  <si>
    <t>13:50:47</t>
  </si>
  <si>
    <t>20220712 13:50:51</t>
  </si>
  <si>
    <t>13:50:51</t>
  </si>
  <si>
    <t>20220712 13:50:55</t>
  </si>
  <si>
    <t>13:50:55</t>
  </si>
  <si>
    <t>20220712 13:50:59</t>
  </si>
  <si>
    <t>13:50:59</t>
  </si>
  <si>
    <t>20220712 13:51:03</t>
  </si>
  <si>
    <t>13:51:03</t>
  </si>
  <si>
    <t>20220712 13:51:07</t>
  </si>
  <si>
    <t>13:51:07</t>
  </si>
  <si>
    <t>20220712 13:51:11</t>
  </si>
  <si>
    <t>13:51:11</t>
  </si>
  <si>
    <t>20220712 13:51:15</t>
  </si>
  <si>
    <t>13:51:15</t>
  </si>
  <si>
    <t>20220712 13:51:19</t>
  </si>
  <si>
    <t>13:51:19</t>
  </si>
  <si>
    <t>20220712 13:51:23</t>
  </si>
  <si>
    <t>13:51:23</t>
  </si>
  <si>
    <t>20220712 13:51:27</t>
  </si>
  <si>
    <t>13:51:27</t>
  </si>
  <si>
    <t>20220712 13:51:31</t>
  </si>
  <si>
    <t>13:51:31</t>
  </si>
  <si>
    <t>20220712 13:51:35</t>
  </si>
  <si>
    <t>13:51:35</t>
  </si>
  <si>
    <t>20220712 13:51:39</t>
  </si>
  <si>
    <t>13:51:39</t>
  </si>
  <si>
    <t>20220712 13:51:43</t>
  </si>
  <si>
    <t>13:51:43</t>
  </si>
  <si>
    <t>20220712 13:51:47</t>
  </si>
  <si>
    <t>13:51:47</t>
  </si>
  <si>
    <t>20220712 13:51:51</t>
  </si>
  <si>
    <t>13:51:51</t>
  </si>
  <si>
    <t>20220712 13:51:55</t>
  </si>
  <si>
    <t>13:51:55</t>
  </si>
  <si>
    <t>20220712 13:51:59</t>
  </si>
  <si>
    <t>13:51:59</t>
  </si>
  <si>
    <t>20220712 13:52:03</t>
  </si>
  <si>
    <t>13:52:03</t>
  </si>
  <si>
    <t>20220712 13:52:07</t>
  </si>
  <si>
    <t>13:52:07</t>
  </si>
  <si>
    <t>20220712 13:52:11</t>
  </si>
  <si>
    <t>13:52:11</t>
  </si>
  <si>
    <t>20220712 13:52:15</t>
  </si>
  <si>
    <t>13:52:15</t>
  </si>
  <si>
    <t>20220712 13:52:19</t>
  </si>
  <si>
    <t>13:52:19</t>
  </si>
  <si>
    <t>20220712 13:52:23</t>
  </si>
  <si>
    <t>13:52:23</t>
  </si>
  <si>
    <t>20220712 13:52:27</t>
  </si>
  <si>
    <t>13:52:27</t>
  </si>
  <si>
    <t>20220712 13:52:31</t>
  </si>
  <si>
    <t>13:52:31</t>
  </si>
  <si>
    <t>20220712 13:52:35</t>
  </si>
  <si>
    <t>13:52:35</t>
  </si>
  <si>
    <t>20220712 13:52:39</t>
  </si>
  <si>
    <t>13:52:39</t>
  </si>
  <si>
    <t>20220712 13:52:43</t>
  </si>
  <si>
    <t>13:52:43</t>
  </si>
  <si>
    <t>20220712 13:52:47</t>
  </si>
  <si>
    <t>13:52:47</t>
  </si>
  <si>
    <t>20220712 13:52:51</t>
  </si>
  <si>
    <t>13:52:51</t>
  </si>
  <si>
    <t>20220712 13:52:55</t>
  </si>
  <si>
    <t>13:52:55</t>
  </si>
  <si>
    <t>20220712 13:52:59</t>
  </si>
  <si>
    <t>13:52:59</t>
  </si>
  <si>
    <t>20220712 13:53:03</t>
  </si>
  <si>
    <t>13:53:03</t>
  </si>
  <si>
    <t>2/3</t>
  </si>
  <si>
    <t>20220712 13:53:07</t>
  </si>
  <si>
    <t>13:53:07</t>
  </si>
  <si>
    <t>20220712 13:53:11</t>
  </si>
  <si>
    <t>13:53:11</t>
  </si>
  <si>
    <t>20220712 13:53:15</t>
  </si>
  <si>
    <t>13:53:15</t>
  </si>
  <si>
    <t>20220712 13:53:19</t>
  </si>
  <si>
    <t>13:53:19</t>
  </si>
  <si>
    <t>20220712 13:53:23</t>
  </si>
  <si>
    <t>13:53:23</t>
  </si>
  <si>
    <t>20220712 13:53:27</t>
  </si>
  <si>
    <t>13:53:27</t>
  </si>
  <si>
    <t>20220712 13:53:31</t>
  </si>
  <si>
    <t>13:53:31</t>
  </si>
  <si>
    <t>20220712 13:53:35</t>
  </si>
  <si>
    <t>13:53:35</t>
  </si>
  <si>
    <t>20220712 13:53:39</t>
  </si>
  <si>
    <t>13:53:39</t>
  </si>
  <si>
    <t>20220712 13:53:43</t>
  </si>
  <si>
    <t>13:53:43</t>
  </si>
  <si>
    <t>20220712 13:53:47</t>
  </si>
  <si>
    <t>13:53:47</t>
  </si>
  <si>
    <t>20220712 13:53:51</t>
  </si>
  <si>
    <t>13:53:51</t>
  </si>
  <si>
    <t>20220712 13:53:55</t>
  </si>
  <si>
    <t>13:53:55</t>
  </si>
  <si>
    <t>20220712 13:53:59</t>
  </si>
  <si>
    <t>13:53:59</t>
  </si>
  <si>
    <t>20220712 13:54:03</t>
  </si>
  <si>
    <t>13:54:03</t>
  </si>
  <si>
    <t>20220712 13:54:07</t>
  </si>
  <si>
    <t>13:54:07</t>
  </si>
  <si>
    <t>20220712 13:54:11</t>
  </si>
  <si>
    <t>13:54:11</t>
  </si>
  <si>
    <t>20220712 13:54:15</t>
  </si>
  <si>
    <t>13:54:15</t>
  </si>
  <si>
    <t>20220712 13:54:19</t>
  </si>
  <si>
    <t>13:54:19</t>
  </si>
  <si>
    <t>20220712 13:54:23</t>
  </si>
  <si>
    <t>13:54:23</t>
  </si>
  <si>
    <t>20220712 13:54:27</t>
  </si>
  <si>
    <t>13:54:27</t>
  </si>
  <si>
    <t>20220712 13:54:31</t>
  </si>
  <si>
    <t>13:54:31</t>
  </si>
  <si>
    <t>20220712 13:54:35</t>
  </si>
  <si>
    <t>13:54:35</t>
  </si>
  <si>
    <t>20220712 13:54:39</t>
  </si>
  <si>
    <t>13:54:39</t>
  </si>
  <si>
    <t>20220712 13:54:43</t>
  </si>
  <si>
    <t>13:54:43</t>
  </si>
  <si>
    <t>20220712 13:54:47</t>
  </si>
  <si>
    <t>13:54:47</t>
  </si>
  <si>
    <t>20220712 13:54:51</t>
  </si>
  <si>
    <t>13:54:51</t>
  </si>
  <si>
    <t>20220712 13:54:55</t>
  </si>
  <si>
    <t>13:54:55</t>
  </si>
  <si>
    <t>20220712 13:54:59</t>
  </si>
  <si>
    <t>13:54:59</t>
  </si>
  <si>
    <t>20220712 13:55:03</t>
  </si>
  <si>
    <t>13:55:03</t>
  </si>
  <si>
    <t>20220712 13:55:07</t>
  </si>
  <si>
    <t>13:55:07</t>
  </si>
  <si>
    <t>20220712 13:55:11</t>
  </si>
  <si>
    <t>13:55:11</t>
  </si>
  <si>
    <t>20220712 13:55:15</t>
  </si>
  <si>
    <t>13:55:15</t>
  </si>
  <si>
    <t>20220712 13:55:19</t>
  </si>
  <si>
    <t>13:55:19</t>
  </si>
  <si>
    <t>20220712 13:55:23</t>
  </si>
  <si>
    <t>13:55:23</t>
  </si>
  <si>
    <t>20220712 13:55:27</t>
  </si>
  <si>
    <t>13:55:27</t>
  </si>
  <si>
    <t>20220712 13:55:31</t>
  </si>
  <si>
    <t>13:55:31</t>
  </si>
  <si>
    <t>20220712 13:55:35</t>
  </si>
  <si>
    <t>13:55:35</t>
  </si>
  <si>
    <t>20220712 13:55:39</t>
  </si>
  <si>
    <t>13:55:39</t>
  </si>
  <si>
    <t>20220712 13:55:43</t>
  </si>
  <si>
    <t>13:55:43</t>
  </si>
  <si>
    <t>20220712 13:55:47</t>
  </si>
  <si>
    <t>13:55:47</t>
  </si>
  <si>
    <t>20220712 13:55:51</t>
  </si>
  <si>
    <t>13:55:51</t>
  </si>
  <si>
    <t>20220712 13:55:55</t>
  </si>
  <si>
    <t>13:55:55</t>
  </si>
  <si>
    <t>20220712 13:55:59</t>
  </si>
  <si>
    <t>13:55:59</t>
  </si>
  <si>
    <t>20220712 13:56:03</t>
  </si>
  <si>
    <t>13:56:03</t>
  </si>
  <si>
    <t>20220712 13:56:07</t>
  </si>
  <si>
    <t>13:56:07</t>
  </si>
  <si>
    <t>20220712 13:56:11</t>
  </si>
  <si>
    <t>13:56:11</t>
  </si>
  <si>
    <t>20220712 13:56:15</t>
  </si>
  <si>
    <t>13:56:15</t>
  </si>
  <si>
    <t>20220712 13:56:19</t>
  </si>
  <si>
    <t>13:56:19</t>
  </si>
  <si>
    <t>20220712 13:56:23</t>
  </si>
  <si>
    <t>13:56:23</t>
  </si>
  <si>
    <t>20220712 13:56:27</t>
  </si>
  <si>
    <t>13:56:27</t>
  </si>
  <si>
    <t>20220712 13:56:31</t>
  </si>
  <si>
    <t>13:56:31</t>
  </si>
  <si>
    <t>20220712 13:56:35</t>
  </si>
  <si>
    <t>13:56:35</t>
  </si>
  <si>
    <t>20220712 13:56:39</t>
  </si>
  <si>
    <t>13:56:39</t>
  </si>
  <si>
    <t>20220712 13:56:43</t>
  </si>
  <si>
    <t>13:56:43</t>
  </si>
  <si>
    <t>20220712 13:56:47</t>
  </si>
  <si>
    <t>13:56:47</t>
  </si>
  <si>
    <t>20220712 13:56:51</t>
  </si>
  <si>
    <t>13:56:51</t>
  </si>
  <si>
    <t>20220712 13:56:55</t>
  </si>
  <si>
    <t>13:56:55</t>
  </si>
  <si>
    <t>20220712 13:56:59</t>
  </si>
  <si>
    <t>13:56:59</t>
  </si>
  <si>
    <t>20220712 13:57:03</t>
  </si>
  <si>
    <t>13:57:03</t>
  </si>
  <si>
    <t>20220712 13:57:07</t>
  </si>
  <si>
    <t>13:57:07</t>
  </si>
  <si>
    <t>20220712 13:57:11</t>
  </si>
  <si>
    <t>13:57:11</t>
  </si>
  <si>
    <t>20220712 13:57:15</t>
  </si>
  <si>
    <t>13:57:15</t>
  </si>
  <si>
    <t>20220712 13:57:19</t>
  </si>
  <si>
    <t>13:57:19</t>
  </si>
  <si>
    <t>20220712 13:57:23</t>
  </si>
  <si>
    <t>13:57:23</t>
  </si>
  <si>
    <t>3/3</t>
  </si>
  <si>
    <t>20220712 13:57:27</t>
  </si>
  <si>
    <t>13:57:27</t>
  </si>
  <si>
    <t>20220712 13:57:31</t>
  </si>
  <si>
    <t>13:57:31</t>
  </si>
  <si>
    <t>20220712 13:57:35</t>
  </si>
  <si>
    <t>13:57:35</t>
  </si>
  <si>
    <t>20220712 13:57:39</t>
  </si>
  <si>
    <t>13:57:39</t>
  </si>
  <si>
    <t>20220712 13:57:43</t>
  </si>
  <si>
    <t>13:57:43</t>
  </si>
  <si>
    <t>20220712 13:57:47</t>
  </si>
  <si>
    <t>13:57:47</t>
  </si>
  <si>
    <t>20220712 13:57:51</t>
  </si>
  <si>
    <t>13:57:51</t>
  </si>
  <si>
    <t>20220712 13:57:55</t>
  </si>
  <si>
    <t>13:57:55</t>
  </si>
  <si>
    <t>20220712 13:57:59</t>
  </si>
  <si>
    <t>13:57:59</t>
  </si>
  <si>
    <t>20220712 13:58:03</t>
  </si>
  <si>
    <t>13:58:03</t>
  </si>
  <si>
    <t>20220712 13:58:07</t>
  </si>
  <si>
    <t>13:58:07</t>
  </si>
  <si>
    <t>20220712 13:58:11</t>
  </si>
  <si>
    <t>13:58:11</t>
  </si>
  <si>
    <t>20220712 13:58:15</t>
  </si>
  <si>
    <t>13:58:15</t>
  </si>
  <si>
    <t>20220712 13:58:19</t>
  </si>
  <si>
    <t>13:58:19</t>
  </si>
  <si>
    <t>20220712 13:58:23</t>
  </si>
  <si>
    <t>13:58:23</t>
  </si>
  <si>
    <t>20220712 13:58:27</t>
  </si>
  <si>
    <t>13:58:27</t>
  </si>
  <si>
    <t>20220712 13:58:31</t>
  </si>
  <si>
    <t>13:58:31</t>
  </si>
  <si>
    <t>20220712 13:58:34</t>
  </si>
  <si>
    <t>13:58:34</t>
  </si>
  <si>
    <t>20220712 13:58:39</t>
  </si>
  <si>
    <t>13:58:39</t>
  </si>
  <si>
    <t>20220712 13:58:42</t>
  </si>
  <si>
    <t>13:58:42</t>
  </si>
  <si>
    <t>20220712 13:58:46</t>
  </si>
  <si>
    <t>13:58:46</t>
  </si>
  <si>
    <t>20220712 13:58:50</t>
  </si>
  <si>
    <t>13:58:50</t>
  </si>
  <si>
    <t>20220712 13:58:54</t>
  </si>
  <si>
    <t>13:58:54</t>
  </si>
  <si>
    <t>20220712 13:58:58</t>
  </si>
  <si>
    <t>13:58:58</t>
  </si>
  <si>
    <t>20220712 13:59:02</t>
  </si>
  <si>
    <t>13:59:02</t>
  </si>
  <si>
    <t>20220712 13:59:06</t>
  </si>
  <si>
    <t>13:59:06</t>
  </si>
  <si>
    <t>20220712 13:59:10</t>
  </si>
  <si>
    <t>13:59:10</t>
  </si>
  <si>
    <t>20220712 13:59:14</t>
  </si>
  <si>
    <t>13:59:14</t>
  </si>
  <si>
    <t>20220712 13:59:18</t>
  </si>
  <si>
    <t>13:59:18</t>
  </si>
  <si>
    <t>20220712 13:59:22</t>
  </si>
  <si>
    <t>13:59:22</t>
  </si>
  <si>
    <t>20220712 13:59:26</t>
  </si>
  <si>
    <t>13:59:26</t>
  </si>
  <si>
    <t>20220712 13:59:30</t>
  </si>
  <si>
    <t>13:59:30</t>
  </si>
  <si>
    <t>20220712 13:59:34</t>
  </si>
  <si>
    <t>13:59:34</t>
  </si>
  <si>
    <t>20220712 13:59:38</t>
  </si>
  <si>
    <t>13:59:38</t>
  </si>
  <si>
    <t>20220712 13:59:42</t>
  </si>
  <si>
    <t>13:59:42</t>
  </si>
  <si>
    <t>20220712 13:59:46</t>
  </si>
  <si>
    <t>13:59:46</t>
  </si>
  <si>
    <t>20220712 13:59:50</t>
  </si>
  <si>
    <t>13:59:50</t>
  </si>
  <si>
    <t>20220712 13:59:54</t>
  </si>
  <si>
    <t>13:59:54</t>
  </si>
  <si>
    <t>20220712 13:59:58</t>
  </si>
  <si>
    <t>13:59:58</t>
  </si>
  <si>
    <t>20220712 14:00:02</t>
  </si>
  <si>
    <t>14:00:02</t>
  </si>
  <si>
    <t>20220712 14:00:06</t>
  </si>
  <si>
    <t>14:00:06</t>
  </si>
  <si>
    <t>20220712 14:00:10</t>
  </si>
  <si>
    <t>14:00:10</t>
  </si>
  <si>
    <t>20220712 14:00:14</t>
  </si>
  <si>
    <t>14:00:14</t>
  </si>
  <si>
    <t>20220712 14:00:18</t>
  </si>
  <si>
    <t>14:00:18</t>
  </si>
  <si>
    <t>20220712 14:00:22</t>
  </si>
  <si>
    <t>14:00:22</t>
  </si>
  <si>
    <t>20220712 14:00:26</t>
  </si>
  <si>
    <t>14:00:26</t>
  </si>
  <si>
    <t>20220712 14:00:30</t>
  </si>
  <si>
    <t>14:00:30</t>
  </si>
  <si>
    <t>20220712 14:00:34</t>
  </si>
  <si>
    <t>14:00:34</t>
  </si>
  <si>
    <t>20220712 14:00:38</t>
  </si>
  <si>
    <t>14:00:38</t>
  </si>
  <si>
    <t>20220712 14:00:42</t>
  </si>
  <si>
    <t>14:00:42</t>
  </si>
  <si>
    <t>20220712 14:00:46</t>
  </si>
  <si>
    <t>14:00:46</t>
  </si>
  <si>
    <t>20220712 14:00:50</t>
  </si>
  <si>
    <t>14:00:50</t>
  </si>
  <si>
    <t>20220712 14:00:54</t>
  </si>
  <si>
    <t>14:00:54</t>
  </si>
  <si>
    <t>20220712 14:00:58</t>
  </si>
  <si>
    <t>14:00:58</t>
  </si>
  <si>
    <t>20220712 14:01:02</t>
  </si>
  <si>
    <t>14:01:02</t>
  </si>
  <si>
    <t>20220712 14:01:06</t>
  </si>
  <si>
    <t>14:01:06</t>
  </si>
  <si>
    <t>20220712 14:01:10</t>
  </si>
  <si>
    <t>14:01:10</t>
  </si>
  <si>
    <t>20220712 14:01:14</t>
  </si>
  <si>
    <t>14:01:14</t>
  </si>
  <si>
    <t>20220712 14:01:18</t>
  </si>
  <si>
    <t>14:01:18</t>
  </si>
  <si>
    <t>20220712 14:01:22</t>
  </si>
  <si>
    <t>14:01:22</t>
  </si>
  <si>
    <t>20220712 14:01:26</t>
  </si>
  <si>
    <t>14:01:26</t>
  </si>
  <si>
    <t>20220712 14:01:30</t>
  </si>
  <si>
    <t>14:01:30</t>
  </si>
  <si>
    <t>20220712 14:01:34</t>
  </si>
  <si>
    <t>14:01:34</t>
  </si>
  <si>
    <t>20220712 14:01:38</t>
  </si>
  <si>
    <t>14:01:38</t>
  </si>
  <si>
    <t>20220712 14:01:42</t>
  </si>
  <si>
    <t>14:01:42</t>
  </si>
  <si>
    <t>20220712 14:01:46</t>
  </si>
  <si>
    <t>14:01:46</t>
  </si>
  <si>
    <t>20220712 14:01:50</t>
  </si>
  <si>
    <t>14:01:50</t>
  </si>
  <si>
    <t>20220712 14:01:54</t>
  </si>
  <si>
    <t>14:01:54</t>
  </si>
  <si>
    <t>20220712 14:01:58</t>
  </si>
  <si>
    <t>14:01:58</t>
  </si>
  <si>
    <t>20220712 14:02:02</t>
  </si>
  <si>
    <t>14:02:02</t>
  </si>
  <si>
    <t>20220712 14:02:06</t>
  </si>
  <si>
    <t>14:02:06</t>
  </si>
  <si>
    <t>20220712 14:02:10</t>
  </si>
  <si>
    <t>14:02:10</t>
  </si>
  <si>
    <t>20220712 14:02:14</t>
  </si>
  <si>
    <t>14:02:14</t>
  </si>
  <si>
    <t>20220712 14:02:18</t>
  </si>
  <si>
    <t>14:02:18</t>
  </si>
  <si>
    <t>20220712 14:02:22</t>
  </si>
  <si>
    <t>14:02:22</t>
  </si>
  <si>
    <t>20220712 14:02:26</t>
  </si>
  <si>
    <t>14:02:26</t>
  </si>
  <si>
    <t>20220712 14:02:30</t>
  </si>
  <si>
    <t>14:02:30</t>
  </si>
  <si>
    <t>20220712 14:02:34</t>
  </si>
  <si>
    <t>14:02:34</t>
  </si>
  <si>
    <t>20220712 14:02:38</t>
  </si>
  <si>
    <t>14:02:38</t>
  </si>
  <si>
    <t>20220712 14:02:42</t>
  </si>
  <si>
    <t>14:02:42</t>
  </si>
  <si>
    <t>20220712 14:02:46</t>
  </si>
  <si>
    <t>14:02:46</t>
  </si>
  <si>
    <t>20220712 14:02:50</t>
  </si>
  <si>
    <t>14:02:50</t>
  </si>
  <si>
    <t>20220712 14:02:54</t>
  </si>
  <si>
    <t>14:02:54</t>
  </si>
  <si>
    <t>20220712 14:02:58</t>
  </si>
  <si>
    <t>14:02:58</t>
  </si>
  <si>
    <t>20220712 14:03:02</t>
  </si>
  <si>
    <t>14:03:02</t>
  </si>
  <si>
    <t>20220712 14:03:06</t>
  </si>
  <si>
    <t>14:03:06</t>
  </si>
  <si>
    <t>20220712 14:03:10</t>
  </si>
  <si>
    <t>14:03:10</t>
  </si>
  <si>
    <t>20220712 14:03:14</t>
  </si>
  <si>
    <t>14:03:14</t>
  </si>
  <si>
    <t>20220712 14:03:18</t>
  </si>
  <si>
    <t>14:03:18</t>
  </si>
  <si>
    <t>20220712 14:03:22</t>
  </si>
  <si>
    <t>14:03:22</t>
  </si>
  <si>
    <t>20220712 14:03:26</t>
  </si>
  <si>
    <t>14:03:26</t>
  </si>
  <si>
    <t>20220712 14:03:30</t>
  </si>
  <si>
    <t>14:03:30</t>
  </si>
  <si>
    <t>20220712 14:03:34</t>
  </si>
  <si>
    <t>14:03:34</t>
  </si>
  <si>
    <t>20220712 14:03:38</t>
  </si>
  <si>
    <t>14:03:38</t>
  </si>
  <si>
    <t>20220712 14:03:42</t>
  </si>
  <si>
    <t>14:03:42</t>
  </si>
  <si>
    <t>20220712 14:03:46</t>
  </si>
  <si>
    <t>14:03:46</t>
  </si>
  <si>
    <t>20220712 14:03:50</t>
  </si>
  <si>
    <t>14:03:50</t>
  </si>
  <si>
    <t>20220712 14:03:54</t>
  </si>
  <si>
    <t>14:03:54</t>
  </si>
  <si>
    <t>20220712 14:03:58</t>
  </si>
  <si>
    <t>14:03:58</t>
  </si>
  <si>
    <t>20220712 14:04:02</t>
  </si>
  <si>
    <t>14:04:02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</si>
</sst>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3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1657644552</v>
      </c>
      <c r="C16">
        <v>0</v>
      </c>
      <c r="D16" t="s">
        <v>411</v>
      </c>
      <c r="E16" t="s">
        <v>412</v>
      </c>
      <c r="F16">
        <v>4</v>
      </c>
      <c r="G16">
        <v>1657644549.75</v>
      </c>
      <c r="H16">
        <f t="shared" ref="H16:H79" si="0">(I16)/1000</f>
        <v>9.9201659682160849E-4</v>
      </c>
      <c r="I16">
        <f t="shared" ref="I16:I79" si="1">IF(CX16, AL16, AF16)</f>
        <v>0.99201659682160859</v>
      </c>
      <c r="J16">
        <f t="shared" ref="J16:J79" si="2">IF(CX16, AG16, AE16)</f>
        <v>-1.093438512089886</v>
      </c>
      <c r="K16">
        <f t="shared" ref="K16:K79" si="3">CZ16 - IF(AS16&gt;1, J16*CT16*100/(AU16*DN16), 0)</f>
        <v>10.968837499999999</v>
      </c>
      <c r="L16">
        <f t="shared" ref="L16:L79" si="4">((R16-H16/2)*K16-J16)/(R16+H16/2)</f>
        <v>42.665106241754522</v>
      </c>
      <c r="M16">
        <f t="shared" ref="M16:M79" si="5">L16*(DG16+DH16)/1000</f>
        <v>4.314760366165876</v>
      </c>
      <c r="N16">
        <f t="shared" ref="N16:N79" si="6">(CZ16 - IF(AS16&gt;1, J16*CT16*100/(AU16*DN16), 0))*(DG16+DH16)/1000</f>
        <v>1.1092883500568007</v>
      </c>
      <c r="O16">
        <f t="shared" ref="O16:O79" si="7">2/((1/Q16-1/P16)+SIGN(Q16)*SQRT((1/Q16-1/P16)*(1/Q16-1/P16) + 4*CU16/((CU16+1)*(CU16+1))*(2*1/Q16*1/P16-1/P16*1/P16)))</f>
        <v>5.435604051727911E-2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2.7656751079023785</v>
      </c>
      <c r="Q16">
        <f t="shared" ref="Q16:Q79" si="9">H16*(1000-(1000*0.61365*EXP(17.502*U16/(240.97+U16))/(DG16+DH16)+DB16)/2)/(1000*0.61365*EXP(17.502*U16/(240.97+U16))/(DG16+DH16)-DB16)</f>
        <v>5.3769452046018282E-2</v>
      </c>
      <c r="R16">
        <f t="shared" ref="R16:R79" si="10">1/((CU16+1)/(O16/1.6)+1/(P16/1.37)) + CU16/((CU16+1)/(O16/1.6) + CU16/(P16/1.37))</f>
        <v>3.3658082584089796E-2</v>
      </c>
      <c r="S16">
        <f t="shared" ref="S16:S79" si="11">(CP16*CS16)</f>
        <v>194.42282811260517</v>
      </c>
      <c r="T16">
        <f t="shared" ref="T16:T79" si="12">(DI16+(S16+2*0.95*0.0000000567*(((DI16+$B$6)+273)^4-(DI16+273)^4)-44100*H16)/(1.84*29.3*P16+8*0.95*0.0000000567*(DI16+273)^3))</f>
        <v>35.24818629367374</v>
      </c>
      <c r="U16">
        <f t="shared" ref="U16:U79" si="13">($C$6*DJ16+$D$6*DK16+$E$6*T16)</f>
        <v>34.4185625</v>
      </c>
      <c r="V16">
        <f t="shared" ref="V16:V79" si="14">0.61365*EXP(17.502*U16/(240.97+U16))</f>
        <v>5.4690295545229803</v>
      </c>
      <c r="W16">
        <f t="shared" ref="W16:W79" si="15">(X16/Y16*100)</f>
        <v>67.814969695220668</v>
      </c>
      <c r="X16">
        <f t="shared" ref="X16:X79" si="16">DB16*(DG16+DH16)/1000</f>
        <v>3.6876887734685275</v>
      </c>
      <c r="Y16">
        <f t="shared" ref="Y16:Y79" si="17">0.61365*EXP(17.502*DI16/(240.97+DI16))</f>
        <v>5.4378683497788565</v>
      </c>
      <c r="Z16">
        <f t="shared" ref="Z16:Z79" si="18">(V16-DB16*(DG16+DH16)/1000)</f>
        <v>1.7813407810544528</v>
      </c>
      <c r="AA16">
        <f t="shared" ref="AA16:AA79" si="19">(-H16*44100)</f>
        <v>-43.747931919832936</v>
      </c>
      <c r="AB16">
        <f t="shared" ref="AB16:AB79" si="20">2*29.3*P16*0.92*(DI16-U16)</f>
        <v>-15.314749736505444</v>
      </c>
      <c r="AC16">
        <f t="shared" ref="AC16:AC79" si="21">2*0.95*0.0000000567*(((DI16+$B$6)+273)^4-(U16+273)^4)</f>
        <v>-1.2852646191025123</v>
      </c>
      <c r="AD16">
        <f t="shared" ref="AD16:AD79" si="22">S16+AC16+AA16+AB16</f>
        <v>134.07488183716427</v>
      </c>
      <c r="AE16">
        <f t="shared" ref="AE16:AE79" si="23">DF16*AS16*(DA16-CZ16*(1000-AS16*DC16)/(1000-AS16*DB16))/(100*CT16)</f>
        <v>-1.0740246818526358</v>
      </c>
      <c r="AF16">
        <f t="shared" ref="AF16:AF79" si="24">1000*DF16*AS16*(DB16-DC16)/(100*CT16*(1000-AS16*DB16))</f>
        <v>0.95369978955367452</v>
      </c>
      <c r="AG16">
        <f t="shared" ref="AG16:AG79" si="25">(AH16 - AI16 - DG16*1000/(8.314*(DI16+273.15)) * AK16/DF16 * AJ16) * DF16/(100*CT16) * (1000 - DC16)/1000</f>
        <v>-1.093438512089886</v>
      </c>
      <c r="AH16">
        <v>10.364221717721859</v>
      </c>
      <c r="AI16">
        <v>11.409213939393929</v>
      </c>
      <c r="AJ16">
        <v>3.1787788216196581E-4</v>
      </c>
      <c r="AK16">
        <v>65.095318518013855</v>
      </c>
      <c r="AL16">
        <f t="shared" ref="AL16:AL79" si="26">(AN16 - AM16 + DG16*1000/(8.314*(DI16+273.15)) * AP16/DF16 * AO16) * DF16/(100*CT16) * 1000/(1000 - AN16)</f>
        <v>0.99201659682160859</v>
      </c>
      <c r="AM16">
        <v>35.616365002235248</v>
      </c>
      <c r="AN16">
        <v>36.470409090909079</v>
      </c>
      <c r="AO16">
        <v>5.2411077489429754E-3</v>
      </c>
      <c r="AP16">
        <v>87.792572690533845</v>
      </c>
      <c r="AQ16">
        <v>101</v>
      </c>
      <c r="AR16">
        <v>16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47079.717280397177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1009.4917497992772</v>
      </c>
      <c r="BI16">
        <f t="shared" ref="BI16:BI79" si="33">J16</f>
        <v>-1.093438512089886</v>
      </c>
      <c r="BJ16" t="e">
        <f t="shared" ref="BJ16:BJ79" si="34">BF16*BG16*BH16</f>
        <v>#DIV/0!</v>
      </c>
      <c r="BK16">
        <f t="shared" ref="BK16:BK79" si="35">(BI16-BA16)/BH16</f>
        <v>-1.0831574525569925E-3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1199.9837500000001</v>
      </c>
      <c r="CQ16">
        <f t="shared" ref="CQ16:CQ79" si="47">CP16*CR16</f>
        <v>1009.4917497992772</v>
      </c>
      <c r="CR16">
        <f t="shared" ref="CR16:CR79" si="48">($B$10*$D$8+$C$10*$D$8+$F$10*((EN16+EF16)/MAX(EN16+EF16+EO16, 0.1)*$I$8+EO16/MAX(EN16+EF16+EO16, 0.1)*$J$8))/($B$10+$C$10+$F$10)</f>
        <v>0.84125451682097951</v>
      </c>
      <c r="CS16">
        <f t="shared" ref="CS16:CS79" si="49">($B$10*$K$8+$C$10*$K$8+$F$10*((EN16+EF16)/MAX(EN16+EF16+EO16, 0.1)*$P$8+EO16/MAX(EN16+EF16+EO16, 0.1)*$Q$8))/($B$10+$C$10+$F$10)</f>
        <v>0.1620212174644908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1657644549.75</v>
      </c>
      <c r="CZ16">
        <v>10.968837499999999</v>
      </c>
      <c r="DA16">
        <v>9.9874187499999998</v>
      </c>
      <c r="DB16">
        <v>36.464512499999998</v>
      </c>
      <c r="DC16">
        <v>35.616562500000001</v>
      </c>
      <c r="DD16">
        <v>12.273837500000001</v>
      </c>
      <c r="DE16">
        <v>36.092837500000002</v>
      </c>
      <c r="DF16">
        <v>650.22012500000005</v>
      </c>
      <c r="DG16">
        <v>101.03162500000001</v>
      </c>
      <c r="DH16">
        <v>9.9269687499999995E-2</v>
      </c>
      <c r="DI16">
        <v>34.315849999999998</v>
      </c>
      <c r="DJ16">
        <v>999.9</v>
      </c>
      <c r="DK16">
        <v>34.4185625</v>
      </c>
      <c r="DL16">
        <v>0</v>
      </c>
      <c r="DM16">
        <v>0</v>
      </c>
      <c r="DN16">
        <v>9000.9387499999993</v>
      </c>
      <c r="DO16">
        <v>0</v>
      </c>
      <c r="DP16">
        <v>1146.1837499999999</v>
      </c>
      <c r="DQ16">
        <v>0.9813957499999999</v>
      </c>
      <c r="DR16">
        <v>11.383912499999999</v>
      </c>
      <c r="DS16">
        <v>10.356275</v>
      </c>
      <c r="DT16">
        <v>0.84795037499999992</v>
      </c>
      <c r="DU16">
        <v>9.9874187499999998</v>
      </c>
      <c r="DV16">
        <v>35.616562500000001</v>
      </c>
      <c r="DW16">
        <v>3.6840674999999998</v>
      </c>
      <c r="DX16">
        <v>3.5983987499999999</v>
      </c>
      <c r="DY16">
        <v>27.492787499999999</v>
      </c>
      <c r="DZ16">
        <v>27.091312500000001</v>
      </c>
      <c r="EA16">
        <v>1199.9837500000001</v>
      </c>
      <c r="EB16">
        <v>0.95800825000000001</v>
      </c>
      <c r="EC16">
        <v>4.1991599999999997E-2</v>
      </c>
      <c r="ED16">
        <v>0</v>
      </c>
      <c r="EE16">
        <v>682.28637500000002</v>
      </c>
      <c r="EF16">
        <v>5.0001600000000002</v>
      </c>
      <c r="EG16">
        <v>9402.34</v>
      </c>
      <c r="EH16">
        <v>9515.0637500000012</v>
      </c>
      <c r="EI16">
        <v>48.702749999999988</v>
      </c>
      <c r="EJ16">
        <v>50.936999999999998</v>
      </c>
      <c r="EK16">
        <v>49.835624999999993</v>
      </c>
      <c r="EL16">
        <v>49.812249999999999</v>
      </c>
      <c r="EM16">
        <v>50.421499999999988</v>
      </c>
      <c r="EN16">
        <v>1144.80375</v>
      </c>
      <c r="EO16">
        <v>50.18</v>
      </c>
      <c r="EP16">
        <v>0</v>
      </c>
      <c r="EQ16">
        <v>87088.799999952316</v>
      </c>
      <c r="ER16">
        <v>0</v>
      </c>
      <c r="ES16">
        <v>682.88830769230765</v>
      </c>
      <c r="ET16">
        <v>-7.5022905922793486</v>
      </c>
      <c r="EU16">
        <v>-1623.4823932486131</v>
      </c>
      <c r="EV16">
        <v>9513.7015384615388</v>
      </c>
      <c r="EW16">
        <v>15</v>
      </c>
      <c r="EX16">
        <v>1657642000.5999999</v>
      </c>
      <c r="EY16" t="s">
        <v>416</v>
      </c>
      <c r="EZ16">
        <v>1657642000.5999999</v>
      </c>
      <c r="FA16">
        <v>1657641990.5999999</v>
      </c>
      <c r="FB16">
        <v>8</v>
      </c>
      <c r="FC16">
        <v>5.2999999999999999E-2</v>
      </c>
      <c r="FD16">
        <v>-7.3999999999999996E-2</v>
      </c>
      <c r="FE16">
        <v>-1.3049999999999999</v>
      </c>
      <c r="FF16">
        <v>0.372</v>
      </c>
      <c r="FG16">
        <v>415</v>
      </c>
      <c r="FH16">
        <v>35</v>
      </c>
      <c r="FI16">
        <v>0.02</v>
      </c>
      <c r="FJ16">
        <v>0.06</v>
      </c>
      <c r="FK16">
        <v>1.012024</v>
      </c>
      <c r="FL16">
        <v>-0.1066245928705456</v>
      </c>
      <c r="FM16">
        <v>2.9832603484275379E-2</v>
      </c>
      <c r="FN16">
        <v>1</v>
      </c>
      <c r="FO16">
        <v>683.35947058823535</v>
      </c>
      <c r="FP16">
        <v>-7.828449186260686</v>
      </c>
      <c r="FQ16">
        <v>0.78595038891829949</v>
      </c>
      <c r="FR16">
        <v>0</v>
      </c>
      <c r="FS16">
        <v>0.79319832499999998</v>
      </c>
      <c r="FT16">
        <v>0.34746491932457779</v>
      </c>
      <c r="FU16">
        <v>4.2984887114768312E-2</v>
      </c>
      <c r="FV16">
        <v>0</v>
      </c>
      <c r="FW16">
        <v>1</v>
      </c>
      <c r="FX16">
        <v>3</v>
      </c>
      <c r="FY16" t="s">
        <v>417</v>
      </c>
      <c r="FZ16">
        <v>3.3685100000000001</v>
      </c>
      <c r="GA16">
        <v>2.8935399999999998</v>
      </c>
      <c r="GB16">
        <v>3.4096600000000001E-3</v>
      </c>
      <c r="GC16">
        <v>2.8460600000000001E-3</v>
      </c>
      <c r="GD16">
        <v>0.14716699999999999</v>
      </c>
      <c r="GE16">
        <v>0.147368</v>
      </c>
      <c r="GF16">
        <v>34330.6</v>
      </c>
      <c r="GG16">
        <v>29895.200000000001</v>
      </c>
      <c r="GH16">
        <v>30793</v>
      </c>
      <c r="GI16">
        <v>27949.599999999999</v>
      </c>
      <c r="GJ16">
        <v>34612.5</v>
      </c>
      <c r="GK16">
        <v>33635.5</v>
      </c>
      <c r="GL16">
        <v>40154.6</v>
      </c>
      <c r="GM16">
        <v>38974.9</v>
      </c>
      <c r="GN16">
        <v>2.1568499999999999</v>
      </c>
      <c r="GO16">
        <v>1.5541499999999999</v>
      </c>
      <c r="GP16">
        <v>0</v>
      </c>
      <c r="GQ16">
        <v>5.6870299999999999E-2</v>
      </c>
      <c r="GR16">
        <v>999.9</v>
      </c>
      <c r="GS16">
        <v>33.496699999999997</v>
      </c>
      <c r="GT16">
        <v>60.2</v>
      </c>
      <c r="GU16">
        <v>40.200000000000003</v>
      </c>
      <c r="GV16">
        <v>44.650199999999998</v>
      </c>
      <c r="GW16">
        <v>51.040900000000001</v>
      </c>
      <c r="GX16">
        <v>40.176299999999998</v>
      </c>
      <c r="GY16">
        <v>1</v>
      </c>
      <c r="GZ16">
        <v>0.73271900000000001</v>
      </c>
      <c r="HA16">
        <v>2.15334</v>
      </c>
      <c r="HB16">
        <v>20.193100000000001</v>
      </c>
      <c r="HC16">
        <v>5.2151899999999998</v>
      </c>
      <c r="HD16">
        <v>11.974</v>
      </c>
      <c r="HE16">
        <v>4.9878999999999998</v>
      </c>
      <c r="HF16">
        <v>3.2925800000000001</v>
      </c>
      <c r="HG16">
        <v>7782</v>
      </c>
      <c r="HH16">
        <v>9999</v>
      </c>
      <c r="HI16">
        <v>9999</v>
      </c>
      <c r="HJ16">
        <v>781.1</v>
      </c>
      <c r="HK16">
        <v>4.9713099999999999</v>
      </c>
      <c r="HL16">
        <v>1.87425</v>
      </c>
      <c r="HM16">
        <v>1.8705700000000001</v>
      </c>
      <c r="HN16">
        <v>1.8702700000000001</v>
      </c>
      <c r="HO16">
        <v>1.87479</v>
      </c>
      <c r="HP16">
        <v>1.8714900000000001</v>
      </c>
      <c r="HQ16">
        <v>1.86703</v>
      </c>
      <c r="HR16">
        <v>1.8779600000000001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-1.3049999999999999</v>
      </c>
      <c r="IG16">
        <v>0.37169999999999997</v>
      </c>
      <c r="IH16">
        <v>-1.305000000000007</v>
      </c>
      <c r="II16">
        <v>0</v>
      </c>
      <c r="IJ16">
        <v>0</v>
      </c>
      <c r="IK16">
        <v>0</v>
      </c>
      <c r="IL16">
        <v>0.37166500000000008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42.5</v>
      </c>
      <c r="IU16">
        <v>42.7</v>
      </c>
      <c r="IV16">
        <v>0.17211899999999999</v>
      </c>
      <c r="IW16">
        <v>2.6879900000000001</v>
      </c>
      <c r="IX16">
        <v>1.49902</v>
      </c>
      <c r="IY16">
        <v>2.2888199999999999</v>
      </c>
      <c r="IZ16">
        <v>1.69678</v>
      </c>
      <c r="JA16">
        <v>2.4060100000000002</v>
      </c>
      <c r="JB16">
        <v>44.195399999999999</v>
      </c>
      <c r="JC16">
        <v>15.7957</v>
      </c>
      <c r="JD16">
        <v>18</v>
      </c>
      <c r="JE16">
        <v>587.89</v>
      </c>
      <c r="JF16">
        <v>283.31700000000001</v>
      </c>
      <c r="JG16">
        <v>30.003799999999998</v>
      </c>
      <c r="JH16">
        <v>36.717199999999998</v>
      </c>
      <c r="JI16">
        <v>30.000299999999999</v>
      </c>
      <c r="JJ16">
        <v>36.468299999999999</v>
      </c>
      <c r="JK16">
        <v>36.450400000000002</v>
      </c>
      <c r="JL16">
        <v>3.5041500000000001</v>
      </c>
      <c r="JM16">
        <v>25.898599999999998</v>
      </c>
      <c r="JN16">
        <v>73.714699999999993</v>
      </c>
      <c r="JO16">
        <v>30</v>
      </c>
      <c r="JP16">
        <v>13.3453</v>
      </c>
      <c r="JQ16">
        <v>35.564500000000002</v>
      </c>
      <c r="JR16">
        <v>98.152100000000004</v>
      </c>
      <c r="JS16">
        <v>98.1387</v>
      </c>
    </row>
    <row r="17" spans="1:279" x14ac:dyDescent="0.2">
      <c r="A17">
        <v>2</v>
      </c>
      <c r="B17">
        <v>1657644556</v>
      </c>
      <c r="C17">
        <v>4</v>
      </c>
      <c r="D17" t="s">
        <v>421</v>
      </c>
      <c r="E17" t="s">
        <v>422</v>
      </c>
      <c r="F17">
        <v>4</v>
      </c>
      <c r="G17">
        <v>1657644554</v>
      </c>
      <c r="H17">
        <f t="shared" si="0"/>
        <v>9.7388170169511966E-4</v>
      </c>
      <c r="I17">
        <f t="shared" si="1"/>
        <v>0.97388170169511967</v>
      </c>
      <c r="J17">
        <f t="shared" si="2"/>
        <v>-1.0008222068532511</v>
      </c>
      <c r="K17">
        <f t="shared" si="3"/>
        <v>10.98952857142857</v>
      </c>
      <c r="L17">
        <f t="shared" si="4"/>
        <v>40.487445563393358</v>
      </c>
      <c r="M17">
        <f t="shared" si="5"/>
        <v>4.0945795316574536</v>
      </c>
      <c r="N17">
        <f t="shared" si="6"/>
        <v>1.1113938685186056</v>
      </c>
      <c r="O17">
        <f t="shared" si="7"/>
        <v>5.3411511600106994E-2</v>
      </c>
      <c r="P17">
        <f t="shared" si="8"/>
        <v>2.7682232605544113</v>
      </c>
      <c r="Q17">
        <f t="shared" si="9"/>
        <v>5.2845532858690786E-2</v>
      </c>
      <c r="R17">
        <f t="shared" si="10"/>
        <v>3.3078809108276305E-2</v>
      </c>
      <c r="S17">
        <f t="shared" si="11"/>
        <v>194.42656161261277</v>
      </c>
      <c r="T17">
        <f t="shared" si="12"/>
        <v>35.251626756790671</v>
      </c>
      <c r="U17">
        <f t="shared" si="13"/>
        <v>34.416357142857137</v>
      </c>
      <c r="V17">
        <f t="shared" si="14"/>
        <v>5.4683588597733515</v>
      </c>
      <c r="W17">
        <f t="shared" si="15"/>
        <v>67.841712132130752</v>
      </c>
      <c r="X17">
        <f t="shared" si="16"/>
        <v>3.6889919457730342</v>
      </c>
      <c r="Y17">
        <f t="shared" si="17"/>
        <v>5.4376457047372746</v>
      </c>
      <c r="Z17">
        <f t="shared" si="18"/>
        <v>1.7793669140003172</v>
      </c>
      <c r="AA17">
        <f t="shared" si="19"/>
        <v>-42.948183044754778</v>
      </c>
      <c r="AB17">
        <f t="shared" si="20"/>
        <v>-15.109529804597058</v>
      </c>
      <c r="AC17">
        <f t="shared" si="21"/>
        <v>-1.2668564631869936</v>
      </c>
      <c r="AD17">
        <f t="shared" si="22"/>
        <v>135.10199230007393</v>
      </c>
      <c r="AE17">
        <f t="shared" si="23"/>
        <v>-0.98567485095426854</v>
      </c>
      <c r="AF17">
        <f t="shared" si="24"/>
        <v>0.96392843649996829</v>
      </c>
      <c r="AG17">
        <f t="shared" si="25"/>
        <v>-1.0008222068532511</v>
      </c>
      <c r="AH17">
        <v>10.45323949908531</v>
      </c>
      <c r="AI17">
        <v>11.41042545454545</v>
      </c>
      <c r="AJ17">
        <v>6.3522662843270214E-5</v>
      </c>
      <c r="AK17">
        <v>65.095318518013855</v>
      </c>
      <c r="AL17">
        <f t="shared" si="26"/>
        <v>0.97388170169511967</v>
      </c>
      <c r="AM17">
        <v>35.619465166326677</v>
      </c>
      <c r="AN17">
        <v>36.480050303030303</v>
      </c>
      <c r="AO17">
        <v>9.5906433266331208E-4</v>
      </c>
      <c r="AP17">
        <v>87.792572690533845</v>
      </c>
      <c r="AQ17">
        <v>101</v>
      </c>
      <c r="AR17">
        <v>16</v>
      </c>
      <c r="AS17">
        <f t="shared" si="27"/>
        <v>1</v>
      </c>
      <c r="AT17">
        <f t="shared" si="28"/>
        <v>0</v>
      </c>
      <c r="AU17">
        <f t="shared" si="29"/>
        <v>47149.602807462004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1009.5113997992812</v>
      </c>
      <c r="BI17">
        <f t="shared" si="33"/>
        <v>-1.0008222068532511</v>
      </c>
      <c r="BJ17" t="e">
        <f t="shared" si="34"/>
        <v>#DIV/0!</v>
      </c>
      <c r="BK17">
        <f t="shared" si="35"/>
        <v>-9.9139267476547788E-4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1200.007142857143</v>
      </c>
      <c r="CQ17">
        <f t="shared" si="47"/>
        <v>1009.5113997992812</v>
      </c>
      <c r="CR17">
        <f t="shared" si="48"/>
        <v>0.84125449236551775</v>
      </c>
      <c r="CS17">
        <f t="shared" si="49"/>
        <v>0.16202117026544952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1657644554</v>
      </c>
      <c r="CZ17">
        <v>10.98952857142857</v>
      </c>
      <c r="DA17">
        <v>10.08994285714286</v>
      </c>
      <c r="DB17">
        <v>36.476971428571417</v>
      </c>
      <c r="DC17">
        <v>35.620114285714287</v>
      </c>
      <c r="DD17">
        <v>12.29452857142857</v>
      </c>
      <c r="DE17">
        <v>36.1053</v>
      </c>
      <c r="DF17">
        <v>650.35385714285712</v>
      </c>
      <c r="DG17">
        <v>101.03185714285711</v>
      </c>
      <c r="DH17">
        <v>0.1002215714285714</v>
      </c>
      <c r="DI17">
        <v>34.315114285714287</v>
      </c>
      <c r="DJ17">
        <v>999.89999999999986</v>
      </c>
      <c r="DK17">
        <v>34.416357142857137</v>
      </c>
      <c r="DL17">
        <v>0</v>
      </c>
      <c r="DM17">
        <v>0</v>
      </c>
      <c r="DN17">
        <v>9014.4657142857141</v>
      </c>
      <c r="DO17">
        <v>0</v>
      </c>
      <c r="DP17">
        <v>1088.041428571428</v>
      </c>
      <c r="DQ17">
        <v>0.89957471428571434</v>
      </c>
      <c r="DR17">
        <v>11.405557142857139</v>
      </c>
      <c r="DS17">
        <v>10.462614285714279</v>
      </c>
      <c r="DT17">
        <v>0.85684842857142851</v>
      </c>
      <c r="DU17">
        <v>10.08994285714286</v>
      </c>
      <c r="DV17">
        <v>35.620114285714287</v>
      </c>
      <c r="DW17">
        <v>3.6853285714285708</v>
      </c>
      <c r="DX17">
        <v>3.5987585714285721</v>
      </c>
      <c r="DY17">
        <v>27.498642857142858</v>
      </c>
      <c r="DZ17">
        <v>27.093014285714279</v>
      </c>
      <c r="EA17">
        <v>1200.007142857143</v>
      </c>
      <c r="EB17">
        <v>0.95800942857142857</v>
      </c>
      <c r="EC17">
        <v>4.199044285714286E-2</v>
      </c>
      <c r="ED17">
        <v>0</v>
      </c>
      <c r="EE17">
        <v>681.74085714285707</v>
      </c>
      <c r="EF17">
        <v>5.0001600000000002</v>
      </c>
      <c r="EG17">
        <v>9338.0199999999986</v>
      </c>
      <c r="EH17">
        <v>9515.27</v>
      </c>
      <c r="EI17">
        <v>48.713999999999999</v>
      </c>
      <c r="EJ17">
        <v>50.919285714285721</v>
      </c>
      <c r="EK17">
        <v>49.812285714285721</v>
      </c>
      <c r="EL17">
        <v>49.85671428571429</v>
      </c>
      <c r="EM17">
        <v>50.437285714285721</v>
      </c>
      <c r="EN17">
        <v>1144.8271428571429</v>
      </c>
      <c r="EO17">
        <v>50.18</v>
      </c>
      <c r="EP17">
        <v>0</v>
      </c>
      <c r="EQ17">
        <v>87092.400000095367</v>
      </c>
      <c r="ER17">
        <v>0</v>
      </c>
      <c r="ES17">
        <v>682.4488846153846</v>
      </c>
      <c r="ET17">
        <v>-7.9370598311672591</v>
      </c>
      <c r="EU17">
        <v>-1042.0947010332691</v>
      </c>
      <c r="EV17">
        <v>9426.6357692307683</v>
      </c>
      <c r="EW17">
        <v>15</v>
      </c>
      <c r="EX17">
        <v>1657642000.5999999</v>
      </c>
      <c r="EY17" t="s">
        <v>416</v>
      </c>
      <c r="EZ17">
        <v>1657642000.5999999</v>
      </c>
      <c r="FA17">
        <v>1657641990.5999999</v>
      </c>
      <c r="FB17">
        <v>8</v>
      </c>
      <c r="FC17">
        <v>5.2999999999999999E-2</v>
      </c>
      <c r="FD17">
        <v>-7.3999999999999996E-2</v>
      </c>
      <c r="FE17">
        <v>-1.3049999999999999</v>
      </c>
      <c r="FF17">
        <v>0.372</v>
      </c>
      <c r="FG17">
        <v>415</v>
      </c>
      <c r="FH17">
        <v>35</v>
      </c>
      <c r="FI17">
        <v>0.02</v>
      </c>
      <c r="FJ17">
        <v>0.06</v>
      </c>
      <c r="FK17">
        <v>0.99641942500000003</v>
      </c>
      <c r="FL17">
        <v>-0.2890720863039401</v>
      </c>
      <c r="FM17">
        <v>4.3578425915748432E-2</v>
      </c>
      <c r="FN17">
        <v>1</v>
      </c>
      <c r="FO17">
        <v>682.82520588235286</v>
      </c>
      <c r="FP17">
        <v>-7.5295798300450896</v>
      </c>
      <c r="FQ17">
        <v>0.75545957105249073</v>
      </c>
      <c r="FR17">
        <v>0</v>
      </c>
      <c r="FS17">
        <v>0.80933349999999993</v>
      </c>
      <c r="FT17">
        <v>0.46077203752344981</v>
      </c>
      <c r="FU17">
        <v>4.6660875657771363E-2</v>
      </c>
      <c r="FV17">
        <v>0</v>
      </c>
      <c r="FW17">
        <v>1</v>
      </c>
      <c r="FX17">
        <v>3</v>
      </c>
      <c r="FY17" t="s">
        <v>417</v>
      </c>
      <c r="FZ17">
        <v>3.3682699999999999</v>
      </c>
      <c r="GA17">
        <v>2.8939699999999999</v>
      </c>
      <c r="GB17">
        <v>3.4143799999999998E-3</v>
      </c>
      <c r="GC17">
        <v>2.9691600000000002E-3</v>
      </c>
      <c r="GD17">
        <v>0.14718899999999999</v>
      </c>
      <c r="GE17">
        <v>0.14737700000000001</v>
      </c>
      <c r="GF17">
        <v>34329.699999999997</v>
      </c>
      <c r="GG17">
        <v>29891.599999999999</v>
      </c>
      <c r="GH17">
        <v>30792.3</v>
      </c>
      <c r="GI17">
        <v>27949.7</v>
      </c>
      <c r="GJ17">
        <v>34610.9</v>
      </c>
      <c r="GK17">
        <v>33635.4</v>
      </c>
      <c r="GL17">
        <v>40153.800000000003</v>
      </c>
      <c r="GM17">
        <v>38975.199999999997</v>
      </c>
      <c r="GN17">
        <v>2.1575799999999998</v>
      </c>
      <c r="GO17">
        <v>1.5537799999999999</v>
      </c>
      <c r="GP17">
        <v>0</v>
      </c>
      <c r="GQ17">
        <v>5.61252E-2</v>
      </c>
      <c r="GR17">
        <v>999.9</v>
      </c>
      <c r="GS17">
        <v>33.508699999999997</v>
      </c>
      <c r="GT17">
        <v>60.2</v>
      </c>
      <c r="GU17">
        <v>40.200000000000003</v>
      </c>
      <c r="GV17">
        <v>44.6479</v>
      </c>
      <c r="GW17">
        <v>50.500900000000001</v>
      </c>
      <c r="GX17">
        <v>41.033700000000003</v>
      </c>
      <c r="GY17">
        <v>1</v>
      </c>
      <c r="GZ17">
        <v>0.73297000000000001</v>
      </c>
      <c r="HA17">
        <v>2.1644899999999998</v>
      </c>
      <c r="HB17">
        <v>20.192900000000002</v>
      </c>
      <c r="HC17">
        <v>5.2150400000000001</v>
      </c>
      <c r="HD17">
        <v>11.974</v>
      </c>
      <c r="HE17">
        <v>4.9894999999999996</v>
      </c>
      <c r="HF17">
        <v>3.2925</v>
      </c>
      <c r="HG17">
        <v>7782.2</v>
      </c>
      <c r="HH17">
        <v>9999</v>
      </c>
      <c r="HI17">
        <v>9999</v>
      </c>
      <c r="HJ17">
        <v>781.1</v>
      </c>
      <c r="HK17">
        <v>4.97133</v>
      </c>
      <c r="HL17">
        <v>1.8742399999999999</v>
      </c>
      <c r="HM17">
        <v>1.8705700000000001</v>
      </c>
      <c r="HN17">
        <v>1.8702700000000001</v>
      </c>
      <c r="HO17">
        <v>1.8747799999999999</v>
      </c>
      <c r="HP17">
        <v>1.8714900000000001</v>
      </c>
      <c r="HQ17">
        <v>1.86704</v>
      </c>
      <c r="HR17">
        <v>1.8779300000000001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-1.3049999999999999</v>
      </c>
      <c r="IG17">
        <v>0.37159999999999999</v>
      </c>
      <c r="IH17">
        <v>-1.305000000000007</v>
      </c>
      <c r="II17">
        <v>0</v>
      </c>
      <c r="IJ17">
        <v>0</v>
      </c>
      <c r="IK17">
        <v>0</v>
      </c>
      <c r="IL17">
        <v>0.37166500000000008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42.6</v>
      </c>
      <c r="IU17">
        <v>42.8</v>
      </c>
      <c r="IV17">
        <v>0.18310499999999999</v>
      </c>
      <c r="IW17">
        <v>2.6965300000000001</v>
      </c>
      <c r="IX17">
        <v>1.49902</v>
      </c>
      <c r="IY17">
        <v>2.2888199999999999</v>
      </c>
      <c r="IZ17">
        <v>1.69678</v>
      </c>
      <c r="JA17">
        <v>2.3120099999999999</v>
      </c>
      <c r="JB17">
        <v>44.195399999999999</v>
      </c>
      <c r="JC17">
        <v>15.786899999999999</v>
      </c>
      <c r="JD17">
        <v>18</v>
      </c>
      <c r="JE17">
        <v>588.42200000000003</v>
      </c>
      <c r="JF17">
        <v>283.14600000000002</v>
      </c>
      <c r="JG17">
        <v>30.003599999999999</v>
      </c>
      <c r="JH17">
        <v>36.720399999999998</v>
      </c>
      <c r="JI17">
        <v>30.000399999999999</v>
      </c>
      <c r="JJ17">
        <v>36.469099999999997</v>
      </c>
      <c r="JK17">
        <v>36.453299999999999</v>
      </c>
      <c r="JL17">
        <v>3.7235100000000001</v>
      </c>
      <c r="JM17">
        <v>25.898599999999998</v>
      </c>
      <c r="JN17">
        <v>73.714699999999993</v>
      </c>
      <c r="JO17">
        <v>30</v>
      </c>
      <c r="JP17">
        <v>20.042100000000001</v>
      </c>
      <c r="JQ17">
        <v>35.553699999999999</v>
      </c>
      <c r="JR17">
        <v>98.150199999999998</v>
      </c>
      <c r="JS17">
        <v>98.139300000000006</v>
      </c>
    </row>
    <row r="18" spans="1:279" x14ac:dyDescent="0.2">
      <c r="A18">
        <v>3</v>
      </c>
      <c r="B18">
        <v>1657644560</v>
      </c>
      <c r="C18">
        <v>8</v>
      </c>
      <c r="D18" t="s">
        <v>423</v>
      </c>
      <c r="E18" t="s">
        <v>424</v>
      </c>
      <c r="F18">
        <v>4</v>
      </c>
      <c r="G18">
        <v>1657644557.6875</v>
      </c>
      <c r="H18">
        <f t="shared" si="0"/>
        <v>9.7113705529690785E-4</v>
      </c>
      <c r="I18">
        <f t="shared" si="1"/>
        <v>0.97113705529690786</v>
      </c>
      <c r="J18">
        <f t="shared" si="2"/>
        <v>-0.78240588059362148</v>
      </c>
      <c r="K18">
        <f t="shared" si="3"/>
        <v>11.2897</v>
      </c>
      <c r="L18">
        <f t="shared" si="4"/>
        <v>34.335869131215624</v>
      </c>
      <c r="M18">
        <f t="shared" si="5"/>
        <v>3.472470929933428</v>
      </c>
      <c r="N18">
        <f t="shared" si="6"/>
        <v>1.1417551397302137</v>
      </c>
      <c r="O18">
        <f t="shared" si="7"/>
        <v>5.3264162254181284E-2</v>
      </c>
      <c r="P18">
        <f t="shared" si="8"/>
        <v>2.7665249210909537</v>
      </c>
      <c r="Q18">
        <f t="shared" si="9"/>
        <v>5.2700942645997319E-2</v>
      </c>
      <c r="R18">
        <f t="shared" si="10"/>
        <v>3.2988195818527924E-2</v>
      </c>
      <c r="S18">
        <f t="shared" si="11"/>
        <v>194.42821461261605</v>
      </c>
      <c r="T18">
        <f t="shared" si="12"/>
        <v>35.253364059050966</v>
      </c>
      <c r="U18">
        <f t="shared" si="13"/>
        <v>34.417862499999998</v>
      </c>
      <c r="V18">
        <f t="shared" si="14"/>
        <v>5.4688166622885168</v>
      </c>
      <c r="W18">
        <f t="shared" si="15"/>
        <v>67.851185807691365</v>
      </c>
      <c r="X18">
        <f t="shared" si="16"/>
        <v>3.6895991237647756</v>
      </c>
      <c r="Y18">
        <f t="shared" si="17"/>
        <v>5.437781344340979</v>
      </c>
      <c r="Z18">
        <f t="shared" si="18"/>
        <v>1.7792175385237412</v>
      </c>
      <c r="AA18">
        <f t="shared" si="19"/>
        <v>-42.827144138593638</v>
      </c>
      <c r="AB18">
        <f t="shared" si="20"/>
        <v>-15.257931605140959</v>
      </c>
      <c r="AC18">
        <f t="shared" si="21"/>
        <v>-1.2800967445155742</v>
      </c>
      <c r="AD18">
        <f t="shared" si="22"/>
        <v>135.06304212436589</v>
      </c>
      <c r="AE18">
        <f t="shared" si="23"/>
        <v>0.63055448443414208</v>
      </c>
      <c r="AF18">
        <f t="shared" si="24"/>
        <v>0.96624396326809958</v>
      </c>
      <c r="AG18">
        <f t="shared" si="25"/>
        <v>-0.78240588059362148</v>
      </c>
      <c r="AH18">
        <v>12.68302175057182</v>
      </c>
      <c r="AI18">
        <v>12.22218363636363</v>
      </c>
      <c r="AJ18">
        <v>0.30569133302936341</v>
      </c>
      <c r="AK18">
        <v>65.095318518013855</v>
      </c>
      <c r="AL18">
        <f t="shared" si="26"/>
        <v>0.97113705529690786</v>
      </c>
      <c r="AM18">
        <v>35.623301299276243</v>
      </c>
      <c r="AN18">
        <v>36.485241818181812</v>
      </c>
      <c r="AO18">
        <v>2.5434475701083958E-4</v>
      </c>
      <c r="AP18">
        <v>87.792572690533845</v>
      </c>
      <c r="AQ18">
        <v>100</v>
      </c>
      <c r="AR18">
        <v>15</v>
      </c>
      <c r="AS18">
        <f t="shared" si="27"/>
        <v>1</v>
      </c>
      <c r="AT18">
        <f t="shared" si="28"/>
        <v>0</v>
      </c>
      <c r="AU18">
        <f t="shared" si="29"/>
        <v>47103.031737281206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1009.5200997992828</v>
      </c>
      <c r="BI18">
        <f t="shared" si="33"/>
        <v>-0.78240588059362148</v>
      </c>
      <c r="BJ18" t="e">
        <f t="shared" si="34"/>
        <v>#DIV/0!</v>
      </c>
      <c r="BK18">
        <f t="shared" si="35"/>
        <v>-7.7502754105557964E-4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1200.0174999999999</v>
      </c>
      <c r="CQ18">
        <f t="shared" si="47"/>
        <v>1009.5200997992828</v>
      </c>
      <c r="CR18">
        <f t="shared" si="48"/>
        <v>0.84125448153821325</v>
      </c>
      <c r="CS18">
        <f t="shared" si="49"/>
        <v>0.16202114936875175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1657644557.6875</v>
      </c>
      <c r="CZ18">
        <v>11.2897</v>
      </c>
      <c r="DA18">
        <v>11.881525</v>
      </c>
      <c r="DB18">
        <v>36.482837500000002</v>
      </c>
      <c r="DC18">
        <v>35.623887500000002</v>
      </c>
      <c r="DD18">
        <v>12.5947</v>
      </c>
      <c r="DE18">
        <v>36.111162499999999</v>
      </c>
      <c r="DF18">
        <v>650.32375000000002</v>
      </c>
      <c r="DG18">
        <v>101.032375</v>
      </c>
      <c r="DH18">
        <v>0.1000855375</v>
      </c>
      <c r="DI18">
        <v>34.315562499999999</v>
      </c>
      <c r="DJ18">
        <v>999.9</v>
      </c>
      <c r="DK18">
        <v>34.417862499999998</v>
      </c>
      <c r="DL18">
        <v>0</v>
      </c>
      <c r="DM18">
        <v>0</v>
      </c>
      <c r="DN18">
        <v>9005.3887500000019</v>
      </c>
      <c r="DO18">
        <v>0</v>
      </c>
      <c r="DP18">
        <v>1043.68625</v>
      </c>
      <c r="DQ18">
        <v>-0.59182329999999994</v>
      </c>
      <c r="DR18">
        <v>11.717174999999999</v>
      </c>
      <c r="DS18">
        <v>12.320425</v>
      </c>
      <c r="DT18">
        <v>0.858942125</v>
      </c>
      <c r="DU18">
        <v>11.881525</v>
      </c>
      <c r="DV18">
        <v>35.623887500000002</v>
      </c>
      <c r="DW18">
        <v>3.6859437499999999</v>
      </c>
      <c r="DX18">
        <v>3.5991612499999999</v>
      </c>
      <c r="DY18">
        <v>27.501474999999999</v>
      </c>
      <c r="DZ18">
        <v>27.0949125</v>
      </c>
      <c r="EA18">
        <v>1200.0174999999999</v>
      </c>
      <c r="EB18">
        <v>0.95800962499999998</v>
      </c>
      <c r="EC18">
        <v>4.1990250000000007E-2</v>
      </c>
      <c r="ED18">
        <v>0</v>
      </c>
      <c r="EE18">
        <v>681.45937499999991</v>
      </c>
      <c r="EF18">
        <v>5.0001600000000002</v>
      </c>
      <c r="EG18">
        <v>9347.65</v>
      </c>
      <c r="EH18">
        <v>9515.3562500000007</v>
      </c>
      <c r="EI18">
        <v>48.718499999999999</v>
      </c>
      <c r="EJ18">
        <v>50.913749999999993</v>
      </c>
      <c r="EK18">
        <v>49.819875000000003</v>
      </c>
      <c r="EL18">
        <v>49.812249999999999</v>
      </c>
      <c r="EM18">
        <v>50.429375</v>
      </c>
      <c r="EN18">
        <v>1144.8375000000001</v>
      </c>
      <c r="EO18">
        <v>50.18</v>
      </c>
      <c r="EP18">
        <v>0</v>
      </c>
      <c r="EQ18">
        <v>87096.600000143051</v>
      </c>
      <c r="ER18">
        <v>0</v>
      </c>
      <c r="ES18">
        <v>681.93299999999999</v>
      </c>
      <c r="ET18">
        <v>-6.7889999962170604</v>
      </c>
      <c r="EU18">
        <v>-363.6461529761263</v>
      </c>
      <c r="EV18">
        <v>9372.9515999999985</v>
      </c>
      <c r="EW18">
        <v>15</v>
      </c>
      <c r="EX18">
        <v>1657642000.5999999</v>
      </c>
      <c r="EY18" t="s">
        <v>416</v>
      </c>
      <c r="EZ18">
        <v>1657642000.5999999</v>
      </c>
      <c r="FA18">
        <v>1657641990.5999999</v>
      </c>
      <c r="FB18">
        <v>8</v>
      </c>
      <c r="FC18">
        <v>5.2999999999999999E-2</v>
      </c>
      <c r="FD18">
        <v>-7.3999999999999996E-2</v>
      </c>
      <c r="FE18">
        <v>-1.3049999999999999</v>
      </c>
      <c r="FF18">
        <v>0.372</v>
      </c>
      <c r="FG18">
        <v>415</v>
      </c>
      <c r="FH18">
        <v>35</v>
      </c>
      <c r="FI18">
        <v>0.02</v>
      </c>
      <c r="FJ18">
        <v>0.06</v>
      </c>
      <c r="FK18">
        <v>0.74275873999999997</v>
      </c>
      <c r="FL18">
        <v>-4.2108887549718634</v>
      </c>
      <c r="FM18">
        <v>0.61351469999826114</v>
      </c>
      <c r="FN18">
        <v>0</v>
      </c>
      <c r="FO18">
        <v>682.40361764705892</v>
      </c>
      <c r="FP18">
        <v>-7.156012226071212</v>
      </c>
      <c r="FQ18">
        <v>0.72648990984069894</v>
      </c>
      <c r="FR18">
        <v>0</v>
      </c>
      <c r="FS18">
        <v>0.83435747500000002</v>
      </c>
      <c r="FT18">
        <v>0.27366336585365691</v>
      </c>
      <c r="FU18">
        <v>2.9774950892476289E-2</v>
      </c>
      <c r="FV18">
        <v>0</v>
      </c>
      <c r="FW18">
        <v>0</v>
      </c>
      <c r="FX18">
        <v>3</v>
      </c>
      <c r="FY18" t="s">
        <v>425</v>
      </c>
      <c r="FZ18">
        <v>3.3686199999999999</v>
      </c>
      <c r="GA18">
        <v>2.89364</v>
      </c>
      <c r="GB18">
        <v>3.7021100000000002E-3</v>
      </c>
      <c r="GC18">
        <v>4.1407199999999996E-3</v>
      </c>
      <c r="GD18">
        <v>0.147203</v>
      </c>
      <c r="GE18">
        <v>0.14738999999999999</v>
      </c>
      <c r="GF18">
        <v>34319.699999999997</v>
      </c>
      <c r="GG18">
        <v>29856.5</v>
      </c>
      <c r="GH18">
        <v>30792.2</v>
      </c>
      <c r="GI18">
        <v>27949.7</v>
      </c>
      <c r="GJ18">
        <v>34610.5</v>
      </c>
      <c r="GK18">
        <v>33635.1</v>
      </c>
      <c r="GL18">
        <v>40153.9</v>
      </c>
      <c r="GM18">
        <v>38975.300000000003</v>
      </c>
      <c r="GN18">
        <v>2.1583000000000001</v>
      </c>
      <c r="GO18">
        <v>1.55358</v>
      </c>
      <c r="GP18">
        <v>0</v>
      </c>
      <c r="GQ18">
        <v>5.6013500000000001E-2</v>
      </c>
      <c r="GR18">
        <v>999.9</v>
      </c>
      <c r="GS18">
        <v>33.517899999999997</v>
      </c>
      <c r="GT18">
        <v>60.2</v>
      </c>
      <c r="GU18">
        <v>40.200000000000003</v>
      </c>
      <c r="GV18">
        <v>44.650599999999997</v>
      </c>
      <c r="GW18">
        <v>50.8309</v>
      </c>
      <c r="GX18">
        <v>40.1402</v>
      </c>
      <c r="GY18">
        <v>1</v>
      </c>
      <c r="GZ18">
        <v>0.73324699999999998</v>
      </c>
      <c r="HA18">
        <v>2.1730900000000002</v>
      </c>
      <c r="HB18">
        <v>20.193100000000001</v>
      </c>
      <c r="HC18">
        <v>5.21549</v>
      </c>
      <c r="HD18">
        <v>11.974</v>
      </c>
      <c r="HE18">
        <v>4.9901499999999999</v>
      </c>
      <c r="HF18">
        <v>3.2926500000000001</v>
      </c>
      <c r="HG18">
        <v>7782.2</v>
      </c>
      <c r="HH18">
        <v>9999</v>
      </c>
      <c r="HI18">
        <v>9999</v>
      </c>
      <c r="HJ18">
        <v>781.1</v>
      </c>
      <c r="HK18">
        <v>4.9712899999999998</v>
      </c>
      <c r="HL18">
        <v>1.8742399999999999</v>
      </c>
      <c r="HM18">
        <v>1.8705700000000001</v>
      </c>
      <c r="HN18">
        <v>1.8702700000000001</v>
      </c>
      <c r="HO18">
        <v>1.8748199999999999</v>
      </c>
      <c r="HP18">
        <v>1.8714900000000001</v>
      </c>
      <c r="HQ18">
        <v>1.86704</v>
      </c>
      <c r="HR18">
        <v>1.8779600000000001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-1.3049999999999999</v>
      </c>
      <c r="IG18">
        <v>0.37159999999999999</v>
      </c>
      <c r="IH18">
        <v>-1.305000000000007</v>
      </c>
      <c r="II18">
        <v>0</v>
      </c>
      <c r="IJ18">
        <v>0</v>
      </c>
      <c r="IK18">
        <v>0</v>
      </c>
      <c r="IL18">
        <v>0.37166500000000008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42.7</v>
      </c>
      <c r="IU18">
        <v>42.8</v>
      </c>
      <c r="IV18">
        <v>0.19531200000000001</v>
      </c>
      <c r="IW18">
        <v>2.6831100000000001</v>
      </c>
      <c r="IX18">
        <v>1.49902</v>
      </c>
      <c r="IY18">
        <v>2.2900399999999999</v>
      </c>
      <c r="IZ18">
        <v>1.69678</v>
      </c>
      <c r="JA18">
        <v>2.4060100000000002</v>
      </c>
      <c r="JB18">
        <v>44.195399999999999</v>
      </c>
      <c r="JC18">
        <v>15.786899999999999</v>
      </c>
      <c r="JD18">
        <v>18</v>
      </c>
      <c r="JE18">
        <v>588.97299999999996</v>
      </c>
      <c r="JF18">
        <v>283.05599999999998</v>
      </c>
      <c r="JG18">
        <v>30.0029</v>
      </c>
      <c r="JH18">
        <v>36.7239</v>
      </c>
      <c r="JI18">
        <v>30.000299999999999</v>
      </c>
      <c r="JJ18">
        <v>36.472000000000001</v>
      </c>
      <c r="JK18">
        <v>36.454999999999998</v>
      </c>
      <c r="JL18">
        <v>3.9952800000000002</v>
      </c>
      <c r="JM18">
        <v>25.898599999999998</v>
      </c>
      <c r="JN18">
        <v>73.714699999999993</v>
      </c>
      <c r="JO18">
        <v>30</v>
      </c>
      <c r="JP18">
        <v>26.729500000000002</v>
      </c>
      <c r="JQ18">
        <v>35.546100000000003</v>
      </c>
      <c r="JR18">
        <v>98.150199999999998</v>
      </c>
      <c r="JS18">
        <v>98.139499999999998</v>
      </c>
    </row>
    <row r="19" spans="1:279" x14ac:dyDescent="0.2">
      <c r="A19">
        <v>4</v>
      </c>
      <c r="B19">
        <v>1657644564</v>
      </c>
      <c r="C19">
        <v>12</v>
      </c>
      <c r="D19" t="s">
        <v>426</v>
      </c>
      <c r="E19" t="s">
        <v>427</v>
      </c>
      <c r="F19">
        <v>4</v>
      </c>
      <c r="G19">
        <v>1657644562</v>
      </c>
      <c r="H19">
        <f t="shared" si="0"/>
        <v>9.6811619580700254E-4</v>
      </c>
      <c r="I19">
        <f t="shared" si="1"/>
        <v>0.96811619580700259</v>
      </c>
      <c r="J19">
        <f t="shared" si="2"/>
        <v>-0.67389313407452678</v>
      </c>
      <c r="K19">
        <f t="shared" si="3"/>
        <v>13.573214285714281</v>
      </c>
      <c r="L19">
        <f t="shared" si="4"/>
        <v>33.372204738152817</v>
      </c>
      <c r="M19">
        <f t="shared" si="5"/>
        <v>3.3749950187090629</v>
      </c>
      <c r="N19">
        <f t="shared" si="6"/>
        <v>1.3726851720343363</v>
      </c>
      <c r="O19">
        <f t="shared" si="7"/>
        <v>5.3102823997077199E-2</v>
      </c>
      <c r="P19">
        <f t="shared" si="8"/>
        <v>2.7647995129165022</v>
      </c>
      <c r="Q19">
        <f t="shared" si="9"/>
        <v>5.2542646491150646E-2</v>
      </c>
      <c r="R19">
        <f t="shared" si="10"/>
        <v>3.2888991254417715E-2</v>
      </c>
      <c r="S19">
        <f t="shared" si="11"/>
        <v>194.42108961260169</v>
      </c>
      <c r="T19">
        <f t="shared" si="12"/>
        <v>35.251138774566428</v>
      </c>
      <c r="U19">
        <f t="shared" si="13"/>
        <v>34.41862857142857</v>
      </c>
      <c r="V19">
        <f t="shared" si="14"/>
        <v>5.4690496493152043</v>
      </c>
      <c r="W19">
        <f t="shared" si="15"/>
        <v>67.872680929293182</v>
      </c>
      <c r="X19">
        <f t="shared" si="16"/>
        <v>3.6900392406691997</v>
      </c>
      <c r="Y19">
        <f t="shared" si="17"/>
        <v>5.4367076563740317</v>
      </c>
      <c r="Z19">
        <f t="shared" si="18"/>
        <v>1.7790104086460046</v>
      </c>
      <c r="AA19">
        <f t="shared" si="19"/>
        <v>-42.693924235088815</v>
      </c>
      <c r="AB19">
        <f t="shared" si="20"/>
        <v>-15.891485254473528</v>
      </c>
      <c r="AC19">
        <f t="shared" si="21"/>
        <v>-1.3340640020533681</v>
      </c>
      <c r="AD19">
        <f t="shared" si="22"/>
        <v>134.50161612098597</v>
      </c>
      <c r="AE19">
        <f t="shared" si="23"/>
        <v>4.3955278696529616</v>
      </c>
      <c r="AF19">
        <f t="shared" si="24"/>
        <v>0.9662602655114928</v>
      </c>
      <c r="AG19">
        <f t="shared" si="25"/>
        <v>-0.67389313407452678</v>
      </c>
      <c r="AH19">
        <v>18.670627495980082</v>
      </c>
      <c r="AI19">
        <v>15.5279393939394</v>
      </c>
      <c r="AJ19">
        <v>0.9573249960659489</v>
      </c>
      <c r="AK19">
        <v>65.095318518013855</v>
      </c>
      <c r="AL19">
        <f t="shared" si="26"/>
        <v>0.96811619580700259</v>
      </c>
      <c r="AM19">
        <v>35.628069062250027</v>
      </c>
      <c r="AN19">
        <v>36.48763757575756</v>
      </c>
      <c r="AO19">
        <v>1.972651137738644E-4</v>
      </c>
      <c r="AP19">
        <v>87.792572690533845</v>
      </c>
      <c r="AQ19">
        <v>100</v>
      </c>
      <c r="AR19">
        <v>15</v>
      </c>
      <c r="AS19">
        <f t="shared" si="27"/>
        <v>1</v>
      </c>
      <c r="AT19">
        <f t="shared" si="28"/>
        <v>0</v>
      </c>
      <c r="AU19">
        <f t="shared" si="29"/>
        <v>47056.340249241053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1009.4825997992754</v>
      </c>
      <c r="BI19">
        <f t="shared" si="33"/>
        <v>-0.67389313407452678</v>
      </c>
      <c r="BJ19" t="e">
        <f t="shared" si="34"/>
        <v>#DIV/0!</v>
      </c>
      <c r="BK19">
        <f t="shared" si="35"/>
        <v>-6.6756290223181965E-4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1199.972857142857</v>
      </c>
      <c r="CQ19">
        <f t="shared" si="47"/>
        <v>1009.4825997992754</v>
      </c>
      <c r="CR19">
        <f t="shared" si="48"/>
        <v>0.84125452820896285</v>
      </c>
      <c r="CS19">
        <f t="shared" si="49"/>
        <v>0.16202123944329835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1657644562</v>
      </c>
      <c r="CZ19">
        <v>13.573214285714281</v>
      </c>
      <c r="DA19">
        <v>17.64075714285714</v>
      </c>
      <c r="DB19">
        <v>36.487385714285708</v>
      </c>
      <c r="DC19">
        <v>35.628414285714292</v>
      </c>
      <c r="DD19">
        <v>14.878214285714289</v>
      </c>
      <c r="DE19">
        <v>36.115714285714283</v>
      </c>
      <c r="DF19">
        <v>650.3154285714287</v>
      </c>
      <c r="DG19">
        <v>101.032</v>
      </c>
      <c r="DH19">
        <v>9.9916371428571432E-2</v>
      </c>
      <c r="DI19">
        <v>34.312014285714277</v>
      </c>
      <c r="DJ19">
        <v>999.89999999999986</v>
      </c>
      <c r="DK19">
        <v>34.41862857142857</v>
      </c>
      <c r="DL19">
        <v>0</v>
      </c>
      <c r="DM19">
        <v>0</v>
      </c>
      <c r="DN19">
        <v>8996.2528571428556</v>
      </c>
      <c r="DO19">
        <v>0</v>
      </c>
      <c r="DP19">
        <v>1094.424285714286</v>
      </c>
      <c r="DQ19">
        <v>-4.0675557142857146</v>
      </c>
      <c r="DR19">
        <v>14.087214285714291</v>
      </c>
      <c r="DS19">
        <v>18.29251428571428</v>
      </c>
      <c r="DT19">
        <v>0.85897628571428564</v>
      </c>
      <c r="DU19">
        <v>17.64075714285714</v>
      </c>
      <c r="DV19">
        <v>35.628414285714292</v>
      </c>
      <c r="DW19">
        <v>3.6863899999999998</v>
      </c>
      <c r="DX19">
        <v>3.5996042857142858</v>
      </c>
      <c r="DY19">
        <v>27.50354285714285</v>
      </c>
      <c r="DZ19">
        <v>27.09701428571428</v>
      </c>
      <c r="EA19">
        <v>1199.972857142857</v>
      </c>
      <c r="EB19">
        <v>0.95800785714285719</v>
      </c>
      <c r="EC19">
        <v>4.1991985714285723E-2</v>
      </c>
      <c r="ED19">
        <v>0</v>
      </c>
      <c r="EE19">
        <v>680.9405714285715</v>
      </c>
      <c r="EF19">
        <v>5.0001600000000002</v>
      </c>
      <c r="EG19">
        <v>9391.7700000000023</v>
      </c>
      <c r="EH19">
        <v>9514.98</v>
      </c>
      <c r="EI19">
        <v>48.713999999999999</v>
      </c>
      <c r="EJ19">
        <v>50.936999999999998</v>
      </c>
      <c r="EK19">
        <v>49.839000000000013</v>
      </c>
      <c r="EL19">
        <v>49.838999999999999</v>
      </c>
      <c r="EM19">
        <v>50.446285714285708</v>
      </c>
      <c r="EN19">
        <v>1144.792857142857</v>
      </c>
      <c r="EO19">
        <v>50.18</v>
      </c>
      <c r="EP19">
        <v>0</v>
      </c>
      <c r="EQ19">
        <v>87100.799999952316</v>
      </c>
      <c r="ER19">
        <v>0</v>
      </c>
      <c r="ES19">
        <v>681.49915384615394</v>
      </c>
      <c r="ET19">
        <v>-6.1561709492725232</v>
      </c>
      <c r="EU19">
        <v>76.242392639813886</v>
      </c>
      <c r="EV19">
        <v>9368.8765384615381</v>
      </c>
      <c r="EW19">
        <v>15</v>
      </c>
      <c r="EX19">
        <v>1657642000.5999999</v>
      </c>
      <c r="EY19" t="s">
        <v>416</v>
      </c>
      <c r="EZ19">
        <v>1657642000.5999999</v>
      </c>
      <c r="FA19">
        <v>1657641990.5999999</v>
      </c>
      <c r="FB19">
        <v>8</v>
      </c>
      <c r="FC19">
        <v>5.2999999999999999E-2</v>
      </c>
      <c r="FD19">
        <v>-7.3999999999999996E-2</v>
      </c>
      <c r="FE19">
        <v>-1.3049999999999999</v>
      </c>
      <c r="FF19">
        <v>0.372</v>
      </c>
      <c r="FG19">
        <v>415</v>
      </c>
      <c r="FH19">
        <v>35</v>
      </c>
      <c r="FI19">
        <v>0.02</v>
      </c>
      <c r="FJ19">
        <v>0.06</v>
      </c>
      <c r="FK19">
        <v>-0.16583876</v>
      </c>
      <c r="FL19">
        <v>-15.509348870544089</v>
      </c>
      <c r="FM19">
        <v>1.814012574371249</v>
      </c>
      <c r="FN19">
        <v>0</v>
      </c>
      <c r="FO19">
        <v>681.90508823529399</v>
      </c>
      <c r="FP19">
        <v>-6.771260501544841</v>
      </c>
      <c r="FQ19">
        <v>0.68404727079720684</v>
      </c>
      <c r="FR19">
        <v>0</v>
      </c>
      <c r="FS19">
        <v>0.84984652499999991</v>
      </c>
      <c r="FT19">
        <v>0.1097690093808628</v>
      </c>
      <c r="FU19">
        <v>1.1968367140064469E-2</v>
      </c>
      <c r="FV19">
        <v>0</v>
      </c>
      <c r="FW19">
        <v>0</v>
      </c>
      <c r="FX19">
        <v>3</v>
      </c>
      <c r="FY19" t="s">
        <v>425</v>
      </c>
      <c r="FZ19">
        <v>3.3681199999999998</v>
      </c>
      <c r="GA19">
        <v>2.8936600000000001</v>
      </c>
      <c r="GB19">
        <v>4.6593700000000004E-3</v>
      </c>
      <c r="GC19">
        <v>5.9159199999999999E-3</v>
      </c>
      <c r="GD19">
        <v>0.147207</v>
      </c>
      <c r="GE19">
        <v>0.147392</v>
      </c>
      <c r="GF19">
        <v>34286.300000000003</v>
      </c>
      <c r="GG19">
        <v>29803.1</v>
      </c>
      <c r="GH19">
        <v>30791.8</v>
      </c>
      <c r="GI19">
        <v>27949.5</v>
      </c>
      <c r="GJ19">
        <v>34609.699999999997</v>
      </c>
      <c r="GK19">
        <v>33634.1</v>
      </c>
      <c r="GL19">
        <v>40153.1</v>
      </c>
      <c r="GM19">
        <v>38974.300000000003</v>
      </c>
      <c r="GN19">
        <v>2.1583999999999999</v>
      </c>
      <c r="GO19">
        <v>1.55385</v>
      </c>
      <c r="GP19">
        <v>0</v>
      </c>
      <c r="GQ19">
        <v>5.4672400000000003E-2</v>
      </c>
      <c r="GR19">
        <v>999.9</v>
      </c>
      <c r="GS19">
        <v>33.523899999999998</v>
      </c>
      <c r="GT19">
        <v>60.2</v>
      </c>
      <c r="GU19">
        <v>40.200000000000003</v>
      </c>
      <c r="GV19">
        <v>44.647399999999998</v>
      </c>
      <c r="GW19">
        <v>50.320900000000002</v>
      </c>
      <c r="GX19">
        <v>41.185899999999997</v>
      </c>
      <c r="GY19">
        <v>1</v>
      </c>
      <c r="GZ19">
        <v>0.733514</v>
      </c>
      <c r="HA19">
        <v>2.1805500000000002</v>
      </c>
      <c r="HB19">
        <v>20.193200000000001</v>
      </c>
      <c r="HC19">
        <v>5.2159399999999998</v>
      </c>
      <c r="HD19">
        <v>11.974</v>
      </c>
      <c r="HE19">
        <v>4.99</v>
      </c>
      <c r="HF19">
        <v>3.2926500000000001</v>
      </c>
      <c r="HG19">
        <v>7782.2</v>
      </c>
      <c r="HH19">
        <v>9999</v>
      </c>
      <c r="HI19">
        <v>9999</v>
      </c>
      <c r="HJ19">
        <v>781.1</v>
      </c>
      <c r="HK19">
        <v>4.9712800000000001</v>
      </c>
      <c r="HL19">
        <v>1.8742399999999999</v>
      </c>
      <c r="HM19">
        <v>1.8705700000000001</v>
      </c>
      <c r="HN19">
        <v>1.8702700000000001</v>
      </c>
      <c r="HO19">
        <v>1.8748100000000001</v>
      </c>
      <c r="HP19">
        <v>1.8714999999999999</v>
      </c>
      <c r="HQ19">
        <v>1.8670500000000001</v>
      </c>
      <c r="HR19">
        <v>1.8779399999999999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-1.3049999999999999</v>
      </c>
      <c r="IG19">
        <v>0.37169999999999997</v>
      </c>
      <c r="IH19">
        <v>-1.305000000000007</v>
      </c>
      <c r="II19">
        <v>0</v>
      </c>
      <c r="IJ19">
        <v>0</v>
      </c>
      <c r="IK19">
        <v>0</v>
      </c>
      <c r="IL19">
        <v>0.37166500000000008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42.7</v>
      </c>
      <c r="IU19">
        <v>42.9</v>
      </c>
      <c r="IV19">
        <v>0.20996100000000001</v>
      </c>
      <c r="IW19">
        <v>2.6928700000000001</v>
      </c>
      <c r="IX19">
        <v>1.49902</v>
      </c>
      <c r="IY19">
        <v>2.2888199999999999</v>
      </c>
      <c r="IZ19">
        <v>1.69678</v>
      </c>
      <c r="JA19">
        <v>2.2888199999999999</v>
      </c>
      <c r="JB19">
        <v>44.195399999999999</v>
      </c>
      <c r="JC19">
        <v>15.7781</v>
      </c>
      <c r="JD19">
        <v>18</v>
      </c>
      <c r="JE19">
        <v>589.05700000000002</v>
      </c>
      <c r="JF19">
        <v>283.2</v>
      </c>
      <c r="JG19">
        <v>30.002400000000002</v>
      </c>
      <c r="JH19">
        <v>36.726399999999998</v>
      </c>
      <c r="JI19">
        <v>30.000399999999999</v>
      </c>
      <c r="JJ19">
        <v>36.473399999999998</v>
      </c>
      <c r="JK19">
        <v>36.4572</v>
      </c>
      <c r="JL19">
        <v>4.2785200000000003</v>
      </c>
      <c r="JM19">
        <v>25.898599999999998</v>
      </c>
      <c r="JN19">
        <v>73.343199999999996</v>
      </c>
      <c r="JO19">
        <v>30</v>
      </c>
      <c r="JP19">
        <v>33.4086</v>
      </c>
      <c r="JQ19">
        <v>35.540199999999999</v>
      </c>
      <c r="JR19">
        <v>98.148499999999999</v>
      </c>
      <c r="JS19">
        <v>98.137699999999995</v>
      </c>
    </row>
    <row r="20" spans="1:279" x14ac:dyDescent="0.2">
      <c r="A20">
        <v>5</v>
      </c>
      <c r="B20">
        <v>1657644568</v>
      </c>
      <c r="C20">
        <v>16</v>
      </c>
      <c r="D20" t="s">
        <v>428</v>
      </c>
      <c r="E20" t="s">
        <v>429</v>
      </c>
      <c r="F20">
        <v>4</v>
      </c>
      <c r="G20">
        <v>1657644565.6875</v>
      </c>
      <c r="H20">
        <f t="shared" si="0"/>
        <v>9.7124203084659035E-4</v>
      </c>
      <c r="I20">
        <f t="shared" si="1"/>
        <v>0.97124203084659033</v>
      </c>
      <c r="J20">
        <f t="shared" si="2"/>
        <v>-0.67540158805989081</v>
      </c>
      <c r="K20">
        <f t="shared" si="3"/>
        <v>17.54965</v>
      </c>
      <c r="L20">
        <f t="shared" si="4"/>
        <v>37.171205533282503</v>
      </c>
      <c r="M20">
        <f t="shared" si="5"/>
        <v>3.7592147611802877</v>
      </c>
      <c r="N20">
        <f t="shared" si="6"/>
        <v>1.7748389482411744</v>
      </c>
      <c r="O20">
        <f t="shared" si="7"/>
        <v>5.3392736115823472E-2</v>
      </c>
      <c r="P20">
        <f t="shared" si="8"/>
        <v>2.7665274873243191</v>
      </c>
      <c r="Q20">
        <f t="shared" si="9"/>
        <v>5.2826810226805403E-2</v>
      </c>
      <c r="R20">
        <f t="shared" si="10"/>
        <v>3.3067102632634342E-2</v>
      </c>
      <c r="S20">
        <f t="shared" si="11"/>
        <v>194.428957862598</v>
      </c>
      <c r="T20">
        <f t="shared" si="12"/>
        <v>35.244120750256961</v>
      </c>
      <c r="U20">
        <f t="shared" si="13"/>
        <v>34.4063625</v>
      </c>
      <c r="V20">
        <f t="shared" si="14"/>
        <v>5.4653201783490957</v>
      </c>
      <c r="W20">
        <f t="shared" si="15"/>
        <v>67.895670061428987</v>
      </c>
      <c r="X20">
        <f t="shared" si="16"/>
        <v>3.6901230460093322</v>
      </c>
      <c r="Y20">
        <f t="shared" si="17"/>
        <v>5.4349902470520917</v>
      </c>
      <c r="Z20">
        <f t="shared" si="18"/>
        <v>1.7751971323397635</v>
      </c>
      <c r="AA20">
        <f t="shared" si="19"/>
        <v>-42.831773560334632</v>
      </c>
      <c r="AB20">
        <f t="shared" si="20"/>
        <v>-14.918631715410623</v>
      </c>
      <c r="AC20">
        <f t="shared" si="21"/>
        <v>-1.2515027061231796</v>
      </c>
      <c r="AD20">
        <f t="shared" si="22"/>
        <v>135.42704988072958</v>
      </c>
      <c r="AE20">
        <f t="shared" si="23"/>
        <v>6.4717417128761516</v>
      </c>
      <c r="AF20">
        <f t="shared" si="24"/>
        <v>0.97551699208252951</v>
      </c>
      <c r="AG20">
        <f t="shared" si="25"/>
        <v>-0.67540158805989081</v>
      </c>
      <c r="AH20">
        <v>25.337329322802479</v>
      </c>
      <c r="AI20">
        <v>20.63121878787878</v>
      </c>
      <c r="AJ20">
        <v>1.3528005723881451</v>
      </c>
      <c r="AK20">
        <v>65.095318518013855</v>
      </c>
      <c r="AL20">
        <f t="shared" si="26"/>
        <v>0.97124203084659033</v>
      </c>
      <c r="AM20">
        <v>35.625212562651981</v>
      </c>
      <c r="AN20">
        <v>36.488358181818192</v>
      </c>
      <c r="AO20">
        <v>5.2227322808854022E-5</v>
      </c>
      <c r="AP20">
        <v>87.792572690533845</v>
      </c>
      <c r="AQ20">
        <v>100</v>
      </c>
      <c r="AR20">
        <v>15</v>
      </c>
      <c r="AS20">
        <f t="shared" si="27"/>
        <v>1</v>
      </c>
      <c r="AT20">
        <f t="shared" si="28"/>
        <v>0</v>
      </c>
      <c r="AU20">
        <f t="shared" si="29"/>
        <v>47104.516874129302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1009.5233247992735</v>
      </c>
      <c r="BI20">
        <f t="shared" si="33"/>
        <v>-0.67540158805989081</v>
      </c>
      <c r="BJ20" t="e">
        <f t="shared" si="34"/>
        <v>#DIV/0!</v>
      </c>
      <c r="BK20">
        <f t="shared" si="35"/>
        <v>-6.6903019620094756E-4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1200.02125</v>
      </c>
      <c r="CQ20">
        <f t="shared" si="47"/>
        <v>1009.5233247992735</v>
      </c>
      <c r="CR20">
        <f t="shared" si="48"/>
        <v>0.84125454011691336</v>
      </c>
      <c r="CS20">
        <f t="shared" si="49"/>
        <v>0.16202126242564288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1657644565.6875</v>
      </c>
      <c r="CZ20">
        <v>17.54965</v>
      </c>
      <c r="DA20">
        <v>23.536637500000001</v>
      </c>
      <c r="DB20">
        <v>36.488025</v>
      </c>
      <c r="DC20">
        <v>35.620800000000003</v>
      </c>
      <c r="DD20">
        <v>18.854649999999999</v>
      </c>
      <c r="DE20">
        <v>36.116362500000001</v>
      </c>
      <c r="DF20">
        <v>650.29650000000004</v>
      </c>
      <c r="DG20">
        <v>101.0325</v>
      </c>
      <c r="DH20">
        <v>9.9941287500000003E-2</v>
      </c>
      <c r="DI20">
        <v>34.306337499999998</v>
      </c>
      <c r="DJ20">
        <v>999.9</v>
      </c>
      <c r="DK20">
        <v>34.4063625</v>
      </c>
      <c r="DL20">
        <v>0</v>
      </c>
      <c r="DM20">
        <v>0</v>
      </c>
      <c r="DN20">
        <v>9005.3912500000006</v>
      </c>
      <c r="DO20">
        <v>0</v>
      </c>
      <c r="DP20">
        <v>1155.33375</v>
      </c>
      <c r="DQ20">
        <v>-5.9869874999999997</v>
      </c>
      <c r="DR20">
        <v>18.214275000000001</v>
      </c>
      <c r="DS20">
        <v>24.405987499999998</v>
      </c>
      <c r="DT20">
        <v>0.86722812500000002</v>
      </c>
      <c r="DU20">
        <v>23.536637500000001</v>
      </c>
      <c r="DV20">
        <v>35.620800000000003</v>
      </c>
      <c r="DW20">
        <v>3.6864699999999999</v>
      </c>
      <c r="DX20">
        <v>3.5988500000000001</v>
      </c>
      <c r="DY20">
        <v>27.503924999999999</v>
      </c>
      <c r="DZ20">
        <v>27.093450000000001</v>
      </c>
      <c r="EA20">
        <v>1200.02125</v>
      </c>
      <c r="EB20">
        <v>0.95800687499999992</v>
      </c>
      <c r="EC20">
        <v>4.1992950000000001E-2</v>
      </c>
      <c r="ED20">
        <v>0</v>
      </c>
      <c r="EE20">
        <v>680.39875000000006</v>
      </c>
      <c r="EF20">
        <v>5.0001600000000002</v>
      </c>
      <c r="EG20">
        <v>9417.4375</v>
      </c>
      <c r="EH20">
        <v>9515.3612499999999</v>
      </c>
      <c r="EI20">
        <v>48.734250000000003</v>
      </c>
      <c r="EJ20">
        <v>50.921499999999988</v>
      </c>
      <c r="EK20">
        <v>49.828000000000003</v>
      </c>
      <c r="EL20">
        <v>49.859250000000003</v>
      </c>
      <c r="EM20">
        <v>50.453000000000003</v>
      </c>
      <c r="EN20">
        <v>1144.8387499999999</v>
      </c>
      <c r="EO20">
        <v>50.182499999999997</v>
      </c>
      <c r="EP20">
        <v>0</v>
      </c>
      <c r="EQ20">
        <v>87104.400000095367</v>
      </c>
      <c r="ER20">
        <v>0</v>
      </c>
      <c r="ES20">
        <v>681.08407692307696</v>
      </c>
      <c r="ET20">
        <v>-6.9316239368470951</v>
      </c>
      <c r="EU20">
        <v>436.97401743469629</v>
      </c>
      <c r="EV20">
        <v>9375.7457692307689</v>
      </c>
      <c r="EW20">
        <v>15</v>
      </c>
      <c r="EX20">
        <v>1657642000.5999999</v>
      </c>
      <c r="EY20" t="s">
        <v>416</v>
      </c>
      <c r="EZ20">
        <v>1657642000.5999999</v>
      </c>
      <c r="FA20">
        <v>1657641990.5999999</v>
      </c>
      <c r="FB20">
        <v>8</v>
      </c>
      <c r="FC20">
        <v>5.2999999999999999E-2</v>
      </c>
      <c r="FD20">
        <v>-7.3999999999999996E-2</v>
      </c>
      <c r="FE20">
        <v>-1.3049999999999999</v>
      </c>
      <c r="FF20">
        <v>0.372</v>
      </c>
      <c r="FG20">
        <v>415</v>
      </c>
      <c r="FH20">
        <v>35</v>
      </c>
      <c r="FI20">
        <v>0.02</v>
      </c>
      <c r="FJ20">
        <v>0.06</v>
      </c>
      <c r="FK20">
        <v>-1.53451856</v>
      </c>
      <c r="FL20">
        <v>-26.912083064915581</v>
      </c>
      <c r="FM20">
        <v>2.756576531157048</v>
      </c>
      <c r="FN20">
        <v>0</v>
      </c>
      <c r="FO20">
        <v>681.41297058823534</v>
      </c>
      <c r="FP20">
        <v>-6.7620320899153334</v>
      </c>
      <c r="FQ20">
        <v>0.6874032759893034</v>
      </c>
      <c r="FR20">
        <v>0</v>
      </c>
      <c r="FS20">
        <v>0.85697572500000008</v>
      </c>
      <c r="FT20">
        <v>6.2387876172607687E-2</v>
      </c>
      <c r="FU20">
        <v>6.8527177892698131E-3</v>
      </c>
      <c r="FV20">
        <v>1</v>
      </c>
      <c r="FW20">
        <v>1</v>
      </c>
      <c r="FX20">
        <v>3</v>
      </c>
      <c r="FY20" t="s">
        <v>417</v>
      </c>
      <c r="FZ20">
        <v>3.3683200000000002</v>
      </c>
      <c r="GA20">
        <v>2.89371</v>
      </c>
      <c r="GB20">
        <v>6.0681099999999998E-3</v>
      </c>
      <c r="GC20">
        <v>7.7437199999999999E-3</v>
      </c>
      <c r="GD20">
        <v>0.147205</v>
      </c>
      <c r="GE20">
        <v>0.14732600000000001</v>
      </c>
      <c r="GF20">
        <v>34238.699999999997</v>
      </c>
      <c r="GG20">
        <v>29748.2</v>
      </c>
      <c r="GH20">
        <v>30792.6</v>
      </c>
      <c r="GI20">
        <v>27949.3</v>
      </c>
      <c r="GJ20">
        <v>34610.699999999997</v>
      </c>
      <c r="GK20">
        <v>33636.6</v>
      </c>
      <c r="GL20">
        <v>40154.1</v>
      </c>
      <c r="GM20">
        <v>38974.1</v>
      </c>
      <c r="GN20">
        <v>2.15863</v>
      </c>
      <c r="GO20">
        <v>1.55335</v>
      </c>
      <c r="GP20">
        <v>0</v>
      </c>
      <c r="GQ20">
        <v>5.4441400000000001E-2</v>
      </c>
      <c r="GR20">
        <v>999.9</v>
      </c>
      <c r="GS20">
        <v>33.527099999999997</v>
      </c>
      <c r="GT20">
        <v>60.2</v>
      </c>
      <c r="GU20">
        <v>40.200000000000003</v>
      </c>
      <c r="GV20">
        <v>44.652700000000003</v>
      </c>
      <c r="GW20">
        <v>50.380899999999997</v>
      </c>
      <c r="GX20">
        <v>40.941499999999998</v>
      </c>
      <c r="GY20">
        <v>1</v>
      </c>
      <c r="GZ20">
        <v>0.73382599999999998</v>
      </c>
      <c r="HA20">
        <v>2.18194</v>
      </c>
      <c r="HB20">
        <v>20.193100000000001</v>
      </c>
      <c r="HC20">
        <v>5.2150400000000001</v>
      </c>
      <c r="HD20">
        <v>11.974</v>
      </c>
      <c r="HE20">
        <v>4.9895500000000004</v>
      </c>
      <c r="HF20">
        <v>3.2925499999999999</v>
      </c>
      <c r="HG20">
        <v>7782.4</v>
      </c>
      <c r="HH20">
        <v>9999</v>
      </c>
      <c r="HI20">
        <v>9999</v>
      </c>
      <c r="HJ20">
        <v>781.2</v>
      </c>
      <c r="HK20">
        <v>4.9713000000000003</v>
      </c>
      <c r="HL20">
        <v>1.8742399999999999</v>
      </c>
      <c r="HM20">
        <v>1.8705700000000001</v>
      </c>
      <c r="HN20">
        <v>1.8702700000000001</v>
      </c>
      <c r="HO20">
        <v>1.8748199999999999</v>
      </c>
      <c r="HP20">
        <v>1.8714900000000001</v>
      </c>
      <c r="HQ20">
        <v>1.8670500000000001</v>
      </c>
      <c r="HR20">
        <v>1.8779300000000001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-1.3049999999999999</v>
      </c>
      <c r="IG20">
        <v>0.37169999999999997</v>
      </c>
      <c r="IH20">
        <v>-1.305000000000007</v>
      </c>
      <c r="II20">
        <v>0</v>
      </c>
      <c r="IJ20">
        <v>0</v>
      </c>
      <c r="IK20">
        <v>0</v>
      </c>
      <c r="IL20">
        <v>0.37166500000000008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42.8</v>
      </c>
      <c r="IU20">
        <v>43</v>
      </c>
      <c r="IV20">
        <v>0.224609</v>
      </c>
      <c r="IW20">
        <v>2.67822</v>
      </c>
      <c r="IX20">
        <v>1.49902</v>
      </c>
      <c r="IY20">
        <v>2.2900399999999999</v>
      </c>
      <c r="IZ20">
        <v>1.69678</v>
      </c>
      <c r="JA20">
        <v>2.3742700000000001</v>
      </c>
      <c r="JB20">
        <v>44.195399999999999</v>
      </c>
      <c r="JC20">
        <v>15.7957</v>
      </c>
      <c r="JD20">
        <v>18</v>
      </c>
      <c r="JE20">
        <v>589.23800000000006</v>
      </c>
      <c r="JF20">
        <v>282.96499999999997</v>
      </c>
      <c r="JG20">
        <v>30.001300000000001</v>
      </c>
      <c r="JH20">
        <v>36.729900000000001</v>
      </c>
      <c r="JI20">
        <v>30.000399999999999</v>
      </c>
      <c r="JJ20">
        <v>36.4754</v>
      </c>
      <c r="JK20">
        <v>36.459200000000003</v>
      </c>
      <c r="JL20">
        <v>4.5672100000000002</v>
      </c>
      <c r="JM20">
        <v>25.898599999999998</v>
      </c>
      <c r="JN20">
        <v>73.343199999999996</v>
      </c>
      <c r="JO20">
        <v>30</v>
      </c>
      <c r="JP20">
        <v>40.088000000000001</v>
      </c>
      <c r="JQ20">
        <v>35.530500000000004</v>
      </c>
      <c r="JR20">
        <v>98.150999999999996</v>
      </c>
      <c r="JS20">
        <v>98.137100000000004</v>
      </c>
    </row>
    <row r="21" spans="1:279" x14ac:dyDescent="0.2">
      <c r="A21">
        <v>6</v>
      </c>
      <c r="B21">
        <v>1657644572</v>
      </c>
      <c r="C21">
        <v>20</v>
      </c>
      <c r="D21" t="s">
        <v>430</v>
      </c>
      <c r="E21" t="s">
        <v>431</v>
      </c>
      <c r="F21">
        <v>4</v>
      </c>
      <c r="G21">
        <v>1657644570</v>
      </c>
      <c r="H21">
        <f t="shared" si="0"/>
        <v>9.962953255109987E-4</v>
      </c>
      <c r="I21">
        <f t="shared" si="1"/>
        <v>0.99629532551099864</v>
      </c>
      <c r="J21">
        <f t="shared" si="2"/>
        <v>-0.55298635327150958</v>
      </c>
      <c r="K21">
        <f t="shared" si="3"/>
        <v>23.39921428571429</v>
      </c>
      <c r="L21">
        <f t="shared" si="4"/>
        <v>38.782738726765295</v>
      </c>
      <c r="M21">
        <f t="shared" si="5"/>
        <v>3.92217550021067</v>
      </c>
      <c r="N21">
        <f t="shared" si="6"/>
        <v>2.3664090780744806</v>
      </c>
      <c r="O21">
        <f t="shared" si="7"/>
        <v>5.4805350907766309E-2</v>
      </c>
      <c r="P21">
        <f t="shared" si="8"/>
        <v>2.760305496692677</v>
      </c>
      <c r="Q21">
        <f t="shared" si="9"/>
        <v>5.4207935901815156E-2</v>
      </c>
      <c r="R21">
        <f t="shared" si="10"/>
        <v>3.3933092557111494E-2</v>
      </c>
      <c r="S21">
        <f t="shared" si="11"/>
        <v>194.42747361261456</v>
      </c>
      <c r="T21">
        <f t="shared" si="12"/>
        <v>35.232765463301561</v>
      </c>
      <c r="U21">
        <f t="shared" si="13"/>
        <v>34.403557142857139</v>
      </c>
      <c r="V21">
        <f t="shared" si="14"/>
        <v>5.464467526670111</v>
      </c>
      <c r="W21">
        <f t="shared" si="15"/>
        <v>67.915449995696832</v>
      </c>
      <c r="X21">
        <f t="shared" si="16"/>
        <v>3.689872850066529</v>
      </c>
      <c r="Y21">
        <f t="shared" si="17"/>
        <v>5.4330389481337775</v>
      </c>
      <c r="Z21">
        <f t="shared" si="18"/>
        <v>1.7745946766035821</v>
      </c>
      <c r="AA21">
        <f t="shared" si="19"/>
        <v>-43.936623855035045</v>
      </c>
      <c r="AB21">
        <f t="shared" si="20"/>
        <v>-15.427717459684045</v>
      </c>
      <c r="AC21">
        <f t="shared" si="21"/>
        <v>-1.2970678544194478</v>
      </c>
      <c r="AD21">
        <f t="shared" si="22"/>
        <v>133.76606444347604</v>
      </c>
      <c r="AE21">
        <f t="shared" si="23"/>
        <v>7.647284987206814</v>
      </c>
      <c r="AF21">
        <f t="shared" si="24"/>
        <v>1.0009143019071327</v>
      </c>
      <c r="AG21">
        <f t="shared" si="25"/>
        <v>-0.55298635327150958</v>
      </c>
      <c r="AH21">
        <v>32.005400116748852</v>
      </c>
      <c r="AI21">
        <v>26.553827272727268</v>
      </c>
      <c r="AJ21">
        <v>1.5117083448869111</v>
      </c>
      <c r="AK21">
        <v>65.095318518013855</v>
      </c>
      <c r="AL21">
        <f t="shared" si="26"/>
        <v>0.99629532551099864</v>
      </c>
      <c r="AM21">
        <v>35.597236719054827</v>
      </c>
      <c r="AN21">
        <v>36.483332121212108</v>
      </c>
      <c r="AO21">
        <v>-8.8185526209392815E-5</v>
      </c>
      <c r="AP21">
        <v>87.792572690533845</v>
      </c>
      <c r="AQ21">
        <v>100</v>
      </c>
      <c r="AR21">
        <v>15</v>
      </c>
      <c r="AS21">
        <f t="shared" si="27"/>
        <v>1</v>
      </c>
      <c r="AT21">
        <f t="shared" si="28"/>
        <v>0</v>
      </c>
      <c r="AU21">
        <f t="shared" si="29"/>
        <v>46935.24035376661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1009.5161997992819</v>
      </c>
      <c r="BI21">
        <f t="shared" si="33"/>
        <v>-0.55298635327150958</v>
      </c>
      <c r="BJ21" t="e">
        <f t="shared" si="34"/>
        <v>#DIV/0!</v>
      </c>
      <c r="BK21">
        <f t="shared" si="35"/>
        <v>-5.4777362996399426E-4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1200.012857142857</v>
      </c>
      <c r="CQ21">
        <f t="shared" si="47"/>
        <v>1009.5161997992819</v>
      </c>
      <c r="CR21">
        <f t="shared" si="48"/>
        <v>0.84125448639180944</v>
      </c>
      <c r="CS21">
        <f t="shared" si="49"/>
        <v>0.16202115873619236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1657644570</v>
      </c>
      <c r="CZ21">
        <v>23.39921428571429</v>
      </c>
      <c r="DA21">
        <v>30.476028571428571</v>
      </c>
      <c r="DB21">
        <v>36.48571428571428</v>
      </c>
      <c r="DC21">
        <v>35.59598571428571</v>
      </c>
      <c r="DD21">
        <v>24.704214285714279</v>
      </c>
      <c r="DE21">
        <v>36.114042857142863</v>
      </c>
      <c r="DF21">
        <v>650.35242857142862</v>
      </c>
      <c r="DG21">
        <v>101.03185714285711</v>
      </c>
      <c r="DH21">
        <v>0.1001317</v>
      </c>
      <c r="DI21">
        <v>34.299885714285708</v>
      </c>
      <c r="DJ21">
        <v>999.89999999999986</v>
      </c>
      <c r="DK21">
        <v>34.403557142857139</v>
      </c>
      <c r="DL21">
        <v>0</v>
      </c>
      <c r="DM21">
        <v>0</v>
      </c>
      <c r="DN21">
        <v>8972.408571428572</v>
      </c>
      <c r="DO21">
        <v>0</v>
      </c>
      <c r="DP21">
        <v>1176.027142857143</v>
      </c>
      <c r="DQ21">
        <v>-7.076834285714285</v>
      </c>
      <c r="DR21">
        <v>24.285257142857141</v>
      </c>
      <c r="DS21">
        <v>31.60088571428572</v>
      </c>
      <c r="DT21">
        <v>0.88971542857142849</v>
      </c>
      <c r="DU21">
        <v>30.476028571428571</v>
      </c>
      <c r="DV21">
        <v>35.59598571428571</v>
      </c>
      <c r="DW21">
        <v>3.6862214285714279</v>
      </c>
      <c r="DX21">
        <v>3.59633</v>
      </c>
      <c r="DY21">
        <v>27.502771428571432</v>
      </c>
      <c r="DZ21">
        <v>27.081499999999998</v>
      </c>
      <c r="EA21">
        <v>1200.012857142857</v>
      </c>
      <c r="EB21">
        <v>0.95800942857142857</v>
      </c>
      <c r="EC21">
        <v>4.199044285714286E-2</v>
      </c>
      <c r="ED21">
        <v>0</v>
      </c>
      <c r="EE21">
        <v>679.7234285714286</v>
      </c>
      <c r="EF21">
        <v>5.0001600000000002</v>
      </c>
      <c r="EG21">
        <v>9374.238571428572</v>
      </c>
      <c r="EH21">
        <v>9515.2957142857158</v>
      </c>
      <c r="EI21">
        <v>48.75</v>
      </c>
      <c r="EJ21">
        <v>50.946000000000012</v>
      </c>
      <c r="EK21">
        <v>49.785285714285713</v>
      </c>
      <c r="EL21">
        <v>49.847857142857137</v>
      </c>
      <c r="EM21">
        <v>50.446285714285708</v>
      </c>
      <c r="EN21">
        <v>1144.8328571428569</v>
      </c>
      <c r="EO21">
        <v>50.18</v>
      </c>
      <c r="EP21">
        <v>0</v>
      </c>
      <c r="EQ21">
        <v>87108.600000143051</v>
      </c>
      <c r="ER21">
        <v>0</v>
      </c>
      <c r="ES21">
        <v>680.53787999999997</v>
      </c>
      <c r="ET21">
        <v>-8.6503076740878555</v>
      </c>
      <c r="EU21">
        <v>39.15307670202472</v>
      </c>
      <c r="EV21">
        <v>9386.6135999999988</v>
      </c>
      <c r="EW21">
        <v>15</v>
      </c>
      <c r="EX21">
        <v>1657642000.5999999</v>
      </c>
      <c r="EY21" t="s">
        <v>416</v>
      </c>
      <c r="EZ21">
        <v>1657642000.5999999</v>
      </c>
      <c r="FA21">
        <v>1657641990.5999999</v>
      </c>
      <c r="FB21">
        <v>8</v>
      </c>
      <c r="FC21">
        <v>5.2999999999999999E-2</v>
      </c>
      <c r="FD21">
        <v>-7.3999999999999996E-2</v>
      </c>
      <c r="FE21">
        <v>-1.3049999999999999</v>
      </c>
      <c r="FF21">
        <v>0.372</v>
      </c>
      <c r="FG21">
        <v>415</v>
      </c>
      <c r="FH21">
        <v>35</v>
      </c>
      <c r="FI21">
        <v>0.02</v>
      </c>
      <c r="FJ21">
        <v>0.06</v>
      </c>
      <c r="FK21">
        <v>-3.1159857849999999</v>
      </c>
      <c r="FL21">
        <v>-31.676293488180121</v>
      </c>
      <c r="FM21">
        <v>3.108061816536972</v>
      </c>
      <c r="FN21">
        <v>0</v>
      </c>
      <c r="FO21">
        <v>680.97461764705884</v>
      </c>
      <c r="FP21">
        <v>-7.4718869391455112</v>
      </c>
      <c r="FQ21">
        <v>0.75632314968365399</v>
      </c>
      <c r="FR21">
        <v>0</v>
      </c>
      <c r="FS21">
        <v>0.86523189999999983</v>
      </c>
      <c r="FT21">
        <v>0.10473138461538389</v>
      </c>
      <c r="FU21">
        <v>1.202427444754983E-2</v>
      </c>
      <c r="FV21">
        <v>0</v>
      </c>
      <c r="FW21">
        <v>0</v>
      </c>
      <c r="FX21">
        <v>3</v>
      </c>
      <c r="FY21" t="s">
        <v>425</v>
      </c>
      <c r="FZ21">
        <v>3.3683800000000002</v>
      </c>
      <c r="GA21">
        <v>2.8935900000000001</v>
      </c>
      <c r="GB21">
        <v>7.6701199999999999E-3</v>
      </c>
      <c r="GC21">
        <v>9.6053500000000003E-3</v>
      </c>
      <c r="GD21">
        <v>0.14719299999999999</v>
      </c>
      <c r="GE21">
        <v>0.14729900000000001</v>
      </c>
      <c r="GF21">
        <v>34183.4</v>
      </c>
      <c r="GG21">
        <v>29693</v>
      </c>
      <c r="GH21">
        <v>30792.5</v>
      </c>
      <c r="GI21">
        <v>27949.8</v>
      </c>
      <c r="GJ21">
        <v>34611.5</v>
      </c>
      <c r="GK21">
        <v>33638.300000000003</v>
      </c>
      <c r="GL21">
        <v>40154.5</v>
      </c>
      <c r="GM21">
        <v>38974.800000000003</v>
      </c>
      <c r="GN21">
        <v>2.15943</v>
      </c>
      <c r="GO21">
        <v>1.55352</v>
      </c>
      <c r="GP21">
        <v>0</v>
      </c>
      <c r="GQ21">
        <v>5.3808099999999998E-2</v>
      </c>
      <c r="GR21">
        <v>999.9</v>
      </c>
      <c r="GS21">
        <v>33.5274</v>
      </c>
      <c r="GT21">
        <v>60.2</v>
      </c>
      <c r="GU21">
        <v>40.200000000000003</v>
      </c>
      <c r="GV21">
        <v>44.652000000000001</v>
      </c>
      <c r="GW21">
        <v>50.980899999999998</v>
      </c>
      <c r="GX21">
        <v>40.693100000000001</v>
      </c>
      <c r="GY21">
        <v>1</v>
      </c>
      <c r="GZ21">
        <v>0.73403200000000002</v>
      </c>
      <c r="HA21">
        <v>2.18032</v>
      </c>
      <c r="HB21">
        <v>20.193200000000001</v>
      </c>
      <c r="HC21">
        <v>5.2147399999999999</v>
      </c>
      <c r="HD21">
        <v>11.974</v>
      </c>
      <c r="HE21">
        <v>4.9897</v>
      </c>
      <c r="HF21">
        <v>3.2925</v>
      </c>
      <c r="HG21">
        <v>7782.4</v>
      </c>
      <c r="HH21">
        <v>9999</v>
      </c>
      <c r="HI21">
        <v>9999</v>
      </c>
      <c r="HJ21">
        <v>781.2</v>
      </c>
      <c r="HK21">
        <v>4.9712800000000001</v>
      </c>
      <c r="HL21">
        <v>1.87425</v>
      </c>
      <c r="HM21">
        <v>1.8705700000000001</v>
      </c>
      <c r="HN21">
        <v>1.8702700000000001</v>
      </c>
      <c r="HO21">
        <v>1.87483</v>
      </c>
      <c r="HP21">
        <v>1.8715200000000001</v>
      </c>
      <c r="HQ21">
        <v>1.86707</v>
      </c>
      <c r="HR21">
        <v>1.8779399999999999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-1.3049999999999999</v>
      </c>
      <c r="IG21">
        <v>0.37169999999999997</v>
      </c>
      <c r="IH21">
        <v>-1.305000000000007</v>
      </c>
      <c r="II21">
        <v>0</v>
      </c>
      <c r="IJ21">
        <v>0</v>
      </c>
      <c r="IK21">
        <v>0</v>
      </c>
      <c r="IL21">
        <v>0.37166500000000008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42.9</v>
      </c>
      <c r="IU21">
        <v>43</v>
      </c>
      <c r="IV21">
        <v>0.239258</v>
      </c>
      <c r="IW21">
        <v>2.68066</v>
      </c>
      <c r="IX21">
        <v>1.49902</v>
      </c>
      <c r="IY21">
        <v>2.2888199999999999</v>
      </c>
      <c r="IZ21">
        <v>1.69678</v>
      </c>
      <c r="JA21">
        <v>2.3303199999999999</v>
      </c>
      <c r="JB21">
        <v>44.167700000000004</v>
      </c>
      <c r="JC21">
        <v>15.7781</v>
      </c>
      <c r="JD21">
        <v>18</v>
      </c>
      <c r="JE21">
        <v>589.83699999999999</v>
      </c>
      <c r="JF21">
        <v>283.05700000000002</v>
      </c>
      <c r="JG21">
        <v>30.000299999999999</v>
      </c>
      <c r="JH21">
        <v>36.7333</v>
      </c>
      <c r="JI21">
        <v>30.000399999999999</v>
      </c>
      <c r="JJ21">
        <v>36.477600000000002</v>
      </c>
      <c r="JK21">
        <v>36.460599999999999</v>
      </c>
      <c r="JL21">
        <v>4.8608099999999999</v>
      </c>
      <c r="JM21">
        <v>25.898599999999998</v>
      </c>
      <c r="JN21">
        <v>73.343199999999996</v>
      </c>
      <c r="JO21">
        <v>30</v>
      </c>
      <c r="JP21">
        <v>46.767000000000003</v>
      </c>
      <c r="JQ21">
        <v>35.526499999999999</v>
      </c>
      <c r="JR21">
        <v>98.151399999999995</v>
      </c>
      <c r="JS21">
        <v>98.138900000000007</v>
      </c>
    </row>
    <row r="22" spans="1:279" x14ac:dyDescent="0.2">
      <c r="A22">
        <v>7</v>
      </c>
      <c r="B22">
        <v>1657644576</v>
      </c>
      <c r="C22">
        <v>24</v>
      </c>
      <c r="D22" t="s">
        <v>432</v>
      </c>
      <c r="E22" t="s">
        <v>433</v>
      </c>
      <c r="F22">
        <v>4</v>
      </c>
      <c r="G22">
        <v>1657644573.6875</v>
      </c>
      <c r="H22">
        <f t="shared" si="0"/>
        <v>9.9367862589627839E-4</v>
      </c>
      <c r="I22">
        <f t="shared" si="1"/>
        <v>0.99367862589627831</v>
      </c>
      <c r="J22">
        <f t="shared" si="2"/>
        <v>-0.49122956984549204</v>
      </c>
      <c r="K22">
        <f t="shared" si="3"/>
        <v>28.937825</v>
      </c>
      <c r="L22">
        <f t="shared" si="4"/>
        <v>42.392010355412552</v>
      </c>
      <c r="M22">
        <f t="shared" si="5"/>
        <v>4.2872062493532468</v>
      </c>
      <c r="N22">
        <f t="shared" si="6"/>
        <v>2.9265520352197809</v>
      </c>
      <c r="O22">
        <f t="shared" si="7"/>
        <v>5.4713214933876868E-2</v>
      </c>
      <c r="P22">
        <f t="shared" si="8"/>
        <v>2.7657335259485123</v>
      </c>
      <c r="Q22">
        <f t="shared" si="9"/>
        <v>5.4118950035478189E-2</v>
      </c>
      <c r="R22">
        <f t="shared" si="10"/>
        <v>3.3877198166549938E-2</v>
      </c>
      <c r="S22">
        <f t="shared" si="11"/>
        <v>194.42222961260399</v>
      </c>
      <c r="T22">
        <f t="shared" si="12"/>
        <v>35.23424538318681</v>
      </c>
      <c r="U22">
        <f t="shared" si="13"/>
        <v>34.396162500000003</v>
      </c>
      <c r="V22">
        <f t="shared" si="14"/>
        <v>5.4622205756869819</v>
      </c>
      <c r="W22">
        <f t="shared" si="15"/>
        <v>67.896294622951501</v>
      </c>
      <c r="X22">
        <f t="shared" si="16"/>
        <v>3.6893432514098428</v>
      </c>
      <c r="Y22">
        <f t="shared" si="17"/>
        <v>5.4337917435669691</v>
      </c>
      <c r="Z22">
        <f t="shared" si="18"/>
        <v>1.7728773242771392</v>
      </c>
      <c r="AA22">
        <f t="shared" si="19"/>
        <v>-43.821227402025876</v>
      </c>
      <c r="AB22">
        <f t="shared" si="20"/>
        <v>-13.984300156995394</v>
      </c>
      <c r="AC22">
        <f t="shared" si="21"/>
        <v>-1.1733786269032058</v>
      </c>
      <c r="AD22">
        <f t="shared" si="22"/>
        <v>135.44332342667951</v>
      </c>
      <c r="AE22">
        <f t="shared" si="23"/>
        <v>8.2869736334010113</v>
      </c>
      <c r="AF22">
        <f t="shared" si="24"/>
        <v>0.9959982499486999</v>
      </c>
      <c r="AG22">
        <f t="shared" si="25"/>
        <v>-0.49122956984549204</v>
      </c>
      <c r="AH22">
        <v>38.933214593242859</v>
      </c>
      <c r="AI22">
        <v>32.970261818181811</v>
      </c>
      <c r="AJ22">
        <v>1.625913321432374</v>
      </c>
      <c r="AK22">
        <v>65.095318518013855</v>
      </c>
      <c r="AL22">
        <f t="shared" si="26"/>
        <v>0.99367862589627831</v>
      </c>
      <c r="AM22">
        <v>35.594511061546051</v>
      </c>
      <c r="AN22">
        <v>36.478914545454543</v>
      </c>
      <c r="AO22">
        <v>-1.9243229093842971E-4</v>
      </c>
      <c r="AP22">
        <v>87.792572690533845</v>
      </c>
      <c r="AQ22">
        <v>99</v>
      </c>
      <c r="AR22">
        <v>15</v>
      </c>
      <c r="AS22">
        <f t="shared" si="27"/>
        <v>1</v>
      </c>
      <c r="AT22">
        <f t="shared" si="28"/>
        <v>0</v>
      </c>
      <c r="AU22">
        <f t="shared" si="29"/>
        <v>47083.387134378987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1009.4885997992766</v>
      </c>
      <c r="BI22">
        <f t="shared" si="33"/>
        <v>-0.49122956984549204</v>
      </c>
      <c r="BJ22" t="e">
        <f t="shared" si="34"/>
        <v>#DIV/0!</v>
      </c>
      <c r="BK22">
        <f t="shared" si="35"/>
        <v>-4.8661230046893699E-4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1199.98</v>
      </c>
      <c r="CQ22">
        <f t="shared" si="47"/>
        <v>1009.4885997992766</v>
      </c>
      <c r="CR22">
        <f t="shared" si="48"/>
        <v>0.84125452074140949</v>
      </c>
      <c r="CS22">
        <f t="shared" si="49"/>
        <v>0.16202122503092051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1657644573.6875</v>
      </c>
      <c r="CZ22">
        <v>28.937825</v>
      </c>
      <c r="DA22">
        <v>36.610424999999999</v>
      </c>
      <c r="DB22">
        <v>36.480324999999993</v>
      </c>
      <c r="DC22">
        <v>35.594887499999999</v>
      </c>
      <c r="DD22">
        <v>30.242825</v>
      </c>
      <c r="DE22">
        <v>36.108687500000002</v>
      </c>
      <c r="DF22">
        <v>650.29812500000003</v>
      </c>
      <c r="DG22">
        <v>101.0325</v>
      </c>
      <c r="DH22">
        <v>9.9911824999999996E-2</v>
      </c>
      <c r="DI22">
        <v>34.302374999999998</v>
      </c>
      <c r="DJ22">
        <v>999.9</v>
      </c>
      <c r="DK22">
        <v>34.396162500000003</v>
      </c>
      <c r="DL22">
        <v>0</v>
      </c>
      <c r="DM22">
        <v>0</v>
      </c>
      <c r="DN22">
        <v>9001.1712499999994</v>
      </c>
      <c r="DO22">
        <v>0</v>
      </c>
      <c r="DP22">
        <v>1105.14375</v>
      </c>
      <c r="DQ22">
        <v>-7.6726000000000001</v>
      </c>
      <c r="DR22">
        <v>30.033449999999998</v>
      </c>
      <c r="DS22">
        <v>37.961649999999992</v>
      </c>
      <c r="DT22">
        <v>0.88544337499999992</v>
      </c>
      <c r="DU22">
        <v>36.610424999999999</v>
      </c>
      <c r="DV22">
        <v>35.594887499999999</v>
      </c>
      <c r="DW22">
        <v>3.6857025000000001</v>
      </c>
      <c r="DX22">
        <v>3.5962450000000001</v>
      </c>
      <c r="DY22">
        <v>27.500374999999998</v>
      </c>
      <c r="DZ22">
        <v>27.081137500000001</v>
      </c>
      <c r="EA22">
        <v>1199.98</v>
      </c>
      <c r="EB22">
        <v>0.95800825000000001</v>
      </c>
      <c r="EC22">
        <v>4.1991599999999997E-2</v>
      </c>
      <c r="ED22">
        <v>0</v>
      </c>
      <c r="EE22">
        <v>679.39175</v>
      </c>
      <c r="EF22">
        <v>5.0001600000000002</v>
      </c>
      <c r="EG22">
        <v>9319.7100000000009</v>
      </c>
      <c r="EH22">
        <v>9515.0475000000006</v>
      </c>
      <c r="EI22">
        <v>48.718499999999999</v>
      </c>
      <c r="EJ22">
        <v>50.944875000000003</v>
      </c>
      <c r="EK22">
        <v>49.835624999999993</v>
      </c>
      <c r="EL22">
        <v>49.843374999999988</v>
      </c>
      <c r="EM22">
        <v>50.476374999999997</v>
      </c>
      <c r="EN22">
        <v>1144.8</v>
      </c>
      <c r="EO22">
        <v>50.18</v>
      </c>
      <c r="EP22">
        <v>0</v>
      </c>
      <c r="EQ22">
        <v>87112.799999952316</v>
      </c>
      <c r="ER22">
        <v>0</v>
      </c>
      <c r="ES22">
        <v>680.020076923077</v>
      </c>
      <c r="ET22">
        <v>-7.9817435830778614</v>
      </c>
      <c r="EU22">
        <v>-493.85777739256611</v>
      </c>
      <c r="EV22">
        <v>9371.8738461538451</v>
      </c>
      <c r="EW22">
        <v>15</v>
      </c>
      <c r="EX22">
        <v>1657642000.5999999</v>
      </c>
      <c r="EY22" t="s">
        <v>416</v>
      </c>
      <c r="EZ22">
        <v>1657642000.5999999</v>
      </c>
      <c r="FA22">
        <v>1657641990.5999999</v>
      </c>
      <c r="FB22">
        <v>8</v>
      </c>
      <c r="FC22">
        <v>5.2999999999999999E-2</v>
      </c>
      <c r="FD22">
        <v>-7.3999999999999996E-2</v>
      </c>
      <c r="FE22">
        <v>-1.3049999999999999</v>
      </c>
      <c r="FF22">
        <v>0.372</v>
      </c>
      <c r="FG22">
        <v>415</v>
      </c>
      <c r="FH22">
        <v>35</v>
      </c>
      <c r="FI22">
        <v>0.02</v>
      </c>
      <c r="FJ22">
        <v>0.06</v>
      </c>
      <c r="FK22">
        <v>-4.82898446</v>
      </c>
      <c r="FL22">
        <v>-27.175938538086299</v>
      </c>
      <c r="FM22">
        <v>2.7388920065598059</v>
      </c>
      <c r="FN22">
        <v>0</v>
      </c>
      <c r="FO22">
        <v>680.46247058823519</v>
      </c>
      <c r="FP22">
        <v>-7.6981206949677814</v>
      </c>
      <c r="FQ22">
        <v>0.77826402730292499</v>
      </c>
      <c r="FR22">
        <v>0</v>
      </c>
      <c r="FS22">
        <v>0.87129970000000012</v>
      </c>
      <c r="FT22">
        <v>0.1224916998123818</v>
      </c>
      <c r="FU22">
        <v>1.330361001420291E-2</v>
      </c>
      <c r="FV22">
        <v>0</v>
      </c>
      <c r="FW22">
        <v>0</v>
      </c>
      <c r="FX22">
        <v>3</v>
      </c>
      <c r="FY22" t="s">
        <v>425</v>
      </c>
      <c r="FZ22">
        <v>3.36842</v>
      </c>
      <c r="GA22">
        <v>2.8936899999999999</v>
      </c>
      <c r="GB22">
        <v>9.3998699999999994E-3</v>
      </c>
      <c r="GC22">
        <v>1.1491599999999999E-2</v>
      </c>
      <c r="GD22">
        <v>0.147179</v>
      </c>
      <c r="GE22">
        <v>0.14730099999999999</v>
      </c>
      <c r="GF22">
        <v>34123.4</v>
      </c>
      <c r="GG22">
        <v>29636.5</v>
      </c>
      <c r="GH22">
        <v>30792.1</v>
      </c>
      <c r="GI22">
        <v>27949.8</v>
      </c>
      <c r="GJ22">
        <v>34611.5</v>
      </c>
      <c r="GK22">
        <v>33637.9</v>
      </c>
      <c r="GL22">
        <v>40153.800000000003</v>
      </c>
      <c r="GM22">
        <v>38974.400000000001</v>
      </c>
      <c r="GN22">
        <v>2.1598999999999999</v>
      </c>
      <c r="GO22">
        <v>1.55358</v>
      </c>
      <c r="GP22">
        <v>0</v>
      </c>
      <c r="GQ22">
        <v>5.3770800000000001E-2</v>
      </c>
      <c r="GR22">
        <v>999.9</v>
      </c>
      <c r="GS22">
        <v>33.530099999999997</v>
      </c>
      <c r="GT22">
        <v>60.2</v>
      </c>
      <c r="GU22">
        <v>40.200000000000003</v>
      </c>
      <c r="GV22">
        <v>44.648899999999998</v>
      </c>
      <c r="GW22">
        <v>51.040900000000001</v>
      </c>
      <c r="GX22">
        <v>40.633000000000003</v>
      </c>
      <c r="GY22">
        <v>1</v>
      </c>
      <c r="GZ22">
        <v>0.73432699999999995</v>
      </c>
      <c r="HA22">
        <v>2.1781100000000002</v>
      </c>
      <c r="HB22">
        <v>20.193300000000001</v>
      </c>
      <c r="HC22">
        <v>5.2148899999999996</v>
      </c>
      <c r="HD22">
        <v>11.974</v>
      </c>
      <c r="HE22">
        <v>4.9895500000000004</v>
      </c>
      <c r="HF22">
        <v>3.2925</v>
      </c>
      <c r="HG22">
        <v>7782.7</v>
      </c>
      <c r="HH22">
        <v>9999</v>
      </c>
      <c r="HI22">
        <v>9999</v>
      </c>
      <c r="HJ22">
        <v>781.2</v>
      </c>
      <c r="HK22">
        <v>4.9712899999999998</v>
      </c>
      <c r="HL22">
        <v>1.87425</v>
      </c>
      <c r="HM22">
        <v>1.8705700000000001</v>
      </c>
      <c r="HN22">
        <v>1.8702700000000001</v>
      </c>
      <c r="HO22">
        <v>1.8748100000000001</v>
      </c>
      <c r="HP22">
        <v>1.87151</v>
      </c>
      <c r="HQ22">
        <v>1.8670500000000001</v>
      </c>
      <c r="HR22">
        <v>1.87798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-1.3049999999999999</v>
      </c>
      <c r="IG22">
        <v>0.37169999999999997</v>
      </c>
      <c r="IH22">
        <v>-1.305000000000007</v>
      </c>
      <c r="II22">
        <v>0</v>
      </c>
      <c r="IJ22">
        <v>0</v>
      </c>
      <c r="IK22">
        <v>0</v>
      </c>
      <c r="IL22">
        <v>0.37166500000000008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42.9</v>
      </c>
      <c r="IU22">
        <v>43.1</v>
      </c>
      <c r="IV22">
        <v>0.25390600000000002</v>
      </c>
      <c r="IW22">
        <v>2.677</v>
      </c>
      <c r="IX22">
        <v>1.49902</v>
      </c>
      <c r="IY22">
        <v>2.2888199999999999</v>
      </c>
      <c r="IZ22">
        <v>1.69678</v>
      </c>
      <c r="JA22">
        <v>2.3046899999999999</v>
      </c>
      <c r="JB22">
        <v>44.167700000000004</v>
      </c>
      <c r="JC22">
        <v>15.786899999999999</v>
      </c>
      <c r="JD22">
        <v>18</v>
      </c>
      <c r="JE22">
        <v>590.19200000000001</v>
      </c>
      <c r="JF22">
        <v>283.09399999999999</v>
      </c>
      <c r="JG22">
        <v>29.9999</v>
      </c>
      <c r="JH22">
        <v>36.734999999999999</v>
      </c>
      <c r="JI22">
        <v>30.000399999999999</v>
      </c>
      <c r="JJ22">
        <v>36.4788</v>
      </c>
      <c r="JK22">
        <v>36.463500000000003</v>
      </c>
      <c r="JL22">
        <v>5.1546099999999999</v>
      </c>
      <c r="JM22">
        <v>25.898599999999998</v>
      </c>
      <c r="JN22">
        <v>73.343199999999996</v>
      </c>
      <c r="JO22">
        <v>30</v>
      </c>
      <c r="JP22">
        <v>53.446300000000001</v>
      </c>
      <c r="JQ22">
        <v>35.528300000000002</v>
      </c>
      <c r="JR22">
        <v>98.149799999999999</v>
      </c>
      <c r="JS22">
        <v>98.138400000000004</v>
      </c>
    </row>
    <row r="23" spans="1:279" x14ac:dyDescent="0.2">
      <c r="A23">
        <v>8</v>
      </c>
      <c r="B23">
        <v>1657644580</v>
      </c>
      <c r="C23">
        <v>28</v>
      </c>
      <c r="D23" t="s">
        <v>434</v>
      </c>
      <c r="E23" t="s">
        <v>435</v>
      </c>
      <c r="F23">
        <v>4</v>
      </c>
      <c r="G23">
        <v>1657644578</v>
      </c>
      <c r="H23">
        <f t="shared" si="0"/>
        <v>9.9229309801846378E-4</v>
      </c>
      <c r="I23">
        <f t="shared" si="1"/>
        <v>0.99229309801846377</v>
      </c>
      <c r="J23">
        <f t="shared" si="2"/>
        <v>-0.39645769976754619</v>
      </c>
      <c r="K23">
        <f t="shared" si="3"/>
        <v>35.737485714285711</v>
      </c>
      <c r="L23">
        <f t="shared" si="4"/>
        <v>46.266333721744729</v>
      </c>
      <c r="M23">
        <f t="shared" si="5"/>
        <v>4.6790512307005772</v>
      </c>
      <c r="N23">
        <f t="shared" si="6"/>
        <v>3.6142376769954052</v>
      </c>
      <c r="O23">
        <f t="shared" si="7"/>
        <v>5.4572180555120177E-2</v>
      </c>
      <c r="P23">
        <f t="shared" si="8"/>
        <v>2.7613995615607427</v>
      </c>
      <c r="Q23">
        <f t="shared" si="9"/>
        <v>5.3980040475644191E-2</v>
      </c>
      <c r="R23">
        <f t="shared" si="10"/>
        <v>3.3790191243784885E-2</v>
      </c>
      <c r="S23">
        <f t="shared" si="11"/>
        <v>194.42017761259984</v>
      </c>
      <c r="T23">
        <f t="shared" si="12"/>
        <v>35.236442314002389</v>
      </c>
      <c r="U23">
        <f t="shared" si="13"/>
        <v>34.402557142857141</v>
      </c>
      <c r="V23">
        <f t="shared" si="14"/>
        <v>5.4641636176869515</v>
      </c>
      <c r="W23">
        <f t="shared" si="15"/>
        <v>67.892001755500203</v>
      </c>
      <c r="X23">
        <f t="shared" si="16"/>
        <v>3.6892089842480726</v>
      </c>
      <c r="Y23">
        <f t="shared" si="17"/>
        <v>5.4339375609133436</v>
      </c>
      <c r="Z23">
        <f t="shared" si="18"/>
        <v>1.7749546334388788</v>
      </c>
      <c r="AA23">
        <f t="shared" si="19"/>
        <v>-43.760125622614254</v>
      </c>
      <c r="AB23">
        <f t="shared" si="20"/>
        <v>-14.842595544337206</v>
      </c>
      <c r="AC23">
        <f t="shared" si="21"/>
        <v>-1.2473919845371375</v>
      </c>
      <c r="AD23">
        <f t="shared" si="22"/>
        <v>134.57006446111126</v>
      </c>
      <c r="AE23">
        <f t="shared" si="23"/>
        <v>8.6529261703751921</v>
      </c>
      <c r="AF23">
        <f t="shared" si="24"/>
        <v>0.99020577601305071</v>
      </c>
      <c r="AG23">
        <f t="shared" si="25"/>
        <v>-0.39645769976754619</v>
      </c>
      <c r="AH23">
        <v>45.788123439842593</v>
      </c>
      <c r="AI23">
        <v>39.585783636363622</v>
      </c>
      <c r="AJ23">
        <v>1.6635053426154309</v>
      </c>
      <c r="AK23">
        <v>65.095318518013855</v>
      </c>
      <c r="AL23">
        <f t="shared" si="26"/>
        <v>0.99229309801846377</v>
      </c>
      <c r="AM23">
        <v>35.596963877660087</v>
      </c>
      <c r="AN23">
        <v>36.479025454545443</v>
      </c>
      <c r="AO23">
        <v>1.490718080759486E-5</v>
      </c>
      <c r="AP23">
        <v>87.792572690533845</v>
      </c>
      <c r="AQ23">
        <v>99</v>
      </c>
      <c r="AR23">
        <v>15</v>
      </c>
      <c r="AS23">
        <f t="shared" si="27"/>
        <v>1</v>
      </c>
      <c r="AT23">
        <f t="shared" si="28"/>
        <v>0</v>
      </c>
      <c r="AU23">
        <f t="shared" si="29"/>
        <v>46964.717097618166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1009.4777997992746</v>
      </c>
      <c r="BI23">
        <f t="shared" si="33"/>
        <v>-0.39645769976754619</v>
      </c>
      <c r="BJ23" t="e">
        <f t="shared" si="34"/>
        <v>#DIV/0!</v>
      </c>
      <c r="BK23">
        <f t="shared" si="35"/>
        <v>-3.9273543196925991E-4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1199.967142857143</v>
      </c>
      <c r="CQ23">
        <f t="shared" si="47"/>
        <v>1009.4777997992746</v>
      </c>
      <c r="CR23">
        <f t="shared" si="48"/>
        <v>0.8412545341830695</v>
      </c>
      <c r="CS23">
        <f t="shared" si="49"/>
        <v>0.16202125097332412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1657644578</v>
      </c>
      <c r="CZ23">
        <v>35.737485714285711</v>
      </c>
      <c r="DA23">
        <v>43.75375714285714</v>
      </c>
      <c r="DB23">
        <v>36.4788</v>
      </c>
      <c r="DC23">
        <v>35.59851428571428</v>
      </c>
      <c r="DD23">
        <v>37.042485714285711</v>
      </c>
      <c r="DE23">
        <v>36.107142857142847</v>
      </c>
      <c r="DF23">
        <v>650.30085714285713</v>
      </c>
      <c r="DG23">
        <v>101.0328571428571</v>
      </c>
      <c r="DH23">
        <v>0.10010184285714289</v>
      </c>
      <c r="DI23">
        <v>34.302857142857142</v>
      </c>
      <c r="DJ23">
        <v>999.89999999999986</v>
      </c>
      <c r="DK23">
        <v>34.402557142857141</v>
      </c>
      <c r="DL23">
        <v>0</v>
      </c>
      <c r="DM23">
        <v>0</v>
      </c>
      <c r="DN23">
        <v>8978.1242857142861</v>
      </c>
      <c r="DO23">
        <v>0</v>
      </c>
      <c r="DP23">
        <v>1036.3914285714291</v>
      </c>
      <c r="DQ23">
        <v>-8.0162685714285722</v>
      </c>
      <c r="DR23">
        <v>37.090514285714278</v>
      </c>
      <c r="DS23">
        <v>45.368828571428573</v>
      </c>
      <c r="DT23">
        <v>0.88028985714285712</v>
      </c>
      <c r="DU23">
        <v>43.75375714285714</v>
      </c>
      <c r="DV23">
        <v>35.59851428571428</v>
      </c>
      <c r="DW23">
        <v>3.6855542857142849</v>
      </c>
      <c r="DX23">
        <v>3.5966142857142862</v>
      </c>
      <c r="DY23">
        <v>27.499685714285711</v>
      </c>
      <c r="DZ23">
        <v>27.08287142857143</v>
      </c>
      <c r="EA23">
        <v>1199.967142857143</v>
      </c>
      <c r="EB23">
        <v>0.95800785714285719</v>
      </c>
      <c r="EC23">
        <v>4.1991985714285723E-2</v>
      </c>
      <c r="ED23">
        <v>0</v>
      </c>
      <c r="EE23">
        <v>678.79957142857143</v>
      </c>
      <c r="EF23">
        <v>5.0001600000000002</v>
      </c>
      <c r="EG23">
        <v>9280.3071428571438</v>
      </c>
      <c r="EH23">
        <v>9514.9299999999985</v>
      </c>
      <c r="EI23">
        <v>48.740857142857138</v>
      </c>
      <c r="EJ23">
        <v>50.936999999999998</v>
      </c>
      <c r="EK23">
        <v>49.794285714285706</v>
      </c>
      <c r="EL23">
        <v>49.838999999999999</v>
      </c>
      <c r="EM23">
        <v>50.446000000000012</v>
      </c>
      <c r="EN23">
        <v>1144.787142857143</v>
      </c>
      <c r="EO23">
        <v>50.18</v>
      </c>
      <c r="EP23">
        <v>0</v>
      </c>
      <c r="EQ23">
        <v>87116.400000095367</v>
      </c>
      <c r="ER23">
        <v>0</v>
      </c>
      <c r="ES23">
        <v>679.52092307692305</v>
      </c>
      <c r="ET23">
        <v>-7.718905980181753</v>
      </c>
      <c r="EU23">
        <v>-712.35589803144444</v>
      </c>
      <c r="EV23">
        <v>9344.6234615384601</v>
      </c>
      <c r="EW23">
        <v>15</v>
      </c>
      <c r="EX23">
        <v>1657642000.5999999</v>
      </c>
      <c r="EY23" t="s">
        <v>416</v>
      </c>
      <c r="EZ23">
        <v>1657642000.5999999</v>
      </c>
      <c r="FA23">
        <v>1657641990.5999999</v>
      </c>
      <c r="FB23">
        <v>8</v>
      </c>
      <c r="FC23">
        <v>5.2999999999999999E-2</v>
      </c>
      <c r="FD23">
        <v>-7.3999999999999996E-2</v>
      </c>
      <c r="FE23">
        <v>-1.3049999999999999</v>
      </c>
      <c r="FF23">
        <v>0.372</v>
      </c>
      <c r="FG23">
        <v>415</v>
      </c>
      <c r="FH23">
        <v>35</v>
      </c>
      <c r="FI23">
        <v>0.02</v>
      </c>
      <c r="FJ23">
        <v>0.06</v>
      </c>
      <c r="FK23">
        <v>-6.3697035</v>
      </c>
      <c r="FL23">
        <v>-16.20119437148217</v>
      </c>
      <c r="FM23">
        <v>1.676479959576836</v>
      </c>
      <c r="FN23">
        <v>0</v>
      </c>
      <c r="FO23">
        <v>679.92979411764713</v>
      </c>
      <c r="FP23">
        <v>-7.9708326980034014</v>
      </c>
      <c r="FQ23">
        <v>0.79612908277238592</v>
      </c>
      <c r="FR23">
        <v>0</v>
      </c>
      <c r="FS23">
        <v>0.87578672499999999</v>
      </c>
      <c r="FT23">
        <v>9.6558157598496328E-2</v>
      </c>
      <c r="FU23">
        <v>1.207409840937927E-2</v>
      </c>
      <c r="FV23">
        <v>1</v>
      </c>
      <c r="FW23">
        <v>1</v>
      </c>
      <c r="FX23">
        <v>3</v>
      </c>
      <c r="FY23" t="s">
        <v>417</v>
      </c>
      <c r="FZ23">
        <v>3.3685900000000002</v>
      </c>
      <c r="GA23">
        <v>2.8936199999999999</v>
      </c>
      <c r="GB23">
        <v>1.1173000000000001E-2</v>
      </c>
      <c r="GC23">
        <v>1.3372800000000001E-2</v>
      </c>
      <c r="GD23">
        <v>0.14718300000000001</v>
      </c>
      <c r="GE23">
        <v>0.14732000000000001</v>
      </c>
      <c r="GF23">
        <v>34062.800000000003</v>
      </c>
      <c r="GG23">
        <v>29579.8</v>
      </c>
      <c r="GH23">
        <v>30792.400000000001</v>
      </c>
      <c r="GI23">
        <v>27949.5</v>
      </c>
      <c r="GJ23">
        <v>34611.9</v>
      </c>
      <c r="GK23">
        <v>33637.1</v>
      </c>
      <c r="GL23">
        <v>40154.300000000003</v>
      </c>
      <c r="GM23">
        <v>38974.300000000003</v>
      </c>
      <c r="GN23">
        <v>2.1601499999999998</v>
      </c>
      <c r="GO23">
        <v>1.55338</v>
      </c>
      <c r="GP23">
        <v>0</v>
      </c>
      <c r="GQ23">
        <v>5.40391E-2</v>
      </c>
      <c r="GR23">
        <v>999.9</v>
      </c>
      <c r="GS23">
        <v>33.5334</v>
      </c>
      <c r="GT23">
        <v>60.1</v>
      </c>
      <c r="GU23">
        <v>40.200000000000003</v>
      </c>
      <c r="GV23">
        <v>44.570599999999999</v>
      </c>
      <c r="GW23">
        <v>50.680900000000001</v>
      </c>
      <c r="GX23">
        <v>40.136200000000002</v>
      </c>
      <c r="GY23">
        <v>1</v>
      </c>
      <c r="GZ23">
        <v>0.73446100000000003</v>
      </c>
      <c r="HA23">
        <v>2.1765599999999998</v>
      </c>
      <c r="HB23">
        <v>20.1934</v>
      </c>
      <c r="HC23">
        <v>5.2144399999999997</v>
      </c>
      <c r="HD23">
        <v>11.974</v>
      </c>
      <c r="HE23">
        <v>4.9898999999999996</v>
      </c>
      <c r="HF23">
        <v>3.2925</v>
      </c>
      <c r="HG23">
        <v>7782.7</v>
      </c>
      <c r="HH23">
        <v>9999</v>
      </c>
      <c r="HI23">
        <v>9999</v>
      </c>
      <c r="HJ23">
        <v>781.2</v>
      </c>
      <c r="HK23">
        <v>4.9712699999999996</v>
      </c>
      <c r="HL23">
        <v>1.8742399999999999</v>
      </c>
      <c r="HM23">
        <v>1.8705700000000001</v>
      </c>
      <c r="HN23">
        <v>1.8702700000000001</v>
      </c>
      <c r="HO23">
        <v>1.87483</v>
      </c>
      <c r="HP23">
        <v>1.87151</v>
      </c>
      <c r="HQ23">
        <v>1.86707</v>
      </c>
      <c r="HR23">
        <v>1.8779399999999999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-1.3049999999999999</v>
      </c>
      <c r="IG23">
        <v>0.37169999999999997</v>
      </c>
      <c r="IH23">
        <v>-1.305000000000007</v>
      </c>
      <c r="II23">
        <v>0</v>
      </c>
      <c r="IJ23">
        <v>0</v>
      </c>
      <c r="IK23">
        <v>0</v>
      </c>
      <c r="IL23">
        <v>0.37166500000000008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43</v>
      </c>
      <c r="IU23">
        <v>43.2</v>
      </c>
      <c r="IV23">
        <v>0.26855499999999999</v>
      </c>
      <c r="IW23">
        <v>2.6660200000000001</v>
      </c>
      <c r="IX23">
        <v>1.49902</v>
      </c>
      <c r="IY23">
        <v>2.2888199999999999</v>
      </c>
      <c r="IZ23">
        <v>1.69678</v>
      </c>
      <c r="JA23">
        <v>2.3864700000000001</v>
      </c>
      <c r="JB23">
        <v>44.195399999999999</v>
      </c>
      <c r="JC23">
        <v>15.7957</v>
      </c>
      <c r="JD23">
        <v>18</v>
      </c>
      <c r="JE23">
        <v>590.39499999999998</v>
      </c>
      <c r="JF23">
        <v>282.99900000000002</v>
      </c>
      <c r="JG23">
        <v>29.999700000000001</v>
      </c>
      <c r="JH23">
        <v>36.737900000000003</v>
      </c>
      <c r="JI23">
        <v>30.000299999999999</v>
      </c>
      <c r="JJ23">
        <v>36.481299999999997</v>
      </c>
      <c r="JK23">
        <v>36.463999999999999</v>
      </c>
      <c r="JL23">
        <v>5.44787</v>
      </c>
      <c r="JM23">
        <v>26.171500000000002</v>
      </c>
      <c r="JN23">
        <v>73.343199999999996</v>
      </c>
      <c r="JO23">
        <v>30</v>
      </c>
      <c r="JP23">
        <v>60.126199999999997</v>
      </c>
      <c r="JQ23">
        <v>35.522399999999998</v>
      </c>
      <c r="JR23">
        <v>98.1511</v>
      </c>
      <c r="JS23">
        <v>98.137699999999995</v>
      </c>
    </row>
    <row r="24" spans="1:279" x14ac:dyDescent="0.2">
      <c r="A24">
        <v>9</v>
      </c>
      <c r="B24">
        <v>1657644584</v>
      </c>
      <c r="C24">
        <v>32</v>
      </c>
      <c r="D24" t="s">
        <v>436</v>
      </c>
      <c r="E24" t="s">
        <v>437</v>
      </c>
      <c r="F24">
        <v>4</v>
      </c>
      <c r="G24">
        <v>1657644581.6875</v>
      </c>
      <c r="H24">
        <f t="shared" si="0"/>
        <v>9.9388564952017301E-4</v>
      </c>
      <c r="I24">
        <f t="shared" si="1"/>
        <v>0.99388564952017311</v>
      </c>
      <c r="J24">
        <f t="shared" si="2"/>
        <v>-0.36962327315795102</v>
      </c>
      <c r="K24">
        <f t="shared" si="3"/>
        <v>41.700862499999999</v>
      </c>
      <c r="L24">
        <f t="shared" si="4"/>
        <v>51.260279176483223</v>
      </c>
      <c r="M24">
        <f t="shared" si="5"/>
        <v>5.1840974559667581</v>
      </c>
      <c r="N24">
        <f t="shared" si="6"/>
        <v>4.2173265278868692</v>
      </c>
      <c r="O24">
        <f t="shared" si="7"/>
        <v>5.4641656491880269E-2</v>
      </c>
      <c r="P24">
        <f t="shared" si="8"/>
        <v>2.7659752488607143</v>
      </c>
      <c r="Q24">
        <f t="shared" si="9"/>
        <v>5.4048987143713124E-2</v>
      </c>
      <c r="R24">
        <f t="shared" si="10"/>
        <v>3.3833330188019491E-2</v>
      </c>
      <c r="S24">
        <f t="shared" si="11"/>
        <v>194.4238256126072</v>
      </c>
      <c r="T24">
        <f t="shared" si="12"/>
        <v>35.237908468389655</v>
      </c>
      <c r="U24">
        <f t="shared" si="13"/>
        <v>34.405250000000002</v>
      </c>
      <c r="V24">
        <f t="shared" si="14"/>
        <v>5.4649820346591023</v>
      </c>
      <c r="W24">
        <f t="shared" si="15"/>
        <v>67.884106427742864</v>
      </c>
      <c r="X24">
        <f t="shared" si="16"/>
        <v>3.6894586287844966</v>
      </c>
      <c r="Y24">
        <f t="shared" si="17"/>
        <v>5.4349373114480439</v>
      </c>
      <c r="Z24">
        <f t="shared" si="18"/>
        <v>1.7755234058746057</v>
      </c>
      <c r="AA24">
        <f t="shared" si="19"/>
        <v>-43.830357143839628</v>
      </c>
      <c r="AB24">
        <f t="shared" si="20"/>
        <v>-14.775854439083218</v>
      </c>
      <c r="AC24">
        <f t="shared" si="21"/>
        <v>-1.2397650101166413</v>
      </c>
      <c r="AD24">
        <f t="shared" si="22"/>
        <v>134.57784901956774</v>
      </c>
      <c r="AE24">
        <f t="shared" si="23"/>
        <v>8.8456446530102255</v>
      </c>
      <c r="AF24">
        <f t="shared" si="24"/>
        <v>1.0006709106381511</v>
      </c>
      <c r="AG24">
        <f t="shared" si="25"/>
        <v>-0.36962327315795102</v>
      </c>
      <c r="AH24">
        <v>52.712015008443771</v>
      </c>
      <c r="AI24">
        <v>46.352743030303017</v>
      </c>
      <c r="AJ24">
        <v>1.6967198006966011</v>
      </c>
      <c r="AK24">
        <v>65.095318518013855</v>
      </c>
      <c r="AL24">
        <f t="shared" si="26"/>
        <v>0.99388564952017311</v>
      </c>
      <c r="AM24">
        <v>35.599246093690077</v>
      </c>
      <c r="AN24">
        <v>36.482219999999991</v>
      </c>
      <c r="AO24">
        <v>1.0650694952117301E-4</v>
      </c>
      <c r="AP24">
        <v>87.792572690533845</v>
      </c>
      <c r="AQ24">
        <v>99</v>
      </c>
      <c r="AR24">
        <v>15</v>
      </c>
      <c r="AS24">
        <f t="shared" si="27"/>
        <v>1</v>
      </c>
      <c r="AT24">
        <f t="shared" si="28"/>
        <v>0</v>
      </c>
      <c r="AU24">
        <f t="shared" si="29"/>
        <v>47089.42698438339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1009.4969997992782</v>
      </c>
      <c r="BI24">
        <f t="shared" si="33"/>
        <v>-0.36962327315795102</v>
      </c>
      <c r="BJ24" t="e">
        <f t="shared" si="34"/>
        <v>#DIV/0!</v>
      </c>
      <c r="BK24">
        <f t="shared" si="35"/>
        <v>-3.6614598481366905E-4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1199.99</v>
      </c>
      <c r="CQ24">
        <f t="shared" si="47"/>
        <v>1009.4969997992782</v>
      </c>
      <c r="CR24">
        <f t="shared" si="48"/>
        <v>0.84125451028698428</v>
      </c>
      <c r="CS24">
        <f t="shared" si="49"/>
        <v>0.16202120485387977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1657644581.6875</v>
      </c>
      <c r="CZ24">
        <v>41.700862499999999</v>
      </c>
      <c r="DA24">
        <v>49.900687499999997</v>
      </c>
      <c r="DB24">
        <v>36.481312500000001</v>
      </c>
      <c r="DC24">
        <v>35.591737500000001</v>
      </c>
      <c r="DD24">
        <v>43.005862499999999</v>
      </c>
      <c r="DE24">
        <v>36.109637499999998</v>
      </c>
      <c r="DF24">
        <v>650.30950000000007</v>
      </c>
      <c r="DG24">
        <v>101.032875</v>
      </c>
      <c r="DH24">
        <v>9.9961949999999994E-2</v>
      </c>
      <c r="DI24">
        <v>34.306162499999999</v>
      </c>
      <c r="DJ24">
        <v>999.9</v>
      </c>
      <c r="DK24">
        <v>34.405250000000002</v>
      </c>
      <c r="DL24">
        <v>0</v>
      </c>
      <c r="DM24">
        <v>0</v>
      </c>
      <c r="DN24">
        <v>9002.4224999999988</v>
      </c>
      <c r="DO24">
        <v>0</v>
      </c>
      <c r="DP24">
        <v>1013.84875</v>
      </c>
      <c r="DQ24">
        <v>-8.19982875</v>
      </c>
      <c r="DR24">
        <v>43.279762499999997</v>
      </c>
      <c r="DS24">
        <v>51.742274999999999</v>
      </c>
      <c r="DT24">
        <v>0.88955412500000008</v>
      </c>
      <c r="DU24">
        <v>49.900687499999997</v>
      </c>
      <c r="DV24">
        <v>35.591737500000001</v>
      </c>
      <c r="DW24">
        <v>3.6858087500000001</v>
      </c>
      <c r="DX24">
        <v>3.5959349999999999</v>
      </c>
      <c r="DY24">
        <v>27.500837499999999</v>
      </c>
      <c r="DZ24">
        <v>27.0796375</v>
      </c>
      <c r="EA24">
        <v>1199.99</v>
      </c>
      <c r="EB24">
        <v>0.95800825000000001</v>
      </c>
      <c r="EC24">
        <v>4.1991599999999997E-2</v>
      </c>
      <c r="ED24">
        <v>0</v>
      </c>
      <c r="EE24">
        <v>678.21712500000001</v>
      </c>
      <c r="EF24">
        <v>5.0001600000000002</v>
      </c>
      <c r="EG24">
        <v>9306.7250000000004</v>
      </c>
      <c r="EH24">
        <v>9515.1049999999996</v>
      </c>
      <c r="EI24">
        <v>48.749749999999999</v>
      </c>
      <c r="EJ24">
        <v>50.936999999999998</v>
      </c>
      <c r="EK24">
        <v>49.811999999999998</v>
      </c>
      <c r="EL24">
        <v>49.843499999999999</v>
      </c>
      <c r="EM24">
        <v>50.453000000000003</v>
      </c>
      <c r="EN24">
        <v>1144.81</v>
      </c>
      <c r="EO24">
        <v>50.18</v>
      </c>
      <c r="EP24">
        <v>0</v>
      </c>
      <c r="EQ24">
        <v>87120.600000143051</v>
      </c>
      <c r="ER24">
        <v>0</v>
      </c>
      <c r="ES24">
        <v>678.87899999999991</v>
      </c>
      <c r="ET24">
        <v>-8.4255384547107877</v>
      </c>
      <c r="EU24">
        <v>-166.30846092497589</v>
      </c>
      <c r="EV24">
        <v>9314.9812000000002</v>
      </c>
      <c r="EW24">
        <v>15</v>
      </c>
      <c r="EX24">
        <v>1657642000.5999999</v>
      </c>
      <c r="EY24" t="s">
        <v>416</v>
      </c>
      <c r="EZ24">
        <v>1657642000.5999999</v>
      </c>
      <c r="FA24">
        <v>1657641990.5999999</v>
      </c>
      <c r="FB24">
        <v>8</v>
      </c>
      <c r="FC24">
        <v>5.2999999999999999E-2</v>
      </c>
      <c r="FD24">
        <v>-7.3999999999999996E-2</v>
      </c>
      <c r="FE24">
        <v>-1.3049999999999999</v>
      </c>
      <c r="FF24">
        <v>0.372</v>
      </c>
      <c r="FG24">
        <v>415</v>
      </c>
      <c r="FH24">
        <v>35</v>
      </c>
      <c r="FI24">
        <v>0.02</v>
      </c>
      <c r="FJ24">
        <v>0.06</v>
      </c>
      <c r="FK24">
        <v>-7.3076600000000003</v>
      </c>
      <c r="FL24">
        <v>-8.6813227767354544</v>
      </c>
      <c r="FM24">
        <v>0.88593879318776869</v>
      </c>
      <c r="FN24">
        <v>0</v>
      </c>
      <c r="FO24">
        <v>679.42802941176467</v>
      </c>
      <c r="FP24">
        <v>-8.3295187188205837</v>
      </c>
      <c r="FQ24">
        <v>0.83331776600223617</v>
      </c>
      <c r="FR24">
        <v>0</v>
      </c>
      <c r="FS24">
        <v>0.88105512500000016</v>
      </c>
      <c r="FT24">
        <v>5.6542120075045957E-2</v>
      </c>
      <c r="FU24">
        <v>9.9620074939429284E-3</v>
      </c>
      <c r="FV24">
        <v>1</v>
      </c>
      <c r="FW24">
        <v>1</v>
      </c>
      <c r="FX24">
        <v>3</v>
      </c>
      <c r="FY24" t="s">
        <v>417</v>
      </c>
      <c r="FZ24">
        <v>3.3685900000000002</v>
      </c>
      <c r="GA24">
        <v>2.8938199999999998</v>
      </c>
      <c r="GB24">
        <v>1.2984000000000001E-2</v>
      </c>
      <c r="GC24">
        <v>1.5243E-2</v>
      </c>
      <c r="GD24">
        <v>0.14718899999999999</v>
      </c>
      <c r="GE24">
        <v>0.14721400000000001</v>
      </c>
      <c r="GF24">
        <v>34000.9</v>
      </c>
      <c r="GG24">
        <v>29522.1</v>
      </c>
      <c r="GH24">
        <v>30792.9</v>
      </c>
      <c r="GI24">
        <v>27947.8</v>
      </c>
      <c r="GJ24">
        <v>34612.300000000003</v>
      </c>
      <c r="GK24">
        <v>33639.599999999999</v>
      </c>
      <c r="GL24">
        <v>40155</v>
      </c>
      <c r="GM24">
        <v>38972.300000000003</v>
      </c>
      <c r="GN24">
        <v>2.1604000000000001</v>
      </c>
      <c r="GO24">
        <v>1.5532699999999999</v>
      </c>
      <c r="GP24">
        <v>0</v>
      </c>
      <c r="GQ24">
        <v>5.3580900000000001E-2</v>
      </c>
      <c r="GR24">
        <v>999.9</v>
      </c>
      <c r="GS24">
        <v>33.537300000000002</v>
      </c>
      <c r="GT24">
        <v>60.2</v>
      </c>
      <c r="GU24">
        <v>40.200000000000003</v>
      </c>
      <c r="GV24">
        <v>44.645699999999998</v>
      </c>
      <c r="GW24">
        <v>51.2209</v>
      </c>
      <c r="GX24">
        <v>40.188299999999998</v>
      </c>
      <c r="GY24">
        <v>1</v>
      </c>
      <c r="GZ24">
        <v>0.734657</v>
      </c>
      <c r="HA24">
        <v>2.1735899999999999</v>
      </c>
      <c r="HB24">
        <v>20.1934</v>
      </c>
      <c r="HC24">
        <v>5.2148899999999996</v>
      </c>
      <c r="HD24">
        <v>11.974</v>
      </c>
      <c r="HE24">
        <v>4.9897999999999998</v>
      </c>
      <c r="HF24">
        <v>3.2925</v>
      </c>
      <c r="HG24">
        <v>7782.7</v>
      </c>
      <c r="HH24">
        <v>9999</v>
      </c>
      <c r="HI24">
        <v>9999</v>
      </c>
      <c r="HJ24">
        <v>781.2</v>
      </c>
      <c r="HK24">
        <v>4.9713000000000003</v>
      </c>
      <c r="HL24">
        <v>1.87425</v>
      </c>
      <c r="HM24">
        <v>1.8705700000000001</v>
      </c>
      <c r="HN24">
        <v>1.8702700000000001</v>
      </c>
      <c r="HO24">
        <v>1.87483</v>
      </c>
      <c r="HP24">
        <v>1.8715200000000001</v>
      </c>
      <c r="HQ24">
        <v>1.8670599999999999</v>
      </c>
      <c r="HR24">
        <v>1.8779600000000001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-1.3049999999999999</v>
      </c>
      <c r="IG24">
        <v>0.37169999999999997</v>
      </c>
      <c r="IH24">
        <v>-1.305000000000007</v>
      </c>
      <c r="II24">
        <v>0</v>
      </c>
      <c r="IJ24">
        <v>0</v>
      </c>
      <c r="IK24">
        <v>0</v>
      </c>
      <c r="IL24">
        <v>0.37166500000000008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43.1</v>
      </c>
      <c r="IU24">
        <v>43.2</v>
      </c>
      <c r="IV24">
        <v>0.28320299999999998</v>
      </c>
      <c r="IW24">
        <v>2.67456</v>
      </c>
      <c r="IX24">
        <v>1.49902</v>
      </c>
      <c r="IY24">
        <v>2.2888199999999999</v>
      </c>
      <c r="IZ24">
        <v>1.69678</v>
      </c>
      <c r="JA24">
        <v>2.2290000000000001</v>
      </c>
      <c r="JB24">
        <v>44.167700000000004</v>
      </c>
      <c r="JC24">
        <v>15.769399999999999</v>
      </c>
      <c r="JD24">
        <v>18</v>
      </c>
      <c r="JE24">
        <v>590.58600000000001</v>
      </c>
      <c r="JF24">
        <v>282.95600000000002</v>
      </c>
      <c r="JG24">
        <v>29.999400000000001</v>
      </c>
      <c r="JH24">
        <v>36.741199999999999</v>
      </c>
      <c r="JI24">
        <v>30.000299999999999</v>
      </c>
      <c r="JJ24">
        <v>36.482199999999999</v>
      </c>
      <c r="JK24">
        <v>36.465200000000003</v>
      </c>
      <c r="JL24">
        <v>5.7044600000000001</v>
      </c>
      <c r="JM24">
        <v>26.171500000000002</v>
      </c>
      <c r="JN24">
        <v>73.343199999999996</v>
      </c>
      <c r="JO24">
        <v>30</v>
      </c>
      <c r="JP24">
        <v>66.821399999999997</v>
      </c>
      <c r="JQ24">
        <v>35.518500000000003</v>
      </c>
      <c r="JR24">
        <v>98.152699999999996</v>
      </c>
      <c r="JS24">
        <v>98.132300000000001</v>
      </c>
    </row>
    <row r="25" spans="1:279" x14ac:dyDescent="0.2">
      <c r="A25">
        <v>10</v>
      </c>
      <c r="B25">
        <v>1657644588</v>
      </c>
      <c r="C25">
        <v>36</v>
      </c>
      <c r="D25" t="s">
        <v>438</v>
      </c>
      <c r="E25" t="s">
        <v>439</v>
      </c>
      <c r="F25">
        <v>4</v>
      </c>
      <c r="G25">
        <v>1657644586</v>
      </c>
      <c r="H25">
        <f t="shared" si="0"/>
        <v>1.0318563154883159E-3</v>
      </c>
      <c r="I25">
        <f t="shared" si="1"/>
        <v>1.0318563154883158</v>
      </c>
      <c r="J25">
        <f t="shared" si="2"/>
        <v>-0.27895171916056527</v>
      </c>
      <c r="K25">
        <f t="shared" si="3"/>
        <v>48.741114285714282</v>
      </c>
      <c r="L25">
        <f t="shared" si="4"/>
        <v>55.161741413823542</v>
      </c>
      <c r="M25">
        <f t="shared" si="5"/>
        <v>5.5786646709723913</v>
      </c>
      <c r="N25">
        <f t="shared" si="6"/>
        <v>4.9293282866048385</v>
      </c>
      <c r="O25">
        <f t="shared" si="7"/>
        <v>5.6703011979973586E-2</v>
      </c>
      <c r="P25">
        <f t="shared" si="8"/>
        <v>2.7635527434352527</v>
      </c>
      <c r="Q25">
        <f t="shared" si="9"/>
        <v>5.6064511440912713E-2</v>
      </c>
      <c r="R25">
        <f t="shared" si="10"/>
        <v>3.5097087206418291E-2</v>
      </c>
      <c r="S25">
        <f t="shared" si="11"/>
        <v>194.42747361261456</v>
      </c>
      <c r="T25">
        <f t="shared" si="12"/>
        <v>35.233877942246615</v>
      </c>
      <c r="U25">
        <f t="shared" si="13"/>
        <v>34.40848571428571</v>
      </c>
      <c r="V25">
        <f t="shared" si="14"/>
        <v>5.4659655785104198</v>
      </c>
      <c r="W25">
        <f t="shared" si="15"/>
        <v>67.852469520659199</v>
      </c>
      <c r="X25">
        <f t="shared" si="16"/>
        <v>3.6888817476949178</v>
      </c>
      <c r="Y25">
        <f t="shared" si="17"/>
        <v>5.4366212073854667</v>
      </c>
      <c r="Z25">
        <f t="shared" si="18"/>
        <v>1.7770838308155019</v>
      </c>
      <c r="AA25">
        <f t="shared" si="19"/>
        <v>-45.504863513034728</v>
      </c>
      <c r="AB25">
        <f t="shared" si="20"/>
        <v>-14.415716624702094</v>
      </c>
      <c r="AC25">
        <f t="shared" si="21"/>
        <v>-1.2106600017223541</v>
      </c>
      <c r="AD25">
        <f t="shared" si="22"/>
        <v>133.29623347315538</v>
      </c>
      <c r="AE25">
        <f t="shared" si="23"/>
        <v>8.9032764623203615</v>
      </c>
      <c r="AF25">
        <f t="shared" si="24"/>
        <v>1.0411711643721486</v>
      </c>
      <c r="AG25">
        <f t="shared" si="25"/>
        <v>-0.27895171916056527</v>
      </c>
      <c r="AH25">
        <v>59.5254470382988</v>
      </c>
      <c r="AI25">
        <v>53.116839999999989</v>
      </c>
      <c r="AJ25">
        <v>1.6872149147064479</v>
      </c>
      <c r="AK25">
        <v>65.095318518013855</v>
      </c>
      <c r="AL25">
        <f t="shared" si="26"/>
        <v>1.0318563154883158</v>
      </c>
      <c r="AM25">
        <v>35.552536000855682</v>
      </c>
      <c r="AN25">
        <v>36.470366666666663</v>
      </c>
      <c r="AO25">
        <v>-8.9627647518295968E-5</v>
      </c>
      <c r="AP25">
        <v>87.792572690533845</v>
      </c>
      <c r="AQ25">
        <v>99</v>
      </c>
      <c r="AR25">
        <v>15</v>
      </c>
      <c r="AS25">
        <f t="shared" si="27"/>
        <v>1</v>
      </c>
      <c r="AT25">
        <f t="shared" si="28"/>
        <v>0</v>
      </c>
      <c r="AU25">
        <f t="shared" si="29"/>
        <v>47022.269343774555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1009.5161997992819</v>
      </c>
      <c r="BI25">
        <f t="shared" si="33"/>
        <v>-0.27895171916056527</v>
      </c>
      <c r="BJ25" t="e">
        <f t="shared" si="34"/>
        <v>#DIV/0!</v>
      </c>
      <c r="BK25">
        <f t="shared" si="35"/>
        <v>-2.7632218206704174E-4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1200.012857142857</v>
      </c>
      <c r="CQ25">
        <f t="shared" si="47"/>
        <v>1009.5161997992819</v>
      </c>
      <c r="CR25">
        <f t="shared" si="48"/>
        <v>0.84125448639180944</v>
      </c>
      <c r="CS25">
        <f t="shared" si="49"/>
        <v>0.16202115873619236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1657644586</v>
      </c>
      <c r="CZ25">
        <v>48.741114285714282</v>
      </c>
      <c r="DA25">
        <v>57.002828571428573</v>
      </c>
      <c r="DB25">
        <v>36.4756</v>
      </c>
      <c r="DC25">
        <v>35.549971428571432</v>
      </c>
      <c r="DD25">
        <v>50.046114285714289</v>
      </c>
      <c r="DE25">
        <v>36.103928571428568</v>
      </c>
      <c r="DF25">
        <v>650.27842857142855</v>
      </c>
      <c r="DG25">
        <v>101.0328571428571</v>
      </c>
      <c r="DH25">
        <v>0.10000284285714291</v>
      </c>
      <c r="DI25">
        <v>34.311728571428567</v>
      </c>
      <c r="DJ25">
        <v>999.89999999999986</v>
      </c>
      <c r="DK25">
        <v>34.40848571428571</v>
      </c>
      <c r="DL25">
        <v>0</v>
      </c>
      <c r="DM25">
        <v>0</v>
      </c>
      <c r="DN25">
        <v>8989.5542857142846</v>
      </c>
      <c r="DO25">
        <v>0</v>
      </c>
      <c r="DP25">
        <v>1115.008571428571</v>
      </c>
      <c r="DQ25">
        <v>-8.2617157142857138</v>
      </c>
      <c r="DR25">
        <v>50.58625714285715</v>
      </c>
      <c r="DS25">
        <v>59.103957142857148</v>
      </c>
      <c r="DT25">
        <v>0.92560842857142867</v>
      </c>
      <c r="DU25">
        <v>57.002828571428573</v>
      </c>
      <c r="DV25">
        <v>35.549971428571432</v>
      </c>
      <c r="DW25">
        <v>3.6852271428571428</v>
      </c>
      <c r="DX25">
        <v>3.59171</v>
      </c>
      <c r="DY25">
        <v>27.498157142857139</v>
      </c>
      <c r="DZ25">
        <v>27.059614285714289</v>
      </c>
      <c r="EA25">
        <v>1200.012857142857</v>
      </c>
      <c r="EB25">
        <v>0.95800785714285719</v>
      </c>
      <c r="EC25">
        <v>4.1991985714285723E-2</v>
      </c>
      <c r="ED25">
        <v>0</v>
      </c>
      <c r="EE25">
        <v>677.66157142857151</v>
      </c>
      <c r="EF25">
        <v>5.0001600000000002</v>
      </c>
      <c r="EG25">
        <v>9429.4857142857127</v>
      </c>
      <c r="EH25">
        <v>9515.3200000000015</v>
      </c>
      <c r="EI25">
        <v>48.713999999999999</v>
      </c>
      <c r="EJ25">
        <v>50.936999999999998</v>
      </c>
      <c r="EK25">
        <v>49.866</v>
      </c>
      <c r="EL25">
        <v>49.857000000000014</v>
      </c>
      <c r="EM25">
        <v>50.482000000000014</v>
      </c>
      <c r="EN25">
        <v>1144.8328571428569</v>
      </c>
      <c r="EO25">
        <v>50.18</v>
      </c>
      <c r="EP25">
        <v>0</v>
      </c>
      <c r="EQ25">
        <v>87124.799999952316</v>
      </c>
      <c r="ER25">
        <v>0</v>
      </c>
      <c r="ES25">
        <v>678.36269230769233</v>
      </c>
      <c r="ET25">
        <v>-8.4381538554110467</v>
      </c>
      <c r="EU25">
        <v>702.49811894808863</v>
      </c>
      <c r="EV25">
        <v>9339.5619230769225</v>
      </c>
      <c r="EW25">
        <v>15</v>
      </c>
      <c r="EX25">
        <v>1657642000.5999999</v>
      </c>
      <c r="EY25" t="s">
        <v>416</v>
      </c>
      <c r="EZ25">
        <v>1657642000.5999999</v>
      </c>
      <c r="FA25">
        <v>1657641990.5999999</v>
      </c>
      <c r="FB25">
        <v>8</v>
      </c>
      <c r="FC25">
        <v>5.2999999999999999E-2</v>
      </c>
      <c r="FD25">
        <v>-7.3999999999999996E-2</v>
      </c>
      <c r="FE25">
        <v>-1.3049999999999999</v>
      </c>
      <c r="FF25">
        <v>0.372</v>
      </c>
      <c r="FG25">
        <v>415</v>
      </c>
      <c r="FH25">
        <v>35</v>
      </c>
      <c r="FI25">
        <v>0.02</v>
      </c>
      <c r="FJ25">
        <v>0.06</v>
      </c>
      <c r="FK25">
        <v>-7.7922729999999998</v>
      </c>
      <c r="FL25">
        <v>-4.8487780863039296</v>
      </c>
      <c r="FM25">
        <v>0.50218187467888553</v>
      </c>
      <c r="FN25">
        <v>0</v>
      </c>
      <c r="FO25">
        <v>678.82317647058812</v>
      </c>
      <c r="FP25">
        <v>-8.3232391080539205</v>
      </c>
      <c r="FQ25">
        <v>0.83474164620975244</v>
      </c>
      <c r="FR25">
        <v>0</v>
      </c>
      <c r="FS25">
        <v>0.89261742499999985</v>
      </c>
      <c r="FT25">
        <v>0.1054807767354594</v>
      </c>
      <c r="FU25">
        <v>1.605169571398533E-2</v>
      </c>
      <c r="FV25">
        <v>0</v>
      </c>
      <c r="FW25">
        <v>0</v>
      </c>
      <c r="FX25">
        <v>3</v>
      </c>
      <c r="FY25" t="s">
        <v>425</v>
      </c>
      <c r="FZ25">
        <v>3.36829</v>
      </c>
      <c r="GA25">
        <v>2.8936099999999998</v>
      </c>
      <c r="GB25">
        <v>1.47831E-2</v>
      </c>
      <c r="GC25">
        <v>1.7078599999999999E-2</v>
      </c>
      <c r="GD25">
        <v>0.14715300000000001</v>
      </c>
      <c r="GE25">
        <v>0.14716099999999999</v>
      </c>
      <c r="GF25">
        <v>33938.199999999997</v>
      </c>
      <c r="GG25">
        <v>29467.4</v>
      </c>
      <c r="GH25">
        <v>30792.2</v>
      </c>
      <c r="GI25">
        <v>27948.1</v>
      </c>
      <c r="GJ25">
        <v>34613</v>
      </c>
      <c r="GK25">
        <v>33642.199999999997</v>
      </c>
      <c r="GL25">
        <v>40154.1</v>
      </c>
      <c r="GM25">
        <v>38972.800000000003</v>
      </c>
      <c r="GN25">
        <v>2.1608000000000001</v>
      </c>
      <c r="GO25">
        <v>1.5533999999999999</v>
      </c>
      <c r="GP25">
        <v>0</v>
      </c>
      <c r="GQ25">
        <v>5.3815500000000002E-2</v>
      </c>
      <c r="GR25">
        <v>999.9</v>
      </c>
      <c r="GS25">
        <v>33.540999999999997</v>
      </c>
      <c r="GT25">
        <v>60.1</v>
      </c>
      <c r="GU25">
        <v>40.200000000000003</v>
      </c>
      <c r="GV25">
        <v>44.573799999999999</v>
      </c>
      <c r="GW25">
        <v>50.800899999999999</v>
      </c>
      <c r="GX25">
        <v>40.785299999999999</v>
      </c>
      <c r="GY25">
        <v>1</v>
      </c>
      <c r="GZ25">
        <v>0.73495699999999997</v>
      </c>
      <c r="HA25">
        <v>2.16669</v>
      </c>
      <c r="HB25">
        <v>20.193200000000001</v>
      </c>
      <c r="HC25">
        <v>5.21549</v>
      </c>
      <c r="HD25">
        <v>11.974</v>
      </c>
      <c r="HE25">
        <v>4.9898999999999996</v>
      </c>
      <c r="HF25">
        <v>3.2925499999999999</v>
      </c>
      <c r="HG25">
        <v>7782.9</v>
      </c>
      <c r="HH25">
        <v>9999</v>
      </c>
      <c r="HI25">
        <v>9999</v>
      </c>
      <c r="HJ25">
        <v>781.2</v>
      </c>
      <c r="HK25">
        <v>4.9712899999999998</v>
      </c>
      <c r="HL25">
        <v>1.87426</v>
      </c>
      <c r="HM25">
        <v>1.8705700000000001</v>
      </c>
      <c r="HN25">
        <v>1.8702700000000001</v>
      </c>
      <c r="HO25">
        <v>1.8748400000000001</v>
      </c>
      <c r="HP25">
        <v>1.8715200000000001</v>
      </c>
      <c r="HQ25">
        <v>1.8670599999999999</v>
      </c>
      <c r="HR25">
        <v>1.87795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-1.3049999999999999</v>
      </c>
      <c r="IG25">
        <v>0.37169999999999997</v>
      </c>
      <c r="IH25">
        <v>-1.305000000000007</v>
      </c>
      <c r="II25">
        <v>0</v>
      </c>
      <c r="IJ25">
        <v>0</v>
      </c>
      <c r="IK25">
        <v>0</v>
      </c>
      <c r="IL25">
        <v>0.37166500000000008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43.1</v>
      </c>
      <c r="IU25">
        <v>43.3</v>
      </c>
      <c r="IV25">
        <v>0.29663099999999998</v>
      </c>
      <c r="IW25">
        <v>2.65869</v>
      </c>
      <c r="IX25">
        <v>1.49902</v>
      </c>
      <c r="IY25">
        <v>2.2888199999999999</v>
      </c>
      <c r="IZ25">
        <v>1.69678</v>
      </c>
      <c r="JA25">
        <v>2.3925800000000002</v>
      </c>
      <c r="JB25">
        <v>44.167700000000004</v>
      </c>
      <c r="JC25">
        <v>15.7957</v>
      </c>
      <c r="JD25">
        <v>18</v>
      </c>
      <c r="JE25">
        <v>590.88800000000003</v>
      </c>
      <c r="JF25">
        <v>283.02600000000001</v>
      </c>
      <c r="JG25">
        <v>29.998799999999999</v>
      </c>
      <c r="JH25">
        <v>36.7438</v>
      </c>
      <c r="JI25">
        <v>30.000299999999999</v>
      </c>
      <c r="JJ25">
        <v>36.483699999999999</v>
      </c>
      <c r="JK25">
        <v>36.467399999999998</v>
      </c>
      <c r="JL25">
        <v>5.9824099999999998</v>
      </c>
      <c r="JM25">
        <v>26.171500000000002</v>
      </c>
      <c r="JN25">
        <v>73.343199999999996</v>
      </c>
      <c r="JO25">
        <v>30</v>
      </c>
      <c r="JP25">
        <v>73.536500000000004</v>
      </c>
      <c r="JQ25">
        <v>35.526600000000002</v>
      </c>
      <c r="JR25">
        <v>98.150400000000005</v>
      </c>
      <c r="JS25">
        <v>98.133499999999998</v>
      </c>
    </row>
    <row r="26" spans="1:279" x14ac:dyDescent="0.2">
      <c r="A26">
        <v>11</v>
      </c>
      <c r="B26">
        <v>1657644592</v>
      </c>
      <c r="C26">
        <v>40</v>
      </c>
      <c r="D26" t="s">
        <v>440</v>
      </c>
      <c r="E26" t="s">
        <v>441</v>
      </c>
      <c r="F26">
        <v>4</v>
      </c>
      <c r="G26">
        <v>1657644589.6875</v>
      </c>
      <c r="H26">
        <f t="shared" si="0"/>
        <v>1.0312155712192213E-3</v>
      </c>
      <c r="I26">
        <f t="shared" si="1"/>
        <v>1.0312155712192212</v>
      </c>
      <c r="J26">
        <f t="shared" si="2"/>
        <v>-0.15156073625876648</v>
      </c>
      <c r="K26">
        <f t="shared" si="3"/>
        <v>54.680549999999997</v>
      </c>
      <c r="L26">
        <f t="shared" si="4"/>
        <v>57.358532348763333</v>
      </c>
      <c r="M26">
        <f t="shared" si="5"/>
        <v>5.8007652334821236</v>
      </c>
      <c r="N26">
        <f t="shared" si="6"/>
        <v>5.5299363564437432</v>
      </c>
      <c r="O26">
        <f t="shared" si="7"/>
        <v>5.6581561417147222E-2</v>
      </c>
      <c r="P26">
        <f t="shared" si="8"/>
        <v>2.7712454495996353</v>
      </c>
      <c r="Q26">
        <f t="shared" si="9"/>
        <v>5.5947520123140554E-2</v>
      </c>
      <c r="R26">
        <f t="shared" si="10"/>
        <v>3.5023574053988829E-2</v>
      </c>
      <c r="S26">
        <f t="shared" si="11"/>
        <v>194.43222829081256</v>
      </c>
      <c r="T26">
        <f t="shared" si="12"/>
        <v>35.233202660267892</v>
      </c>
      <c r="U26">
        <f t="shared" si="13"/>
        <v>34.413224999999997</v>
      </c>
      <c r="V26">
        <f t="shared" si="14"/>
        <v>5.4674064332081072</v>
      </c>
      <c r="W26">
        <f t="shared" si="15"/>
        <v>67.82580581985367</v>
      </c>
      <c r="X26">
        <f t="shared" si="16"/>
        <v>3.6877366862040368</v>
      </c>
      <c r="Y26">
        <f t="shared" si="17"/>
        <v>5.4370702148363996</v>
      </c>
      <c r="Z26">
        <f t="shared" si="18"/>
        <v>1.7796697470040703</v>
      </c>
      <c r="AA26">
        <f t="shared" si="19"/>
        <v>-45.47660669076766</v>
      </c>
      <c r="AB26">
        <f t="shared" si="20"/>
        <v>-14.942206010189782</v>
      </c>
      <c r="AC26">
        <f t="shared" si="21"/>
        <v>-1.2514302039042751</v>
      </c>
      <c r="AD26">
        <f t="shared" si="22"/>
        <v>132.76198538595085</v>
      </c>
      <c r="AE26">
        <f t="shared" si="23"/>
        <v>8.8083506108421936</v>
      </c>
      <c r="AF26">
        <f t="shared" si="24"/>
        <v>1.0367053115112055</v>
      </c>
      <c r="AG26">
        <f t="shared" si="25"/>
        <v>-0.15156073625876648</v>
      </c>
      <c r="AH26">
        <v>66.077429837163152</v>
      </c>
      <c r="AI26">
        <v>59.72979757575758</v>
      </c>
      <c r="AJ26">
        <v>1.6411652692960821</v>
      </c>
      <c r="AK26">
        <v>65.095318518013855</v>
      </c>
      <c r="AL26">
        <f t="shared" si="26"/>
        <v>1.0312155712192212</v>
      </c>
      <c r="AM26">
        <v>35.543817199973063</v>
      </c>
      <c r="AN26">
        <v>36.461493939393947</v>
      </c>
      <c r="AO26">
        <v>-1.8111465879164489E-4</v>
      </c>
      <c r="AP26">
        <v>87.792572690533845</v>
      </c>
      <c r="AQ26">
        <v>99</v>
      </c>
      <c r="AR26">
        <v>15</v>
      </c>
      <c r="AS26">
        <f t="shared" si="27"/>
        <v>1</v>
      </c>
      <c r="AT26">
        <f t="shared" si="28"/>
        <v>0</v>
      </c>
      <c r="AU26">
        <f t="shared" si="29"/>
        <v>47232.689262269218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1009.5401654356541</v>
      </c>
      <c r="BI26">
        <f t="shared" si="33"/>
        <v>-0.15156073625876648</v>
      </c>
      <c r="BJ26" t="e">
        <f t="shared" si="34"/>
        <v>#DIV/0!</v>
      </c>
      <c r="BK26">
        <f t="shared" si="35"/>
        <v>-1.5012848566888114E-4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1200.04125</v>
      </c>
      <c r="CQ26">
        <f t="shared" si="47"/>
        <v>1009.5401654356541</v>
      </c>
      <c r="CR26">
        <f t="shared" si="48"/>
        <v>0.84125455307111663</v>
      </c>
      <c r="CS26">
        <f t="shared" si="49"/>
        <v>0.16202128742725516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1657644589.6875</v>
      </c>
      <c r="CZ26">
        <v>54.680549999999997</v>
      </c>
      <c r="DA26">
        <v>62.859437499999999</v>
      </c>
      <c r="DB26">
        <v>36.464699999999993</v>
      </c>
      <c r="DC26">
        <v>35.543112499999992</v>
      </c>
      <c r="DD26">
        <v>55.985550000000003</v>
      </c>
      <c r="DE26">
        <v>36.0930125</v>
      </c>
      <c r="DF26">
        <v>650.33574999999996</v>
      </c>
      <c r="DG26">
        <v>101.031875</v>
      </c>
      <c r="DH26">
        <v>9.9813625000000003E-2</v>
      </c>
      <c r="DI26">
        <v>34.313212499999999</v>
      </c>
      <c r="DJ26">
        <v>999.9</v>
      </c>
      <c r="DK26">
        <v>34.413224999999997</v>
      </c>
      <c r="DL26">
        <v>0</v>
      </c>
      <c r="DM26">
        <v>0</v>
      </c>
      <c r="DN26">
        <v>9030.5475000000006</v>
      </c>
      <c r="DO26">
        <v>0</v>
      </c>
      <c r="DP26">
        <v>1267.2650000000001</v>
      </c>
      <c r="DQ26">
        <v>-8.1788712500000003</v>
      </c>
      <c r="DR26">
        <v>56.749924999999998</v>
      </c>
      <c r="DS26">
        <v>65.175974999999994</v>
      </c>
      <c r="DT26">
        <v>0.92158225000000005</v>
      </c>
      <c r="DU26">
        <v>62.859437499999999</v>
      </c>
      <c r="DV26">
        <v>35.543112499999992</v>
      </c>
      <c r="DW26">
        <v>3.6840950000000001</v>
      </c>
      <c r="DX26">
        <v>3.5909862499999998</v>
      </c>
      <c r="DY26">
        <v>27.492887499999998</v>
      </c>
      <c r="DZ26">
        <v>27.056175</v>
      </c>
      <c r="EA26">
        <v>1200.04125</v>
      </c>
      <c r="EB26">
        <v>0.95800412499999998</v>
      </c>
      <c r="EC26">
        <v>4.1995650000000002E-2</v>
      </c>
      <c r="ED26">
        <v>0</v>
      </c>
      <c r="EE26">
        <v>677.147875</v>
      </c>
      <c r="EF26">
        <v>5.0001600000000002</v>
      </c>
      <c r="EG26">
        <v>9470.3250000000007</v>
      </c>
      <c r="EH26">
        <v>9515.5212499999998</v>
      </c>
      <c r="EI26">
        <v>48.765500000000003</v>
      </c>
      <c r="EJ26">
        <v>50.936999999999998</v>
      </c>
      <c r="EK26">
        <v>49.835625</v>
      </c>
      <c r="EL26">
        <v>49.866750000000003</v>
      </c>
      <c r="EM26">
        <v>50.468499999999999</v>
      </c>
      <c r="EN26">
        <v>1144.855</v>
      </c>
      <c r="EO26">
        <v>50.183750000000003</v>
      </c>
      <c r="EP26">
        <v>0</v>
      </c>
      <c r="EQ26">
        <v>87128.400000095367</v>
      </c>
      <c r="ER26">
        <v>0</v>
      </c>
      <c r="ES26">
        <v>677.82715384615381</v>
      </c>
      <c r="ET26">
        <v>-8.3556923267149461</v>
      </c>
      <c r="EU26">
        <v>1022.078633418055</v>
      </c>
      <c r="EV26">
        <v>9376.7946153846151</v>
      </c>
      <c r="EW26">
        <v>15</v>
      </c>
      <c r="EX26">
        <v>1657642000.5999999</v>
      </c>
      <c r="EY26" t="s">
        <v>416</v>
      </c>
      <c r="EZ26">
        <v>1657642000.5999999</v>
      </c>
      <c r="FA26">
        <v>1657641990.5999999</v>
      </c>
      <c r="FB26">
        <v>8</v>
      </c>
      <c r="FC26">
        <v>5.2999999999999999E-2</v>
      </c>
      <c r="FD26">
        <v>-7.3999999999999996E-2</v>
      </c>
      <c r="FE26">
        <v>-1.3049999999999999</v>
      </c>
      <c r="FF26">
        <v>0.372</v>
      </c>
      <c r="FG26">
        <v>415</v>
      </c>
      <c r="FH26">
        <v>35</v>
      </c>
      <c r="FI26">
        <v>0.02</v>
      </c>
      <c r="FJ26">
        <v>0.06</v>
      </c>
      <c r="FK26">
        <v>-8.0458092499999996</v>
      </c>
      <c r="FL26">
        <v>-2.152837936210116</v>
      </c>
      <c r="FM26">
        <v>0.24620479187444241</v>
      </c>
      <c r="FN26">
        <v>0</v>
      </c>
      <c r="FO26">
        <v>678.2777647058823</v>
      </c>
      <c r="FP26">
        <v>-8.586615746029679</v>
      </c>
      <c r="FQ26">
        <v>0.85950509216653936</v>
      </c>
      <c r="FR26">
        <v>0</v>
      </c>
      <c r="FS26">
        <v>0.89946242500000007</v>
      </c>
      <c r="FT26">
        <v>0.16622590243902119</v>
      </c>
      <c r="FU26">
        <v>1.9344712511287811E-2</v>
      </c>
      <c r="FV26">
        <v>0</v>
      </c>
      <c r="FW26">
        <v>0</v>
      </c>
      <c r="FX26">
        <v>3</v>
      </c>
      <c r="FY26" t="s">
        <v>425</v>
      </c>
      <c r="FZ26">
        <v>3.3686500000000001</v>
      </c>
      <c r="GA26">
        <v>2.8939599999999999</v>
      </c>
      <c r="GB26">
        <v>1.6534E-2</v>
      </c>
      <c r="GC26">
        <v>1.88235E-2</v>
      </c>
      <c r="GD26">
        <v>0.14712900000000001</v>
      </c>
      <c r="GE26">
        <v>0.14714099999999999</v>
      </c>
      <c r="GF26">
        <v>33877.800000000003</v>
      </c>
      <c r="GG26">
        <v>29415.200000000001</v>
      </c>
      <c r="GH26">
        <v>30792.1</v>
      </c>
      <c r="GI26">
        <v>27948.3</v>
      </c>
      <c r="GJ26">
        <v>34613.800000000003</v>
      </c>
      <c r="GK26">
        <v>33642.5</v>
      </c>
      <c r="GL26">
        <v>40153.800000000003</v>
      </c>
      <c r="GM26">
        <v>38972.199999999997</v>
      </c>
      <c r="GN26">
        <v>2.1605500000000002</v>
      </c>
      <c r="GO26">
        <v>1.55335</v>
      </c>
      <c r="GP26">
        <v>0</v>
      </c>
      <c r="GQ26">
        <v>5.3942200000000003E-2</v>
      </c>
      <c r="GR26">
        <v>999.9</v>
      </c>
      <c r="GS26">
        <v>33.542099999999998</v>
      </c>
      <c r="GT26">
        <v>60.1</v>
      </c>
      <c r="GU26">
        <v>40.200000000000003</v>
      </c>
      <c r="GV26">
        <v>44.5747</v>
      </c>
      <c r="GW26">
        <v>50.950899999999997</v>
      </c>
      <c r="GX26">
        <v>40.164299999999997</v>
      </c>
      <c r="GY26">
        <v>1</v>
      </c>
      <c r="GZ26">
        <v>0.73501499999999997</v>
      </c>
      <c r="HA26">
        <v>2.16086</v>
      </c>
      <c r="HB26">
        <v>20.193300000000001</v>
      </c>
      <c r="HC26">
        <v>5.2147399999999999</v>
      </c>
      <c r="HD26">
        <v>11.974</v>
      </c>
      <c r="HE26">
        <v>4.9899500000000003</v>
      </c>
      <c r="HF26">
        <v>3.2925300000000002</v>
      </c>
      <c r="HG26">
        <v>7782.9</v>
      </c>
      <c r="HH26">
        <v>9999</v>
      </c>
      <c r="HI26">
        <v>9999</v>
      </c>
      <c r="HJ26">
        <v>781.2</v>
      </c>
      <c r="HK26">
        <v>4.9712800000000001</v>
      </c>
      <c r="HL26">
        <v>1.87426</v>
      </c>
      <c r="HM26">
        <v>1.8705700000000001</v>
      </c>
      <c r="HN26">
        <v>1.8702700000000001</v>
      </c>
      <c r="HO26">
        <v>1.8748499999999999</v>
      </c>
      <c r="HP26">
        <v>1.8714900000000001</v>
      </c>
      <c r="HQ26">
        <v>1.8670500000000001</v>
      </c>
      <c r="HR26">
        <v>1.87799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-1.3049999999999999</v>
      </c>
      <c r="IG26">
        <v>0.37159999999999999</v>
      </c>
      <c r="IH26">
        <v>-1.305000000000007</v>
      </c>
      <c r="II26">
        <v>0</v>
      </c>
      <c r="IJ26">
        <v>0</v>
      </c>
      <c r="IK26">
        <v>0</v>
      </c>
      <c r="IL26">
        <v>0.37166500000000008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43.2</v>
      </c>
      <c r="IU26">
        <v>43.4</v>
      </c>
      <c r="IV26">
        <v>0.31127899999999997</v>
      </c>
      <c r="IW26">
        <v>2.6672400000000001</v>
      </c>
      <c r="IX26">
        <v>1.49902</v>
      </c>
      <c r="IY26">
        <v>2.2888199999999999</v>
      </c>
      <c r="IZ26">
        <v>1.69678</v>
      </c>
      <c r="JA26">
        <v>2.2326700000000002</v>
      </c>
      <c r="JB26">
        <v>44.195399999999999</v>
      </c>
      <c r="JC26">
        <v>15.7781</v>
      </c>
      <c r="JD26">
        <v>18</v>
      </c>
      <c r="JE26">
        <v>590.72500000000002</v>
      </c>
      <c r="JF26">
        <v>283.00200000000001</v>
      </c>
      <c r="JG26">
        <v>29.9986</v>
      </c>
      <c r="JH26">
        <v>36.747199999999999</v>
      </c>
      <c r="JI26">
        <v>30.0002</v>
      </c>
      <c r="JJ26">
        <v>36.485599999999998</v>
      </c>
      <c r="JK26">
        <v>36.467399999999998</v>
      </c>
      <c r="JL26">
        <v>6.2758799999999999</v>
      </c>
      <c r="JM26">
        <v>26.171500000000002</v>
      </c>
      <c r="JN26">
        <v>72.971900000000005</v>
      </c>
      <c r="JO26">
        <v>30</v>
      </c>
      <c r="JP26">
        <v>80.234899999999996</v>
      </c>
      <c r="JQ26">
        <v>35.526600000000002</v>
      </c>
      <c r="JR26">
        <v>98.15</v>
      </c>
      <c r="JS26">
        <v>98.132800000000003</v>
      </c>
    </row>
    <row r="27" spans="1:279" x14ac:dyDescent="0.2">
      <c r="A27">
        <v>12</v>
      </c>
      <c r="B27">
        <v>1657644596</v>
      </c>
      <c r="C27">
        <v>44</v>
      </c>
      <c r="D27" t="s">
        <v>442</v>
      </c>
      <c r="E27" t="s">
        <v>443</v>
      </c>
      <c r="F27">
        <v>4</v>
      </c>
      <c r="G27">
        <v>1657644594</v>
      </c>
      <c r="H27">
        <f t="shared" si="0"/>
        <v>1.034568920841293E-3</v>
      </c>
      <c r="I27">
        <f t="shared" si="1"/>
        <v>1.0345689208412929</v>
      </c>
      <c r="J27">
        <f t="shared" si="2"/>
        <v>-2.9482306910399832E-2</v>
      </c>
      <c r="K27">
        <f t="shared" si="3"/>
        <v>61.477285714285713</v>
      </c>
      <c r="L27">
        <f t="shared" si="4"/>
        <v>60.519275859401844</v>
      </c>
      <c r="M27">
        <f t="shared" si="5"/>
        <v>6.1204353673077785</v>
      </c>
      <c r="N27">
        <f t="shared" si="6"/>
        <v>6.217320819336031</v>
      </c>
      <c r="O27">
        <f t="shared" si="7"/>
        <v>5.6704434369212436E-2</v>
      </c>
      <c r="P27">
        <f t="shared" si="8"/>
        <v>2.767201381933587</v>
      </c>
      <c r="Q27">
        <f t="shared" si="9"/>
        <v>5.6066733701561851E-2</v>
      </c>
      <c r="R27">
        <f t="shared" si="10"/>
        <v>3.5098405767960417E-2</v>
      </c>
      <c r="S27">
        <f t="shared" si="11"/>
        <v>194.43294561262567</v>
      </c>
      <c r="T27">
        <f t="shared" si="12"/>
        <v>35.237731872253349</v>
      </c>
      <c r="U27">
        <f t="shared" si="13"/>
        <v>34.416842857142861</v>
      </c>
      <c r="V27">
        <f t="shared" si="14"/>
        <v>5.4685065693993922</v>
      </c>
      <c r="W27">
        <f t="shared" si="15"/>
        <v>67.793498848136679</v>
      </c>
      <c r="X27">
        <f t="shared" si="16"/>
        <v>3.6868421631927371</v>
      </c>
      <c r="Y27">
        <f t="shared" si="17"/>
        <v>5.4383417670351895</v>
      </c>
      <c r="Z27">
        <f t="shared" si="18"/>
        <v>1.7816644062066551</v>
      </c>
      <c r="AA27">
        <f t="shared" si="19"/>
        <v>-45.624489409101024</v>
      </c>
      <c r="AB27">
        <f t="shared" si="20"/>
        <v>-14.833287312621112</v>
      </c>
      <c r="AC27">
        <f t="shared" si="21"/>
        <v>-1.2441711366474426</v>
      </c>
      <c r="AD27">
        <f t="shared" si="22"/>
        <v>132.73099775425609</v>
      </c>
      <c r="AE27">
        <f t="shared" si="23"/>
        <v>8.8682427638068742</v>
      </c>
      <c r="AF27">
        <f t="shared" si="24"/>
        <v>1.0474555457618808</v>
      </c>
      <c r="AG27">
        <f t="shared" si="25"/>
        <v>-2.9482306910399832E-2</v>
      </c>
      <c r="AH27">
        <v>72.69797624226986</v>
      </c>
      <c r="AI27">
        <v>66.256459393939409</v>
      </c>
      <c r="AJ27">
        <v>1.635290253208429</v>
      </c>
      <c r="AK27">
        <v>65.095318518013855</v>
      </c>
      <c r="AL27">
        <f t="shared" si="26"/>
        <v>1.0345689208412929</v>
      </c>
      <c r="AM27">
        <v>35.5312326857199</v>
      </c>
      <c r="AN27">
        <v>36.451430909090902</v>
      </c>
      <c r="AO27">
        <v>-8.1778864951785138E-5</v>
      </c>
      <c r="AP27">
        <v>87.792572690533845</v>
      </c>
      <c r="AQ27">
        <v>99</v>
      </c>
      <c r="AR27">
        <v>15</v>
      </c>
      <c r="AS27">
        <f t="shared" si="27"/>
        <v>1</v>
      </c>
      <c r="AT27">
        <f t="shared" si="28"/>
        <v>0</v>
      </c>
      <c r="AU27">
        <f t="shared" si="29"/>
        <v>47121.267031562427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1009.544999799288</v>
      </c>
      <c r="BI27">
        <f t="shared" si="33"/>
        <v>-2.9482306910399832E-2</v>
      </c>
      <c r="BJ27" t="e">
        <f t="shared" si="34"/>
        <v>#DIV/0!</v>
      </c>
      <c r="BK27">
        <f t="shared" si="35"/>
        <v>-2.9203558946120614E-5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1200.0471428571429</v>
      </c>
      <c r="CQ27">
        <f t="shared" si="47"/>
        <v>1009.544999799288</v>
      </c>
      <c r="CR27">
        <f t="shared" si="48"/>
        <v>0.84125445055075398</v>
      </c>
      <c r="CS27">
        <f t="shared" si="49"/>
        <v>0.16202108956295522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1657644594</v>
      </c>
      <c r="CZ27">
        <v>61.477285714285713</v>
      </c>
      <c r="DA27">
        <v>69.719085714285725</v>
      </c>
      <c r="DB27">
        <v>36.455742857142859</v>
      </c>
      <c r="DC27">
        <v>35.524528571428569</v>
      </c>
      <c r="DD27">
        <v>62.782285714285713</v>
      </c>
      <c r="DE27">
        <v>36.084099999999999</v>
      </c>
      <c r="DF27">
        <v>650.29271428571428</v>
      </c>
      <c r="DG27">
        <v>101.032</v>
      </c>
      <c r="DH27">
        <v>9.9999357142857154E-2</v>
      </c>
      <c r="DI27">
        <v>34.317414285714293</v>
      </c>
      <c r="DJ27">
        <v>999.89999999999986</v>
      </c>
      <c r="DK27">
        <v>34.416842857142861</v>
      </c>
      <c r="DL27">
        <v>0</v>
      </c>
      <c r="DM27">
        <v>0</v>
      </c>
      <c r="DN27">
        <v>9009.0185714285708</v>
      </c>
      <c r="DO27">
        <v>0</v>
      </c>
      <c r="DP27">
        <v>1297.3757142857139</v>
      </c>
      <c r="DQ27">
        <v>-8.2417857142857134</v>
      </c>
      <c r="DR27">
        <v>63.803271428571428</v>
      </c>
      <c r="DS27">
        <v>72.287014285714278</v>
      </c>
      <c r="DT27">
        <v>0.93123199999999995</v>
      </c>
      <c r="DU27">
        <v>69.719085714285725</v>
      </c>
      <c r="DV27">
        <v>35.524528571428569</v>
      </c>
      <c r="DW27">
        <v>3.6832085714285721</v>
      </c>
      <c r="DX27">
        <v>3.5891228571428568</v>
      </c>
      <c r="DY27">
        <v>27.488785714285719</v>
      </c>
      <c r="DZ27">
        <v>27.047371428571431</v>
      </c>
      <c r="EA27">
        <v>1200.0471428571429</v>
      </c>
      <c r="EB27">
        <v>0.95800785714285719</v>
      </c>
      <c r="EC27">
        <v>4.1991985714285709E-2</v>
      </c>
      <c r="ED27">
        <v>0</v>
      </c>
      <c r="EE27">
        <v>676.38100000000009</v>
      </c>
      <c r="EF27">
        <v>5.0001600000000002</v>
      </c>
      <c r="EG27">
        <v>9447.0542857142846</v>
      </c>
      <c r="EH27">
        <v>9515.5571428571438</v>
      </c>
      <c r="EI27">
        <v>48.713999999999999</v>
      </c>
      <c r="EJ27">
        <v>50.936999999999998</v>
      </c>
      <c r="EK27">
        <v>49.803285714285721</v>
      </c>
      <c r="EL27">
        <v>49.821285714285708</v>
      </c>
      <c r="EM27">
        <v>50.463999999999999</v>
      </c>
      <c r="EN27">
        <v>1144.8671428571431</v>
      </c>
      <c r="EO27">
        <v>50.18</v>
      </c>
      <c r="EP27">
        <v>0</v>
      </c>
      <c r="EQ27">
        <v>87132.600000143051</v>
      </c>
      <c r="ER27">
        <v>0</v>
      </c>
      <c r="ES27">
        <v>677.16988000000015</v>
      </c>
      <c r="ET27">
        <v>-8.997615380493059</v>
      </c>
      <c r="EU27">
        <v>516.84538399103837</v>
      </c>
      <c r="EV27">
        <v>9426.6167999999998</v>
      </c>
      <c r="EW27">
        <v>15</v>
      </c>
      <c r="EX27">
        <v>1657642000.5999999</v>
      </c>
      <c r="EY27" t="s">
        <v>416</v>
      </c>
      <c r="EZ27">
        <v>1657642000.5999999</v>
      </c>
      <c r="FA27">
        <v>1657641990.5999999</v>
      </c>
      <c r="FB27">
        <v>8</v>
      </c>
      <c r="FC27">
        <v>5.2999999999999999E-2</v>
      </c>
      <c r="FD27">
        <v>-7.3999999999999996E-2</v>
      </c>
      <c r="FE27">
        <v>-1.3049999999999999</v>
      </c>
      <c r="FF27">
        <v>0.372</v>
      </c>
      <c r="FG27">
        <v>415</v>
      </c>
      <c r="FH27">
        <v>35</v>
      </c>
      <c r="FI27">
        <v>0.02</v>
      </c>
      <c r="FJ27">
        <v>0.06</v>
      </c>
      <c r="FK27">
        <v>-8.1612995000000002</v>
      </c>
      <c r="FL27">
        <v>-0.74084127579734393</v>
      </c>
      <c r="FM27">
        <v>0.1131965425476856</v>
      </c>
      <c r="FN27">
        <v>0</v>
      </c>
      <c r="FO27">
        <v>677.75858823529404</v>
      </c>
      <c r="FP27">
        <v>-8.7770206340371519</v>
      </c>
      <c r="FQ27">
        <v>0.87964374866616912</v>
      </c>
      <c r="FR27">
        <v>0</v>
      </c>
      <c r="FS27">
        <v>0.90778142499999992</v>
      </c>
      <c r="FT27">
        <v>0.1929086791744821</v>
      </c>
      <c r="FU27">
        <v>2.0839870181802351E-2</v>
      </c>
      <c r="FV27">
        <v>0</v>
      </c>
      <c r="FW27">
        <v>0</v>
      </c>
      <c r="FX27">
        <v>3</v>
      </c>
      <c r="FY27" t="s">
        <v>425</v>
      </c>
      <c r="FZ27">
        <v>3.3685800000000001</v>
      </c>
      <c r="GA27">
        <v>2.8936899999999999</v>
      </c>
      <c r="GB27">
        <v>1.8261599999999999E-2</v>
      </c>
      <c r="GC27">
        <v>2.0642299999999999E-2</v>
      </c>
      <c r="GD27">
        <v>0.14710100000000001</v>
      </c>
      <c r="GE27">
        <v>0.147059</v>
      </c>
      <c r="GF27">
        <v>33818.199999999997</v>
      </c>
      <c r="GG27">
        <v>29360.5</v>
      </c>
      <c r="GH27">
        <v>30792</v>
      </c>
      <c r="GI27">
        <v>27948</v>
      </c>
      <c r="GJ27">
        <v>34615</v>
      </c>
      <c r="GK27">
        <v>33645.9</v>
      </c>
      <c r="GL27">
        <v>40153.800000000003</v>
      </c>
      <c r="GM27">
        <v>38972.400000000001</v>
      </c>
      <c r="GN27">
        <v>2.1610999999999998</v>
      </c>
      <c r="GO27">
        <v>1.55288</v>
      </c>
      <c r="GP27">
        <v>0</v>
      </c>
      <c r="GQ27">
        <v>5.4080000000000003E-2</v>
      </c>
      <c r="GR27">
        <v>999.9</v>
      </c>
      <c r="GS27">
        <v>33.544800000000002</v>
      </c>
      <c r="GT27">
        <v>60.1</v>
      </c>
      <c r="GU27">
        <v>40.200000000000003</v>
      </c>
      <c r="GV27">
        <v>44.572600000000001</v>
      </c>
      <c r="GW27">
        <v>50.500900000000001</v>
      </c>
      <c r="GX27">
        <v>40.208300000000001</v>
      </c>
      <c r="GY27">
        <v>1</v>
      </c>
      <c r="GZ27">
        <v>0.73515799999999998</v>
      </c>
      <c r="HA27">
        <v>2.1552799999999999</v>
      </c>
      <c r="HB27">
        <v>20.193100000000001</v>
      </c>
      <c r="HC27">
        <v>5.2144399999999997</v>
      </c>
      <c r="HD27">
        <v>11.974</v>
      </c>
      <c r="HE27">
        <v>4.99</v>
      </c>
      <c r="HF27">
        <v>3.2926500000000001</v>
      </c>
      <c r="HG27">
        <v>7783.1</v>
      </c>
      <c r="HH27">
        <v>9999</v>
      </c>
      <c r="HI27">
        <v>9999</v>
      </c>
      <c r="HJ27">
        <v>781.2</v>
      </c>
      <c r="HK27">
        <v>4.9713200000000004</v>
      </c>
      <c r="HL27">
        <v>1.87425</v>
      </c>
      <c r="HM27">
        <v>1.8705700000000001</v>
      </c>
      <c r="HN27">
        <v>1.8702700000000001</v>
      </c>
      <c r="HO27">
        <v>1.8748499999999999</v>
      </c>
      <c r="HP27">
        <v>1.8715299999999999</v>
      </c>
      <c r="HQ27">
        <v>1.86707</v>
      </c>
      <c r="HR27">
        <v>1.87798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-1.3049999999999999</v>
      </c>
      <c r="IG27">
        <v>0.37169999999999997</v>
      </c>
      <c r="IH27">
        <v>-1.305000000000007</v>
      </c>
      <c r="II27">
        <v>0</v>
      </c>
      <c r="IJ27">
        <v>0</v>
      </c>
      <c r="IK27">
        <v>0</v>
      </c>
      <c r="IL27">
        <v>0.37166500000000008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43.3</v>
      </c>
      <c r="IU27">
        <v>43.4</v>
      </c>
      <c r="IV27">
        <v>0.325928</v>
      </c>
      <c r="IW27">
        <v>2.65503</v>
      </c>
      <c r="IX27">
        <v>1.49902</v>
      </c>
      <c r="IY27">
        <v>2.2888199999999999</v>
      </c>
      <c r="IZ27">
        <v>1.69678</v>
      </c>
      <c r="JA27">
        <v>2.3889200000000002</v>
      </c>
      <c r="JB27">
        <v>44.167700000000004</v>
      </c>
      <c r="JC27">
        <v>15.786899999999999</v>
      </c>
      <c r="JD27">
        <v>18</v>
      </c>
      <c r="JE27">
        <v>591.12400000000002</v>
      </c>
      <c r="JF27">
        <v>282.779</v>
      </c>
      <c r="JG27">
        <v>29.9985</v>
      </c>
      <c r="JH27">
        <v>36.748899999999999</v>
      </c>
      <c r="JI27">
        <v>30.000299999999999</v>
      </c>
      <c r="JJ27">
        <v>36.485599999999998</v>
      </c>
      <c r="JK27">
        <v>36.469499999999996</v>
      </c>
      <c r="JL27">
        <v>6.5741800000000001</v>
      </c>
      <c r="JM27">
        <v>26.171500000000002</v>
      </c>
      <c r="JN27">
        <v>72.971900000000005</v>
      </c>
      <c r="JO27">
        <v>30</v>
      </c>
      <c r="JP27">
        <v>86.921599999999998</v>
      </c>
      <c r="JQ27">
        <v>35.526600000000002</v>
      </c>
      <c r="JR27">
        <v>98.149799999999999</v>
      </c>
      <c r="JS27">
        <v>98.1327</v>
      </c>
    </row>
    <row r="28" spans="1:279" x14ac:dyDescent="0.2">
      <c r="A28">
        <v>13</v>
      </c>
      <c r="B28">
        <v>1657644600</v>
      </c>
      <c r="C28">
        <v>48</v>
      </c>
      <c r="D28" t="s">
        <v>444</v>
      </c>
      <c r="E28" t="s">
        <v>445</v>
      </c>
      <c r="F28">
        <v>4</v>
      </c>
      <c r="G28">
        <v>1657644597.6875</v>
      </c>
      <c r="H28">
        <f t="shared" si="0"/>
        <v>1.0511126678541289E-3</v>
      </c>
      <c r="I28">
        <f t="shared" si="1"/>
        <v>1.0511126678541289</v>
      </c>
      <c r="J28">
        <f t="shared" si="2"/>
        <v>7.7454400534211931E-2</v>
      </c>
      <c r="K28">
        <f t="shared" si="3"/>
        <v>67.298699999999997</v>
      </c>
      <c r="L28">
        <f t="shared" si="4"/>
        <v>63.195538852919896</v>
      </c>
      <c r="M28">
        <f t="shared" si="5"/>
        <v>6.3911404416898794</v>
      </c>
      <c r="N28">
        <f t="shared" si="6"/>
        <v>6.8061045296915221</v>
      </c>
      <c r="O28">
        <f t="shared" si="7"/>
        <v>5.7508257837058409E-2</v>
      </c>
      <c r="P28">
        <f t="shared" si="8"/>
        <v>2.7681943734462573</v>
      </c>
      <c r="Q28">
        <f t="shared" si="9"/>
        <v>5.685269447783077E-2</v>
      </c>
      <c r="R28">
        <f t="shared" si="10"/>
        <v>3.5591211036953278E-2</v>
      </c>
      <c r="S28">
        <f t="shared" si="11"/>
        <v>194.42975586259962</v>
      </c>
      <c r="T28">
        <f t="shared" si="12"/>
        <v>35.233569650247489</v>
      </c>
      <c r="U28">
        <f t="shared" si="13"/>
        <v>34.424912499999998</v>
      </c>
      <c r="V28">
        <f t="shared" si="14"/>
        <v>5.4709611203883322</v>
      </c>
      <c r="W28">
        <f t="shared" si="15"/>
        <v>67.772341214268067</v>
      </c>
      <c r="X28">
        <f t="shared" si="16"/>
        <v>3.6858296271940736</v>
      </c>
      <c r="Y28">
        <f t="shared" si="17"/>
        <v>5.4385455204225677</v>
      </c>
      <c r="Z28">
        <f t="shared" si="18"/>
        <v>1.7851314931942586</v>
      </c>
      <c r="AA28">
        <f t="shared" si="19"/>
        <v>-46.354068652367083</v>
      </c>
      <c r="AB28">
        <f t="shared" si="20"/>
        <v>-15.942444964916483</v>
      </c>
      <c r="AC28">
        <f t="shared" si="21"/>
        <v>-1.3367812805356789</v>
      </c>
      <c r="AD28">
        <f t="shared" si="22"/>
        <v>130.79646096478035</v>
      </c>
      <c r="AE28">
        <f t="shared" si="23"/>
        <v>9.0438906664379441</v>
      </c>
      <c r="AF28">
        <f t="shared" si="24"/>
        <v>1.0582201423711017</v>
      </c>
      <c r="AG28">
        <f t="shared" si="25"/>
        <v>7.7454400534211931E-2</v>
      </c>
      <c r="AH28">
        <v>79.425578159277592</v>
      </c>
      <c r="AI28">
        <v>72.829491515151503</v>
      </c>
      <c r="AJ28">
        <v>1.6485922938057871</v>
      </c>
      <c r="AK28">
        <v>65.095318518013855</v>
      </c>
      <c r="AL28">
        <f t="shared" si="26"/>
        <v>1.0511126678541289</v>
      </c>
      <c r="AM28">
        <v>35.504692798059672</v>
      </c>
      <c r="AN28">
        <v>36.439546060606062</v>
      </c>
      <c r="AO28">
        <v>-8.0301018970306177E-5</v>
      </c>
      <c r="AP28">
        <v>87.792572690533845</v>
      </c>
      <c r="AQ28">
        <v>99</v>
      </c>
      <c r="AR28">
        <v>15</v>
      </c>
      <c r="AS28">
        <f t="shared" si="27"/>
        <v>1</v>
      </c>
      <c r="AT28">
        <f t="shared" si="28"/>
        <v>0</v>
      </c>
      <c r="AU28">
        <f t="shared" si="29"/>
        <v>47148.362900179636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1009.5275247992745</v>
      </c>
      <c r="BI28">
        <f t="shared" si="33"/>
        <v>7.7454400534211931E-2</v>
      </c>
      <c r="BJ28" t="e">
        <f t="shared" si="34"/>
        <v>#DIV/0!</v>
      </c>
      <c r="BK28">
        <f t="shared" si="35"/>
        <v>7.6723416282891625E-5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1200.0262499999999</v>
      </c>
      <c r="CQ28">
        <f t="shared" si="47"/>
        <v>1009.5275247992745</v>
      </c>
      <c r="CR28">
        <f t="shared" si="48"/>
        <v>0.84125453488977808</v>
      </c>
      <c r="CS28">
        <f t="shared" si="49"/>
        <v>0.16202125233727149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1657644597.6875</v>
      </c>
      <c r="CZ28">
        <v>67.298699999999997</v>
      </c>
      <c r="DA28">
        <v>75.708349999999996</v>
      </c>
      <c r="DB28">
        <v>36.445449999999987</v>
      </c>
      <c r="DC28">
        <v>35.504712499999997</v>
      </c>
      <c r="DD28">
        <v>68.603700000000003</v>
      </c>
      <c r="DE28">
        <v>36.073799999999999</v>
      </c>
      <c r="DF28">
        <v>650.33199999999999</v>
      </c>
      <c r="DG28">
        <v>101.032875</v>
      </c>
      <c r="DH28">
        <v>9.9903637500000003E-2</v>
      </c>
      <c r="DI28">
        <v>34.318087499999997</v>
      </c>
      <c r="DJ28">
        <v>999.9</v>
      </c>
      <c r="DK28">
        <v>34.424912499999998</v>
      </c>
      <c r="DL28">
        <v>0</v>
      </c>
      <c r="DM28">
        <v>0</v>
      </c>
      <c r="DN28">
        <v>9014.2212499999987</v>
      </c>
      <c r="DO28">
        <v>0</v>
      </c>
      <c r="DP28">
        <v>1294.2862500000001</v>
      </c>
      <c r="DQ28">
        <v>-8.4096375000000005</v>
      </c>
      <c r="DR28">
        <v>69.844200000000001</v>
      </c>
      <c r="DS28">
        <v>78.4953</v>
      </c>
      <c r="DT28">
        <v>0.94074449999999987</v>
      </c>
      <c r="DU28">
        <v>75.708349999999996</v>
      </c>
      <c r="DV28">
        <v>35.504712499999997</v>
      </c>
      <c r="DW28">
        <v>3.6821925000000002</v>
      </c>
      <c r="DX28">
        <v>3.5871437500000001</v>
      </c>
      <c r="DY28">
        <v>27.484075000000001</v>
      </c>
      <c r="DZ28">
        <v>27.037949999999999</v>
      </c>
      <c r="EA28">
        <v>1200.0262499999999</v>
      </c>
      <c r="EB28">
        <v>0.95800549999999995</v>
      </c>
      <c r="EC28">
        <v>4.1994299999999998E-2</v>
      </c>
      <c r="ED28">
        <v>0</v>
      </c>
      <c r="EE28">
        <v>675.73987499999998</v>
      </c>
      <c r="EF28">
        <v>5.0001600000000002</v>
      </c>
      <c r="EG28">
        <v>9461.3875000000007</v>
      </c>
      <c r="EH28">
        <v>9515.411250000001</v>
      </c>
      <c r="EI28">
        <v>48.702749999999988</v>
      </c>
      <c r="EJ28">
        <v>50.952749999999988</v>
      </c>
      <c r="EK28">
        <v>49.843499999999999</v>
      </c>
      <c r="EL28">
        <v>49.827749999999988</v>
      </c>
      <c r="EM28">
        <v>50.452749999999988</v>
      </c>
      <c r="EN28">
        <v>1144.84375</v>
      </c>
      <c r="EO28">
        <v>50.182499999999997</v>
      </c>
      <c r="EP28">
        <v>0</v>
      </c>
      <c r="EQ28">
        <v>87136.799999952316</v>
      </c>
      <c r="ER28">
        <v>0</v>
      </c>
      <c r="ES28">
        <v>676.58750000000009</v>
      </c>
      <c r="ET28">
        <v>-9.9093675232515288</v>
      </c>
      <c r="EU28">
        <v>93.513504313582132</v>
      </c>
      <c r="EV28">
        <v>9457.961923076924</v>
      </c>
      <c r="EW28">
        <v>15</v>
      </c>
      <c r="EX28">
        <v>1657642000.5999999</v>
      </c>
      <c r="EY28" t="s">
        <v>416</v>
      </c>
      <c r="EZ28">
        <v>1657642000.5999999</v>
      </c>
      <c r="FA28">
        <v>1657641990.5999999</v>
      </c>
      <c r="FB28">
        <v>8</v>
      </c>
      <c r="FC28">
        <v>5.2999999999999999E-2</v>
      </c>
      <c r="FD28">
        <v>-7.3999999999999996E-2</v>
      </c>
      <c r="FE28">
        <v>-1.3049999999999999</v>
      </c>
      <c r="FF28">
        <v>0.372</v>
      </c>
      <c r="FG28">
        <v>415</v>
      </c>
      <c r="FH28">
        <v>35</v>
      </c>
      <c r="FI28">
        <v>0.02</v>
      </c>
      <c r="FJ28">
        <v>0.06</v>
      </c>
      <c r="FK28">
        <v>-8.2462160000000004</v>
      </c>
      <c r="FL28">
        <v>-0.55627001876169957</v>
      </c>
      <c r="FM28">
        <v>8.9735434049209348E-2</v>
      </c>
      <c r="FN28">
        <v>0</v>
      </c>
      <c r="FO28">
        <v>677.10752941176463</v>
      </c>
      <c r="FP28">
        <v>-8.9886325402509275</v>
      </c>
      <c r="FQ28">
        <v>0.90205661213023924</v>
      </c>
      <c r="FR28">
        <v>0</v>
      </c>
      <c r="FS28">
        <v>0.91978477499999989</v>
      </c>
      <c r="FT28">
        <v>0.17523884803001619</v>
      </c>
      <c r="FU28">
        <v>1.931367064346844E-2</v>
      </c>
      <c r="FV28">
        <v>0</v>
      </c>
      <c r="FW28">
        <v>0</v>
      </c>
      <c r="FX28">
        <v>3</v>
      </c>
      <c r="FY28" t="s">
        <v>425</v>
      </c>
      <c r="FZ28">
        <v>3.3681700000000001</v>
      </c>
      <c r="GA28">
        <v>2.8936600000000001</v>
      </c>
      <c r="GB28">
        <v>2.00013E-2</v>
      </c>
      <c r="GC28">
        <v>2.24567E-2</v>
      </c>
      <c r="GD28">
        <v>0.147066</v>
      </c>
      <c r="GE28">
        <v>0.147039</v>
      </c>
      <c r="GF28">
        <v>33758.1</v>
      </c>
      <c r="GG28">
        <v>29305.9</v>
      </c>
      <c r="GH28">
        <v>30791.8</v>
      </c>
      <c r="GI28">
        <v>27947.8</v>
      </c>
      <c r="GJ28">
        <v>34616.1</v>
      </c>
      <c r="GK28">
        <v>33646.199999999997</v>
      </c>
      <c r="GL28">
        <v>40153.4</v>
      </c>
      <c r="GM28">
        <v>38971.699999999997</v>
      </c>
      <c r="GN28">
        <v>2.1609699999999998</v>
      </c>
      <c r="GO28">
        <v>1.55297</v>
      </c>
      <c r="GP28">
        <v>0</v>
      </c>
      <c r="GQ28">
        <v>5.4933099999999999E-2</v>
      </c>
      <c r="GR28">
        <v>999.9</v>
      </c>
      <c r="GS28">
        <v>33.546999999999997</v>
      </c>
      <c r="GT28">
        <v>60.1</v>
      </c>
      <c r="GU28">
        <v>40.200000000000003</v>
      </c>
      <c r="GV28">
        <v>44.578699999999998</v>
      </c>
      <c r="GW28">
        <v>50.800899999999999</v>
      </c>
      <c r="GX28">
        <v>41.238</v>
      </c>
      <c r="GY28">
        <v>1</v>
      </c>
      <c r="GZ28">
        <v>0.73516000000000004</v>
      </c>
      <c r="HA28">
        <v>2.1492900000000001</v>
      </c>
      <c r="HB28">
        <v>20.193200000000001</v>
      </c>
      <c r="HC28">
        <v>5.2144399999999997</v>
      </c>
      <c r="HD28">
        <v>11.974</v>
      </c>
      <c r="HE28">
        <v>4.9901499999999999</v>
      </c>
      <c r="HF28">
        <v>3.2925800000000001</v>
      </c>
      <c r="HG28">
        <v>7783.1</v>
      </c>
      <c r="HH28">
        <v>9999</v>
      </c>
      <c r="HI28">
        <v>9999</v>
      </c>
      <c r="HJ28">
        <v>781.2</v>
      </c>
      <c r="HK28">
        <v>4.9712899999999998</v>
      </c>
      <c r="HL28">
        <v>1.87425</v>
      </c>
      <c r="HM28">
        <v>1.8705700000000001</v>
      </c>
      <c r="HN28">
        <v>1.8702700000000001</v>
      </c>
      <c r="HO28">
        <v>1.8748400000000001</v>
      </c>
      <c r="HP28">
        <v>1.8715200000000001</v>
      </c>
      <c r="HQ28">
        <v>1.8670599999999999</v>
      </c>
      <c r="HR28">
        <v>1.87798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-1.3049999999999999</v>
      </c>
      <c r="IG28">
        <v>0.37169999999999997</v>
      </c>
      <c r="IH28">
        <v>-1.305000000000007</v>
      </c>
      <c r="II28">
        <v>0</v>
      </c>
      <c r="IJ28">
        <v>0</v>
      </c>
      <c r="IK28">
        <v>0</v>
      </c>
      <c r="IL28">
        <v>0.37166500000000008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43.3</v>
      </c>
      <c r="IU28">
        <v>43.5</v>
      </c>
      <c r="IV28">
        <v>0.34179700000000002</v>
      </c>
      <c r="IW28">
        <v>2.66479</v>
      </c>
      <c r="IX28">
        <v>1.49902</v>
      </c>
      <c r="IY28">
        <v>2.2888199999999999</v>
      </c>
      <c r="IZ28">
        <v>1.69678</v>
      </c>
      <c r="JA28">
        <v>2.2424300000000001</v>
      </c>
      <c r="JB28">
        <v>44.167700000000004</v>
      </c>
      <c r="JC28">
        <v>15.7781</v>
      </c>
      <c r="JD28">
        <v>18</v>
      </c>
      <c r="JE28">
        <v>591.04499999999996</v>
      </c>
      <c r="JF28">
        <v>282.834</v>
      </c>
      <c r="JG28">
        <v>29.9985</v>
      </c>
      <c r="JH28">
        <v>36.751600000000003</v>
      </c>
      <c r="JI28">
        <v>30.0002</v>
      </c>
      <c r="JJ28">
        <v>36.487099999999998</v>
      </c>
      <c r="JK28">
        <v>36.470700000000001</v>
      </c>
      <c r="JL28">
        <v>6.8740399999999999</v>
      </c>
      <c r="JM28">
        <v>26.171500000000002</v>
      </c>
      <c r="JN28">
        <v>72.971900000000005</v>
      </c>
      <c r="JO28">
        <v>30</v>
      </c>
      <c r="JP28">
        <v>93.608400000000003</v>
      </c>
      <c r="JQ28">
        <v>35.526600000000002</v>
      </c>
      <c r="JR28">
        <v>98.148899999999998</v>
      </c>
      <c r="JS28">
        <v>98.131399999999999</v>
      </c>
    </row>
    <row r="29" spans="1:279" x14ac:dyDescent="0.2">
      <c r="A29">
        <v>14</v>
      </c>
      <c r="B29">
        <v>1657644604</v>
      </c>
      <c r="C29">
        <v>52</v>
      </c>
      <c r="D29" t="s">
        <v>446</v>
      </c>
      <c r="E29" t="s">
        <v>447</v>
      </c>
      <c r="F29">
        <v>4</v>
      </c>
      <c r="G29">
        <v>1657644602</v>
      </c>
      <c r="H29">
        <f t="shared" si="0"/>
        <v>1.0375886995021421E-3</v>
      </c>
      <c r="I29">
        <f t="shared" si="1"/>
        <v>1.0375886995021422</v>
      </c>
      <c r="J29">
        <f t="shared" si="2"/>
        <v>0.14543121051724262</v>
      </c>
      <c r="K29">
        <f t="shared" si="3"/>
        <v>74.223914285714287</v>
      </c>
      <c r="L29">
        <f t="shared" si="4"/>
        <v>67.970866235042678</v>
      </c>
      <c r="M29">
        <f t="shared" si="5"/>
        <v>6.8740917879033105</v>
      </c>
      <c r="N29">
        <f t="shared" si="6"/>
        <v>7.5064807603470056</v>
      </c>
      <c r="O29">
        <f t="shared" si="7"/>
        <v>5.6634573925430629E-2</v>
      </c>
      <c r="P29">
        <f t="shared" si="8"/>
        <v>2.7630509597942456</v>
      </c>
      <c r="Q29">
        <f t="shared" si="9"/>
        <v>5.5997490129243016E-2</v>
      </c>
      <c r="R29">
        <f t="shared" si="10"/>
        <v>3.5055073532013169E-2</v>
      </c>
      <c r="S29">
        <f t="shared" si="11"/>
        <v>194.43054046971884</v>
      </c>
      <c r="T29">
        <f t="shared" si="12"/>
        <v>35.240651547876418</v>
      </c>
      <c r="U29">
        <f t="shared" si="13"/>
        <v>34.433185714285713</v>
      </c>
      <c r="V29">
        <f t="shared" si="14"/>
        <v>5.4734785862350028</v>
      </c>
      <c r="W29">
        <f t="shared" si="15"/>
        <v>67.739419139226626</v>
      </c>
      <c r="X29">
        <f t="shared" si="16"/>
        <v>3.6844107634762868</v>
      </c>
      <c r="Y29">
        <f t="shared" si="17"/>
        <v>5.4390941202250644</v>
      </c>
      <c r="Z29">
        <f t="shared" si="18"/>
        <v>1.789067822758716</v>
      </c>
      <c r="AA29">
        <f t="shared" si="19"/>
        <v>-45.757661648044468</v>
      </c>
      <c r="AB29">
        <f t="shared" si="20"/>
        <v>-16.875221636018988</v>
      </c>
      <c r="AC29">
        <f t="shared" si="21"/>
        <v>-1.41769882111406</v>
      </c>
      <c r="AD29">
        <f t="shared" si="22"/>
        <v>130.37995836454132</v>
      </c>
      <c r="AE29">
        <f t="shared" si="23"/>
        <v>9.3363538072632348</v>
      </c>
      <c r="AF29">
        <f t="shared" si="24"/>
        <v>1.0433405805074931</v>
      </c>
      <c r="AG29">
        <f t="shared" si="25"/>
        <v>0.14543121051724262</v>
      </c>
      <c r="AH29">
        <v>86.397041198700407</v>
      </c>
      <c r="AI29">
        <v>79.567292727272715</v>
      </c>
      <c r="AJ29">
        <v>1.691058239744313</v>
      </c>
      <c r="AK29">
        <v>65.095318518013855</v>
      </c>
      <c r="AL29">
        <f t="shared" si="26"/>
        <v>1.0375886995021422</v>
      </c>
      <c r="AM29">
        <v>35.503511189819569</v>
      </c>
      <c r="AN29">
        <v>36.426769090909083</v>
      </c>
      <c r="AO29">
        <v>-1.4113517589248029E-4</v>
      </c>
      <c r="AP29">
        <v>87.792572690533845</v>
      </c>
      <c r="AQ29">
        <v>98</v>
      </c>
      <c r="AR29">
        <v>15</v>
      </c>
      <c r="AS29">
        <f t="shared" si="27"/>
        <v>1</v>
      </c>
      <c r="AT29">
        <f t="shared" si="28"/>
        <v>0</v>
      </c>
      <c r="AU29">
        <f t="shared" si="29"/>
        <v>47007.290197826493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1009.5307712278335</v>
      </c>
      <c r="BI29">
        <f t="shared" si="33"/>
        <v>0.14543121051724262</v>
      </c>
      <c r="BJ29" t="e">
        <f t="shared" si="34"/>
        <v>#DIV/0!</v>
      </c>
      <c r="BK29">
        <f t="shared" si="35"/>
        <v>1.4405822453570494E-4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1200.03</v>
      </c>
      <c r="CQ29">
        <f t="shared" si="47"/>
        <v>1009.5307712278335</v>
      </c>
      <c r="CR29">
        <f t="shared" si="48"/>
        <v>0.84125461132457813</v>
      </c>
      <c r="CS29">
        <f t="shared" si="49"/>
        <v>0.16202139985643596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1657644602</v>
      </c>
      <c r="CZ29">
        <v>74.223914285714287</v>
      </c>
      <c r="DA29">
        <v>82.909985714285725</v>
      </c>
      <c r="DB29">
        <v>36.431371428571431</v>
      </c>
      <c r="DC29">
        <v>35.50375714285714</v>
      </c>
      <c r="DD29">
        <v>75.528914285714293</v>
      </c>
      <c r="DE29">
        <v>36.059728571428572</v>
      </c>
      <c r="DF29">
        <v>650.26828571428575</v>
      </c>
      <c r="DG29">
        <v>101.033</v>
      </c>
      <c r="DH29">
        <v>9.9914271428571427E-2</v>
      </c>
      <c r="DI29">
        <v>34.319899999999997</v>
      </c>
      <c r="DJ29">
        <v>999.89999999999986</v>
      </c>
      <c r="DK29">
        <v>34.433185714285713</v>
      </c>
      <c r="DL29">
        <v>0</v>
      </c>
      <c r="DM29">
        <v>0</v>
      </c>
      <c r="DN29">
        <v>8986.8771428571436</v>
      </c>
      <c r="DO29">
        <v>0</v>
      </c>
      <c r="DP29">
        <v>1376.475714285714</v>
      </c>
      <c r="DQ29">
        <v>-8.6860685714285726</v>
      </c>
      <c r="DR29">
        <v>77.03021428571428</v>
      </c>
      <c r="DS29">
        <v>85.961957142857145</v>
      </c>
      <c r="DT29">
        <v>0.92763628571428569</v>
      </c>
      <c r="DU29">
        <v>82.909985714285725</v>
      </c>
      <c r="DV29">
        <v>35.50375714285714</v>
      </c>
      <c r="DW29">
        <v>3.680767142857142</v>
      </c>
      <c r="DX29">
        <v>3.5870442857142861</v>
      </c>
      <c r="DY29">
        <v>27.47747142857143</v>
      </c>
      <c r="DZ29">
        <v>27.037471428571429</v>
      </c>
      <c r="EA29">
        <v>1200.03</v>
      </c>
      <c r="EB29">
        <v>0.95800314285714283</v>
      </c>
      <c r="EC29">
        <v>4.199661428571428E-2</v>
      </c>
      <c r="ED29">
        <v>0</v>
      </c>
      <c r="EE29">
        <v>675.16871428571426</v>
      </c>
      <c r="EF29">
        <v>5.0001600000000002</v>
      </c>
      <c r="EG29">
        <v>9520.2800000000007</v>
      </c>
      <c r="EH29">
        <v>9515.4214285714297</v>
      </c>
      <c r="EI29">
        <v>48.713999999999999</v>
      </c>
      <c r="EJ29">
        <v>50.936999999999998</v>
      </c>
      <c r="EK29">
        <v>49.821000000000012</v>
      </c>
      <c r="EL29">
        <v>49.865571428571442</v>
      </c>
      <c r="EM29">
        <v>50.463999999999999</v>
      </c>
      <c r="EN29">
        <v>1144.8442857142859</v>
      </c>
      <c r="EO29">
        <v>50.18571428571429</v>
      </c>
      <c r="EP29">
        <v>0</v>
      </c>
      <c r="EQ29">
        <v>87141</v>
      </c>
      <c r="ER29">
        <v>0</v>
      </c>
      <c r="ES29">
        <v>675.87691999999993</v>
      </c>
      <c r="ET29">
        <v>-9.0351538601819161</v>
      </c>
      <c r="EU29">
        <v>368.14384698118272</v>
      </c>
      <c r="EV29">
        <v>9477.2420000000002</v>
      </c>
      <c r="EW29">
        <v>15</v>
      </c>
      <c r="EX29">
        <v>1657642000.5999999</v>
      </c>
      <c r="EY29" t="s">
        <v>416</v>
      </c>
      <c r="EZ29">
        <v>1657642000.5999999</v>
      </c>
      <c r="FA29">
        <v>1657641990.5999999</v>
      </c>
      <c r="FB29">
        <v>8</v>
      </c>
      <c r="FC29">
        <v>5.2999999999999999E-2</v>
      </c>
      <c r="FD29">
        <v>-7.3999999999999996E-2</v>
      </c>
      <c r="FE29">
        <v>-1.3049999999999999</v>
      </c>
      <c r="FF29">
        <v>0.372</v>
      </c>
      <c r="FG29">
        <v>415</v>
      </c>
      <c r="FH29">
        <v>35</v>
      </c>
      <c r="FI29">
        <v>0.02</v>
      </c>
      <c r="FJ29">
        <v>0.06</v>
      </c>
      <c r="FK29">
        <v>-8.3354047500000004</v>
      </c>
      <c r="FL29">
        <v>-1.444153733583496</v>
      </c>
      <c r="FM29">
        <v>0.1749309508632978</v>
      </c>
      <c r="FN29">
        <v>0</v>
      </c>
      <c r="FO29">
        <v>676.47129411764718</v>
      </c>
      <c r="FP29">
        <v>-9.4407639508557466</v>
      </c>
      <c r="FQ29">
        <v>0.94741063615246068</v>
      </c>
      <c r="FR29">
        <v>0</v>
      </c>
      <c r="FS29">
        <v>0.92873890000000014</v>
      </c>
      <c r="FT29">
        <v>5.1926386491553997E-2</v>
      </c>
      <c r="FU29">
        <v>8.1802051496279657E-3</v>
      </c>
      <c r="FV29">
        <v>1</v>
      </c>
      <c r="FW29">
        <v>1</v>
      </c>
      <c r="FX29">
        <v>3</v>
      </c>
      <c r="FY29" t="s">
        <v>417</v>
      </c>
      <c r="FZ29">
        <v>3.3681800000000002</v>
      </c>
      <c r="GA29">
        <v>2.8936199999999999</v>
      </c>
      <c r="GB29">
        <v>2.1770500000000002E-2</v>
      </c>
      <c r="GC29">
        <v>2.43162E-2</v>
      </c>
      <c r="GD29">
        <v>0.147033</v>
      </c>
      <c r="GE29">
        <v>0.14704200000000001</v>
      </c>
      <c r="GF29">
        <v>33696.9</v>
      </c>
      <c r="GG29">
        <v>29250.2</v>
      </c>
      <c r="GH29">
        <v>30791.5</v>
      </c>
      <c r="GI29">
        <v>27947.8</v>
      </c>
      <c r="GJ29">
        <v>34617.199999999997</v>
      </c>
      <c r="GK29">
        <v>33646.300000000003</v>
      </c>
      <c r="GL29">
        <v>40153.1</v>
      </c>
      <c r="GM29">
        <v>38971.9</v>
      </c>
      <c r="GN29">
        <v>2.1610800000000001</v>
      </c>
      <c r="GO29">
        <v>1.55308</v>
      </c>
      <c r="GP29">
        <v>0</v>
      </c>
      <c r="GQ29">
        <v>5.4486100000000003E-2</v>
      </c>
      <c r="GR29">
        <v>999.9</v>
      </c>
      <c r="GS29">
        <v>33.548200000000001</v>
      </c>
      <c r="GT29">
        <v>60.1</v>
      </c>
      <c r="GU29">
        <v>40.200000000000003</v>
      </c>
      <c r="GV29">
        <v>44.572899999999997</v>
      </c>
      <c r="GW29">
        <v>50.350900000000003</v>
      </c>
      <c r="GX29">
        <v>41.025599999999997</v>
      </c>
      <c r="GY29">
        <v>1</v>
      </c>
      <c r="GZ29">
        <v>0.73538599999999998</v>
      </c>
      <c r="HA29">
        <v>2.14324</v>
      </c>
      <c r="HB29">
        <v>20.1934</v>
      </c>
      <c r="HC29">
        <v>5.2138499999999999</v>
      </c>
      <c r="HD29">
        <v>11.974</v>
      </c>
      <c r="HE29">
        <v>4.9899500000000003</v>
      </c>
      <c r="HF29">
        <v>3.2925</v>
      </c>
      <c r="HG29">
        <v>7783.1</v>
      </c>
      <c r="HH29">
        <v>9999</v>
      </c>
      <c r="HI29">
        <v>9999</v>
      </c>
      <c r="HJ29">
        <v>781.2</v>
      </c>
      <c r="HK29">
        <v>4.97133</v>
      </c>
      <c r="HL29">
        <v>1.87425</v>
      </c>
      <c r="HM29">
        <v>1.8705700000000001</v>
      </c>
      <c r="HN29">
        <v>1.8702700000000001</v>
      </c>
      <c r="HO29">
        <v>1.8748499999999999</v>
      </c>
      <c r="HP29">
        <v>1.8714999999999999</v>
      </c>
      <c r="HQ29">
        <v>1.86707</v>
      </c>
      <c r="HR29">
        <v>1.87798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-1.3049999999999999</v>
      </c>
      <c r="IG29">
        <v>0.37169999999999997</v>
      </c>
      <c r="IH29">
        <v>-1.305000000000007</v>
      </c>
      <c r="II29">
        <v>0</v>
      </c>
      <c r="IJ29">
        <v>0</v>
      </c>
      <c r="IK29">
        <v>0</v>
      </c>
      <c r="IL29">
        <v>0.37166500000000008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43.4</v>
      </c>
      <c r="IU29">
        <v>43.6</v>
      </c>
      <c r="IV29">
        <v>0.35644500000000001</v>
      </c>
      <c r="IW29">
        <v>2.6464799999999999</v>
      </c>
      <c r="IX29">
        <v>1.49902</v>
      </c>
      <c r="IY29">
        <v>2.2888199999999999</v>
      </c>
      <c r="IZ29">
        <v>1.69678</v>
      </c>
      <c r="JA29">
        <v>2.4108900000000002</v>
      </c>
      <c r="JB29">
        <v>44.167700000000004</v>
      </c>
      <c r="JC29">
        <v>15.7957</v>
      </c>
      <c r="JD29">
        <v>18</v>
      </c>
      <c r="JE29">
        <v>591.13699999999994</v>
      </c>
      <c r="JF29">
        <v>282.88299999999998</v>
      </c>
      <c r="JG29">
        <v>29.9984</v>
      </c>
      <c r="JH29">
        <v>36.754100000000001</v>
      </c>
      <c r="JI29">
        <v>30.000399999999999</v>
      </c>
      <c r="JJ29">
        <v>36.488999999999997</v>
      </c>
      <c r="JK29">
        <v>36.470700000000001</v>
      </c>
      <c r="JL29">
        <v>7.1738</v>
      </c>
      <c r="JM29">
        <v>26.171500000000002</v>
      </c>
      <c r="JN29">
        <v>72.971900000000005</v>
      </c>
      <c r="JO29">
        <v>30</v>
      </c>
      <c r="JP29">
        <v>100.289</v>
      </c>
      <c r="JQ29">
        <v>35.526600000000002</v>
      </c>
      <c r="JR29">
        <v>98.148099999999999</v>
      </c>
      <c r="JS29">
        <v>98.131699999999995</v>
      </c>
    </row>
    <row r="30" spans="1:279" x14ac:dyDescent="0.2">
      <c r="A30">
        <v>15</v>
      </c>
      <c r="B30">
        <v>1657644607.5999999</v>
      </c>
      <c r="C30">
        <v>55.599999904632568</v>
      </c>
      <c r="D30" t="s">
        <v>448</v>
      </c>
      <c r="E30" t="s">
        <v>449</v>
      </c>
      <c r="F30">
        <v>4</v>
      </c>
      <c r="G30">
        <v>1657644605.4375</v>
      </c>
      <c r="H30">
        <f t="shared" si="0"/>
        <v>1.0338481346502787E-3</v>
      </c>
      <c r="I30">
        <f t="shared" si="1"/>
        <v>1.0338481346502788</v>
      </c>
      <c r="J30">
        <f t="shared" si="2"/>
        <v>0.31726360915232327</v>
      </c>
      <c r="K30">
        <f t="shared" si="3"/>
        <v>79.803825000000003</v>
      </c>
      <c r="L30">
        <f t="shared" si="4"/>
        <v>68.521219362410093</v>
      </c>
      <c r="M30">
        <f t="shared" si="5"/>
        <v>6.9297883058850136</v>
      </c>
      <c r="N30">
        <f t="shared" si="6"/>
        <v>8.0708373026017135</v>
      </c>
      <c r="O30">
        <f t="shared" si="7"/>
        <v>5.6406252935731808E-2</v>
      </c>
      <c r="P30">
        <f t="shared" si="8"/>
        <v>2.7652527537083746</v>
      </c>
      <c r="Q30">
        <f t="shared" si="9"/>
        <v>5.5774761780836825E-2</v>
      </c>
      <c r="R30">
        <f t="shared" si="10"/>
        <v>3.4915373897130328E-2</v>
      </c>
      <c r="S30">
        <f t="shared" si="11"/>
        <v>194.4343443626089</v>
      </c>
      <c r="T30">
        <f t="shared" si="12"/>
        <v>35.241057036838214</v>
      </c>
      <c r="U30">
        <f t="shared" si="13"/>
        <v>34.432987500000003</v>
      </c>
      <c r="V30">
        <f t="shared" si="14"/>
        <v>5.4734182596095788</v>
      </c>
      <c r="W30">
        <f t="shared" si="15"/>
        <v>67.725544938909749</v>
      </c>
      <c r="X30">
        <f t="shared" si="16"/>
        <v>3.6836638200867942</v>
      </c>
      <c r="Y30">
        <f t="shared" si="17"/>
        <v>5.4391054710738134</v>
      </c>
      <c r="Z30">
        <f t="shared" si="18"/>
        <v>1.7897544395227847</v>
      </c>
      <c r="AA30">
        <f t="shared" si="19"/>
        <v>-45.592702738077293</v>
      </c>
      <c r="AB30">
        <f t="shared" si="20"/>
        <v>-16.853528645070821</v>
      </c>
      <c r="AC30">
        <f t="shared" si="21"/>
        <v>-1.4147478966487261</v>
      </c>
      <c r="AD30">
        <f t="shared" si="22"/>
        <v>130.57336508281207</v>
      </c>
      <c r="AE30">
        <f t="shared" si="23"/>
        <v>9.4559675085540515</v>
      </c>
      <c r="AF30">
        <f t="shared" si="24"/>
        <v>1.0371197322661667</v>
      </c>
      <c r="AG30">
        <f t="shared" si="25"/>
        <v>0.31726360915232327</v>
      </c>
      <c r="AH30">
        <v>92.556581972186166</v>
      </c>
      <c r="AI30">
        <v>85.611317719558244</v>
      </c>
      <c r="AJ30">
        <v>1.678821491811106</v>
      </c>
      <c r="AK30">
        <v>65.095318518013855</v>
      </c>
      <c r="AL30">
        <f t="shared" si="26"/>
        <v>1.0338481346502788</v>
      </c>
      <c r="AM30">
        <v>35.502043895473797</v>
      </c>
      <c r="AN30">
        <v>36.421584884232459</v>
      </c>
      <c r="AO30">
        <v>-7.9169080376476823E-5</v>
      </c>
      <c r="AP30">
        <v>87.792572690533845</v>
      </c>
      <c r="AQ30">
        <v>99</v>
      </c>
      <c r="AR30">
        <v>15</v>
      </c>
      <c r="AS30">
        <f t="shared" si="27"/>
        <v>1</v>
      </c>
      <c r="AT30">
        <f t="shared" si="28"/>
        <v>0</v>
      </c>
      <c r="AU30">
        <f t="shared" si="29"/>
        <v>47067.54408161973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1009.5516747992792</v>
      </c>
      <c r="BI30">
        <f t="shared" si="33"/>
        <v>0.31726360915232327</v>
      </c>
      <c r="BJ30" t="e">
        <f t="shared" si="34"/>
        <v>#DIV/0!</v>
      </c>
      <c r="BK30">
        <f t="shared" si="35"/>
        <v>3.1426188185503445E-4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1200.0550000000001</v>
      </c>
      <c r="CQ30">
        <f t="shared" si="47"/>
        <v>1009.5516747992792</v>
      </c>
      <c r="CR30">
        <f t="shared" si="48"/>
        <v>0.84125450483459441</v>
      </c>
      <c r="CS30">
        <f t="shared" si="49"/>
        <v>0.16202119433076725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1657644605.4375</v>
      </c>
      <c r="CZ30">
        <v>79.803825000000003</v>
      </c>
      <c r="DA30">
        <v>88.604550000000003</v>
      </c>
      <c r="DB30">
        <v>36.423787500000003</v>
      </c>
      <c r="DC30">
        <v>35.501762499999998</v>
      </c>
      <c r="DD30">
        <v>81.108824999999996</v>
      </c>
      <c r="DE30">
        <v>36.052137500000001</v>
      </c>
      <c r="DF30">
        <v>650.31462499999998</v>
      </c>
      <c r="DG30">
        <v>101.033625</v>
      </c>
      <c r="DH30">
        <v>9.9839499999999998E-2</v>
      </c>
      <c r="DI30">
        <v>34.319937499999988</v>
      </c>
      <c r="DJ30">
        <v>999.9</v>
      </c>
      <c r="DK30">
        <v>34.432987500000003</v>
      </c>
      <c r="DL30">
        <v>0</v>
      </c>
      <c r="DM30">
        <v>0</v>
      </c>
      <c r="DN30">
        <v>8998.5162500000006</v>
      </c>
      <c r="DO30">
        <v>0</v>
      </c>
      <c r="DP30">
        <v>1441.2462499999999</v>
      </c>
      <c r="DQ30">
        <v>-8.8006875000000004</v>
      </c>
      <c r="DR30">
        <v>82.820462499999991</v>
      </c>
      <c r="DS30">
        <v>91.865925000000004</v>
      </c>
      <c r="DT30">
        <v>0.92203187499999995</v>
      </c>
      <c r="DU30">
        <v>88.604550000000003</v>
      </c>
      <c r="DV30">
        <v>35.501762499999998</v>
      </c>
      <c r="DW30">
        <v>3.6800299999999999</v>
      </c>
      <c r="DX30">
        <v>3.5868725000000001</v>
      </c>
      <c r="DY30">
        <v>27.474062499999999</v>
      </c>
      <c r="DZ30">
        <v>27.036637500000001</v>
      </c>
      <c r="EA30">
        <v>1200.0550000000001</v>
      </c>
      <c r="EB30">
        <v>0.95800549999999995</v>
      </c>
      <c r="EC30">
        <v>4.1994299999999998E-2</v>
      </c>
      <c r="ED30">
        <v>0</v>
      </c>
      <c r="EE30">
        <v>674.83962500000007</v>
      </c>
      <c r="EF30">
        <v>5.0001600000000002</v>
      </c>
      <c r="EG30">
        <v>9478.6975000000002</v>
      </c>
      <c r="EH30">
        <v>9515.6237499999988</v>
      </c>
      <c r="EI30">
        <v>48.718499999999999</v>
      </c>
      <c r="EJ30">
        <v>50.936999999999998</v>
      </c>
      <c r="EK30">
        <v>49.843625000000003</v>
      </c>
      <c r="EL30">
        <v>49.835625</v>
      </c>
      <c r="EM30">
        <v>50.460624999999993</v>
      </c>
      <c r="EN30">
        <v>1144.8724999999999</v>
      </c>
      <c r="EO30">
        <v>50.182499999999997</v>
      </c>
      <c r="EP30">
        <v>0</v>
      </c>
      <c r="EQ30">
        <v>87144</v>
      </c>
      <c r="ER30">
        <v>0</v>
      </c>
      <c r="ES30">
        <v>675.50857692307682</v>
      </c>
      <c r="ET30">
        <v>-8.2568547020552057</v>
      </c>
      <c r="EU30">
        <v>122.28991531817751</v>
      </c>
      <c r="EV30">
        <v>9473.0492307692293</v>
      </c>
      <c r="EW30">
        <v>15</v>
      </c>
      <c r="EX30">
        <v>1657642000.5999999</v>
      </c>
      <c r="EY30" t="s">
        <v>416</v>
      </c>
      <c r="EZ30">
        <v>1657642000.5999999</v>
      </c>
      <c r="FA30">
        <v>1657641990.5999999</v>
      </c>
      <c r="FB30">
        <v>8</v>
      </c>
      <c r="FC30">
        <v>5.2999999999999999E-2</v>
      </c>
      <c r="FD30">
        <v>-7.3999999999999996E-2</v>
      </c>
      <c r="FE30">
        <v>-1.3049999999999999</v>
      </c>
      <c r="FF30">
        <v>0.372</v>
      </c>
      <c r="FG30">
        <v>415</v>
      </c>
      <c r="FH30">
        <v>35</v>
      </c>
      <c r="FI30">
        <v>0.02</v>
      </c>
      <c r="FJ30">
        <v>0.06</v>
      </c>
      <c r="FK30">
        <v>-8.4529192682926819</v>
      </c>
      <c r="FL30">
        <v>-2.4369121369490441</v>
      </c>
      <c r="FM30">
        <v>0.2489053856916196</v>
      </c>
      <c r="FN30">
        <v>0</v>
      </c>
      <c r="FO30">
        <v>675.96970588235297</v>
      </c>
      <c r="FP30">
        <v>-9.1691978639362119</v>
      </c>
      <c r="FQ30">
        <v>0.92369833786641475</v>
      </c>
      <c r="FR30">
        <v>0</v>
      </c>
      <c r="FS30">
        <v>0.92848834146341463</v>
      </c>
      <c r="FT30">
        <v>1.3943229149283791E-3</v>
      </c>
      <c r="FU30">
        <v>7.79841313316996E-3</v>
      </c>
      <c r="FV30">
        <v>1</v>
      </c>
      <c r="FW30">
        <v>1</v>
      </c>
      <c r="FX30">
        <v>3</v>
      </c>
      <c r="FY30" t="s">
        <v>417</v>
      </c>
      <c r="FZ30">
        <v>3.3685399999999999</v>
      </c>
      <c r="GA30">
        <v>2.8936799999999998</v>
      </c>
      <c r="GB30">
        <v>2.3358500000000001E-2</v>
      </c>
      <c r="GC30">
        <v>2.5946799999999999E-2</v>
      </c>
      <c r="GD30">
        <v>0.14702000000000001</v>
      </c>
      <c r="GE30">
        <v>0.147037</v>
      </c>
      <c r="GF30">
        <v>33641.800000000003</v>
      </c>
      <c r="GG30">
        <v>29200.799999999999</v>
      </c>
      <c r="GH30">
        <v>30791.1</v>
      </c>
      <c r="GI30">
        <v>27947.3</v>
      </c>
      <c r="GJ30">
        <v>34617.699999999997</v>
      </c>
      <c r="GK30">
        <v>33645.9</v>
      </c>
      <c r="GL30">
        <v>40153</v>
      </c>
      <c r="GM30">
        <v>38971.199999999997</v>
      </c>
      <c r="GN30">
        <v>2.1606000000000001</v>
      </c>
      <c r="GO30">
        <v>1.5530999999999999</v>
      </c>
      <c r="GP30">
        <v>0</v>
      </c>
      <c r="GQ30">
        <v>5.4836299999999998E-2</v>
      </c>
      <c r="GR30">
        <v>999.9</v>
      </c>
      <c r="GS30">
        <v>33.548200000000001</v>
      </c>
      <c r="GT30">
        <v>60.1</v>
      </c>
      <c r="GU30">
        <v>40.200000000000003</v>
      </c>
      <c r="GV30">
        <v>44.572099999999999</v>
      </c>
      <c r="GW30">
        <v>50.588200000000001</v>
      </c>
      <c r="GX30">
        <v>40.3125</v>
      </c>
      <c r="GY30">
        <v>1</v>
      </c>
      <c r="GZ30">
        <v>0.73557899999999998</v>
      </c>
      <c r="HA30">
        <v>2.13774</v>
      </c>
      <c r="HB30">
        <v>20.1937</v>
      </c>
      <c r="HC30">
        <v>5.2141500000000001</v>
      </c>
      <c r="HD30">
        <v>11.974</v>
      </c>
      <c r="HE30">
        <v>4.9898999999999996</v>
      </c>
      <c r="HF30">
        <v>3.2925</v>
      </c>
      <c r="HG30">
        <v>7783.3</v>
      </c>
      <c r="HH30">
        <v>9999</v>
      </c>
      <c r="HI30">
        <v>9999</v>
      </c>
      <c r="HJ30">
        <v>781.2</v>
      </c>
      <c r="HK30">
        <v>4.9713000000000003</v>
      </c>
      <c r="HL30">
        <v>1.87425</v>
      </c>
      <c r="HM30">
        <v>1.8705700000000001</v>
      </c>
      <c r="HN30">
        <v>1.8702700000000001</v>
      </c>
      <c r="HO30">
        <v>1.8748499999999999</v>
      </c>
      <c r="HP30">
        <v>1.8714999999999999</v>
      </c>
      <c r="HQ30">
        <v>1.86707</v>
      </c>
      <c r="HR30">
        <v>1.87795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-1.3049999999999999</v>
      </c>
      <c r="IG30">
        <v>0.37169999999999997</v>
      </c>
      <c r="IH30">
        <v>-1.305000000000007</v>
      </c>
      <c r="II30">
        <v>0</v>
      </c>
      <c r="IJ30">
        <v>0</v>
      </c>
      <c r="IK30">
        <v>0</v>
      </c>
      <c r="IL30">
        <v>0.37166500000000008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43.5</v>
      </c>
      <c r="IU30">
        <v>43.6</v>
      </c>
      <c r="IV30">
        <v>0.36987300000000001</v>
      </c>
      <c r="IW30">
        <v>2.6428199999999999</v>
      </c>
      <c r="IX30">
        <v>1.49902</v>
      </c>
      <c r="IY30">
        <v>2.2875999999999999</v>
      </c>
      <c r="IZ30">
        <v>1.69678</v>
      </c>
      <c r="JA30">
        <v>2.4169900000000002</v>
      </c>
      <c r="JB30">
        <v>44.167700000000004</v>
      </c>
      <c r="JC30">
        <v>15.7957</v>
      </c>
      <c r="JD30">
        <v>18</v>
      </c>
      <c r="JE30">
        <v>590.79200000000003</v>
      </c>
      <c r="JF30">
        <v>282.899</v>
      </c>
      <c r="JG30">
        <v>29.9984</v>
      </c>
      <c r="JH30">
        <v>36.756500000000003</v>
      </c>
      <c r="JI30">
        <v>30.0002</v>
      </c>
      <c r="JJ30">
        <v>36.488999999999997</v>
      </c>
      <c r="JK30">
        <v>36.471899999999998</v>
      </c>
      <c r="JL30">
        <v>7.4508599999999996</v>
      </c>
      <c r="JM30">
        <v>26.171500000000002</v>
      </c>
      <c r="JN30">
        <v>72.971900000000005</v>
      </c>
      <c r="JO30">
        <v>30</v>
      </c>
      <c r="JP30">
        <v>103.63</v>
      </c>
      <c r="JQ30">
        <v>35.526600000000002</v>
      </c>
      <c r="JR30">
        <v>98.147499999999994</v>
      </c>
      <c r="JS30">
        <v>98.129800000000003</v>
      </c>
    </row>
    <row r="31" spans="1:279" x14ac:dyDescent="0.2">
      <c r="A31">
        <v>16</v>
      </c>
      <c r="B31">
        <v>1657644611.5999999</v>
      </c>
      <c r="C31">
        <v>59.599999904632568</v>
      </c>
      <c r="D31" t="s">
        <v>450</v>
      </c>
      <c r="E31" t="s">
        <v>451</v>
      </c>
      <c r="F31">
        <v>4</v>
      </c>
      <c r="G31">
        <v>1657644609.5999999</v>
      </c>
      <c r="H31">
        <f t="shared" si="0"/>
        <v>1.0276775125722651E-3</v>
      </c>
      <c r="I31">
        <f t="shared" si="1"/>
        <v>1.027677512572265</v>
      </c>
      <c r="J31">
        <f t="shared" si="2"/>
        <v>0.26519758098030727</v>
      </c>
      <c r="K31">
        <f t="shared" si="3"/>
        <v>86.613199999999992</v>
      </c>
      <c r="L31">
        <f t="shared" si="4"/>
        <v>76.541788768416225</v>
      </c>
      <c r="M31">
        <f t="shared" si="5"/>
        <v>7.7409197168143935</v>
      </c>
      <c r="N31">
        <f t="shared" si="6"/>
        <v>8.7594742480469137</v>
      </c>
      <c r="O31">
        <f t="shared" si="7"/>
        <v>5.5982898906780855E-2</v>
      </c>
      <c r="P31">
        <f t="shared" si="8"/>
        <v>2.765235992810938</v>
      </c>
      <c r="Q31">
        <f t="shared" si="9"/>
        <v>5.5360791309693853E-2</v>
      </c>
      <c r="R31">
        <f t="shared" si="10"/>
        <v>3.4655812325127523E-2</v>
      </c>
      <c r="S31">
        <f t="shared" si="11"/>
        <v>194.42262304115388</v>
      </c>
      <c r="T31">
        <f t="shared" si="12"/>
        <v>35.245148783167735</v>
      </c>
      <c r="U31">
        <f t="shared" si="13"/>
        <v>34.439485714285709</v>
      </c>
      <c r="V31">
        <f t="shared" si="14"/>
        <v>5.4753962958492304</v>
      </c>
      <c r="W31">
        <f t="shared" si="15"/>
        <v>67.704695382804061</v>
      </c>
      <c r="X31">
        <f t="shared" si="16"/>
        <v>3.6830374013707532</v>
      </c>
      <c r="Y31">
        <f t="shared" si="17"/>
        <v>5.439855213211974</v>
      </c>
      <c r="Z31">
        <f t="shared" si="18"/>
        <v>1.7923588944784772</v>
      </c>
      <c r="AA31">
        <f t="shared" si="19"/>
        <v>-45.320578304436893</v>
      </c>
      <c r="AB31">
        <f t="shared" si="20"/>
        <v>-17.452938661571025</v>
      </c>
      <c r="AC31">
        <f t="shared" si="21"/>
        <v>-1.4651376556051527</v>
      </c>
      <c r="AD31">
        <f t="shared" si="22"/>
        <v>130.1839684195408</v>
      </c>
      <c r="AE31">
        <f t="shared" si="23"/>
        <v>9.5865966185764879</v>
      </c>
      <c r="AF31">
        <f t="shared" si="24"/>
        <v>1.0293803496901892</v>
      </c>
      <c r="AG31">
        <f t="shared" si="25"/>
        <v>0.26519758098030727</v>
      </c>
      <c r="AH31">
        <v>99.480370570533978</v>
      </c>
      <c r="AI31">
        <v>92.454672727272722</v>
      </c>
      <c r="AJ31">
        <v>1.712002329595993</v>
      </c>
      <c r="AK31">
        <v>65.095318518013855</v>
      </c>
      <c r="AL31">
        <f t="shared" si="26"/>
        <v>1.027677512572265</v>
      </c>
      <c r="AM31">
        <v>35.502412487303047</v>
      </c>
      <c r="AN31">
        <v>36.416262424242433</v>
      </c>
      <c r="AO31">
        <v>-6.2551164711807322E-5</v>
      </c>
      <c r="AP31">
        <v>87.792572690533845</v>
      </c>
      <c r="AQ31">
        <v>98</v>
      </c>
      <c r="AR31">
        <v>15</v>
      </c>
      <c r="AS31">
        <f t="shared" si="27"/>
        <v>1</v>
      </c>
      <c r="AT31">
        <f t="shared" si="28"/>
        <v>0</v>
      </c>
      <c r="AU31">
        <f t="shared" si="29"/>
        <v>47066.701572742611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1009.4898855135515</v>
      </c>
      <c r="BI31">
        <f t="shared" si="33"/>
        <v>0.26519758098030727</v>
      </c>
      <c r="BJ31" t="e">
        <f t="shared" si="34"/>
        <v>#DIV/0!</v>
      </c>
      <c r="BK31">
        <f t="shared" si="35"/>
        <v>2.6270454492507864E-4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1199.981428571429</v>
      </c>
      <c r="CQ31">
        <f t="shared" si="47"/>
        <v>1009.4898855135515</v>
      </c>
      <c r="CR31">
        <f t="shared" si="48"/>
        <v>0.84125459067757691</v>
      </c>
      <c r="CS31">
        <f t="shared" si="49"/>
        <v>0.16202136000772355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1657644609.5999999</v>
      </c>
      <c r="CZ31">
        <v>86.613199999999992</v>
      </c>
      <c r="DA31">
        <v>95.539157142857135</v>
      </c>
      <c r="DB31">
        <v>36.417671428571431</v>
      </c>
      <c r="DC31">
        <v>35.502642857142853</v>
      </c>
      <c r="DD31">
        <v>87.918199999999999</v>
      </c>
      <c r="DE31">
        <v>36.045999999999999</v>
      </c>
      <c r="DF31">
        <v>650.40114285714287</v>
      </c>
      <c r="DG31">
        <v>101.033</v>
      </c>
      <c r="DH31">
        <v>0.1002481428571429</v>
      </c>
      <c r="DI31">
        <v>34.322414285714288</v>
      </c>
      <c r="DJ31">
        <v>999.89999999999986</v>
      </c>
      <c r="DK31">
        <v>34.439485714285709</v>
      </c>
      <c r="DL31">
        <v>0</v>
      </c>
      <c r="DM31">
        <v>0</v>
      </c>
      <c r="DN31">
        <v>8998.482857142857</v>
      </c>
      <c r="DO31">
        <v>0</v>
      </c>
      <c r="DP31">
        <v>1244.1557142857141</v>
      </c>
      <c r="DQ31">
        <v>-8.9259757142857161</v>
      </c>
      <c r="DR31">
        <v>89.886657142857146</v>
      </c>
      <c r="DS31">
        <v>99.055871428571436</v>
      </c>
      <c r="DT31">
        <v>0.91504385714285719</v>
      </c>
      <c r="DU31">
        <v>95.539157142857135</v>
      </c>
      <c r="DV31">
        <v>35.502642857142853</v>
      </c>
      <c r="DW31">
        <v>3.6793814285714279</v>
      </c>
      <c r="DX31">
        <v>3.5869314285714289</v>
      </c>
      <c r="DY31">
        <v>27.471057142857141</v>
      </c>
      <c r="DZ31">
        <v>27.036942857142861</v>
      </c>
      <c r="EA31">
        <v>1199.981428571429</v>
      </c>
      <c r="EB31">
        <v>0.95800314285714283</v>
      </c>
      <c r="EC31">
        <v>4.199661428571428E-2</v>
      </c>
      <c r="ED31">
        <v>0</v>
      </c>
      <c r="EE31">
        <v>673.85357142857151</v>
      </c>
      <c r="EF31">
        <v>5.0001600000000002</v>
      </c>
      <c r="EG31">
        <v>9319.0657142857144</v>
      </c>
      <c r="EH31">
        <v>9515.0271428571432</v>
      </c>
      <c r="EI31">
        <v>48.732000000000014</v>
      </c>
      <c r="EJ31">
        <v>50.936999999999998</v>
      </c>
      <c r="EK31">
        <v>49.83</v>
      </c>
      <c r="EL31">
        <v>49.838999999999999</v>
      </c>
      <c r="EM31">
        <v>50.482000000000014</v>
      </c>
      <c r="EN31">
        <v>1144.7985714285719</v>
      </c>
      <c r="EO31">
        <v>50.182857142857152</v>
      </c>
      <c r="EP31">
        <v>0</v>
      </c>
      <c r="EQ31">
        <v>87148.200000047684</v>
      </c>
      <c r="ER31">
        <v>0</v>
      </c>
      <c r="ES31">
        <v>674.78668000000005</v>
      </c>
      <c r="ET31">
        <v>-8.6836923000785013</v>
      </c>
      <c r="EU31">
        <v>-908.68384424252361</v>
      </c>
      <c r="EV31">
        <v>9437.2128000000012</v>
      </c>
      <c r="EW31">
        <v>15</v>
      </c>
      <c r="EX31">
        <v>1657642000.5999999</v>
      </c>
      <c r="EY31" t="s">
        <v>416</v>
      </c>
      <c r="EZ31">
        <v>1657642000.5999999</v>
      </c>
      <c r="FA31">
        <v>1657641990.5999999</v>
      </c>
      <c r="FB31">
        <v>8</v>
      </c>
      <c r="FC31">
        <v>5.2999999999999999E-2</v>
      </c>
      <c r="FD31">
        <v>-7.3999999999999996E-2</v>
      </c>
      <c r="FE31">
        <v>-1.3049999999999999</v>
      </c>
      <c r="FF31">
        <v>0.372</v>
      </c>
      <c r="FG31">
        <v>415</v>
      </c>
      <c r="FH31">
        <v>35</v>
      </c>
      <c r="FI31">
        <v>0.02</v>
      </c>
      <c r="FJ31">
        <v>0.06</v>
      </c>
      <c r="FK31">
        <v>-8.5940560975609763</v>
      </c>
      <c r="FL31">
        <v>-2.7443648437068959</v>
      </c>
      <c r="FM31">
        <v>0.26651889981834448</v>
      </c>
      <c r="FN31">
        <v>0</v>
      </c>
      <c r="FO31">
        <v>675.28844117647054</v>
      </c>
      <c r="FP31">
        <v>-9.0937051123178723</v>
      </c>
      <c r="FQ31">
        <v>0.91994274729707703</v>
      </c>
      <c r="FR31">
        <v>0</v>
      </c>
      <c r="FS31">
        <v>0.9272674146341463</v>
      </c>
      <c r="FT31">
        <v>-6.3166213592273673E-2</v>
      </c>
      <c r="FU31">
        <v>9.1381663367882619E-3</v>
      </c>
      <c r="FV31">
        <v>1</v>
      </c>
      <c r="FW31">
        <v>1</v>
      </c>
      <c r="FX31">
        <v>3</v>
      </c>
      <c r="FY31" t="s">
        <v>417</v>
      </c>
      <c r="FZ31">
        <v>3.36822</v>
      </c>
      <c r="GA31">
        <v>2.8939499999999998</v>
      </c>
      <c r="GB31">
        <v>2.5134900000000002E-2</v>
      </c>
      <c r="GC31">
        <v>2.7782899999999999E-2</v>
      </c>
      <c r="GD31">
        <v>0.14700099999999999</v>
      </c>
      <c r="GE31">
        <v>0.147034</v>
      </c>
      <c r="GF31">
        <v>33580.5</v>
      </c>
      <c r="GG31">
        <v>29145.8</v>
      </c>
      <c r="GH31">
        <v>30791</v>
      </c>
      <c r="GI31">
        <v>27947.3</v>
      </c>
      <c r="GJ31">
        <v>34618.300000000003</v>
      </c>
      <c r="GK31">
        <v>33645.9</v>
      </c>
      <c r="GL31">
        <v>40152.699999999997</v>
      </c>
      <c r="GM31">
        <v>38971</v>
      </c>
      <c r="GN31">
        <v>2.1620200000000001</v>
      </c>
      <c r="GO31">
        <v>1.5528500000000001</v>
      </c>
      <c r="GP31">
        <v>0</v>
      </c>
      <c r="GQ31">
        <v>5.5339199999999998E-2</v>
      </c>
      <c r="GR31">
        <v>999.9</v>
      </c>
      <c r="GS31">
        <v>33.550699999999999</v>
      </c>
      <c r="GT31">
        <v>60.1</v>
      </c>
      <c r="GU31">
        <v>40.200000000000003</v>
      </c>
      <c r="GV31">
        <v>44.576000000000001</v>
      </c>
      <c r="GW31">
        <v>50.168199999999999</v>
      </c>
      <c r="GX31">
        <v>40.865400000000001</v>
      </c>
      <c r="GY31">
        <v>1</v>
      </c>
      <c r="GZ31">
        <v>0.73549299999999995</v>
      </c>
      <c r="HA31">
        <v>2.13273</v>
      </c>
      <c r="HB31">
        <v>20.1935</v>
      </c>
      <c r="HC31">
        <v>5.2140000000000004</v>
      </c>
      <c r="HD31">
        <v>11.974</v>
      </c>
      <c r="HE31">
        <v>4.9894499999999997</v>
      </c>
      <c r="HF31">
        <v>3.2924500000000001</v>
      </c>
      <c r="HG31">
        <v>7783.3</v>
      </c>
      <c r="HH31">
        <v>9999</v>
      </c>
      <c r="HI31">
        <v>9999</v>
      </c>
      <c r="HJ31">
        <v>781.2</v>
      </c>
      <c r="HK31">
        <v>4.97133</v>
      </c>
      <c r="HL31">
        <v>1.87425</v>
      </c>
      <c r="HM31">
        <v>1.8705700000000001</v>
      </c>
      <c r="HN31">
        <v>1.8702700000000001</v>
      </c>
      <c r="HO31">
        <v>1.8748499999999999</v>
      </c>
      <c r="HP31">
        <v>1.87151</v>
      </c>
      <c r="HQ31">
        <v>1.8670500000000001</v>
      </c>
      <c r="HR31">
        <v>1.8779999999999999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-1.3049999999999999</v>
      </c>
      <c r="IG31">
        <v>0.37169999999999997</v>
      </c>
      <c r="IH31">
        <v>-1.305000000000007</v>
      </c>
      <c r="II31">
        <v>0</v>
      </c>
      <c r="IJ31">
        <v>0</v>
      </c>
      <c r="IK31">
        <v>0</v>
      </c>
      <c r="IL31">
        <v>0.37166500000000008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43.5</v>
      </c>
      <c r="IU31">
        <v>43.7</v>
      </c>
      <c r="IV31">
        <v>0.384521</v>
      </c>
      <c r="IW31">
        <v>2.65381</v>
      </c>
      <c r="IX31">
        <v>1.49902</v>
      </c>
      <c r="IY31">
        <v>2.2888199999999999</v>
      </c>
      <c r="IZ31">
        <v>1.69678</v>
      </c>
      <c r="JA31">
        <v>2.2351100000000002</v>
      </c>
      <c r="JB31">
        <v>44.167700000000004</v>
      </c>
      <c r="JC31">
        <v>15.7781</v>
      </c>
      <c r="JD31">
        <v>18</v>
      </c>
      <c r="JE31">
        <v>591.84500000000003</v>
      </c>
      <c r="JF31">
        <v>282.78800000000001</v>
      </c>
      <c r="JG31">
        <v>29.9986</v>
      </c>
      <c r="JH31">
        <v>36.758400000000002</v>
      </c>
      <c r="JI31">
        <v>30.0001</v>
      </c>
      <c r="JJ31">
        <v>36.491100000000003</v>
      </c>
      <c r="JK31">
        <v>36.474200000000003</v>
      </c>
      <c r="JL31">
        <v>7.7504099999999996</v>
      </c>
      <c r="JM31">
        <v>26.171500000000002</v>
      </c>
      <c r="JN31">
        <v>72.971900000000005</v>
      </c>
      <c r="JO31">
        <v>30</v>
      </c>
      <c r="JP31">
        <v>110.30800000000001</v>
      </c>
      <c r="JQ31">
        <v>35.526600000000002</v>
      </c>
      <c r="JR31">
        <v>98.146900000000002</v>
      </c>
      <c r="JS31">
        <v>98.129499999999993</v>
      </c>
    </row>
    <row r="32" spans="1:279" x14ac:dyDescent="0.2">
      <c r="A32">
        <v>17</v>
      </c>
      <c r="B32">
        <v>1657644615.5999999</v>
      </c>
      <c r="C32">
        <v>63.599999904632568</v>
      </c>
      <c r="D32" t="s">
        <v>452</v>
      </c>
      <c r="E32" t="s">
        <v>453</v>
      </c>
      <c r="F32">
        <v>4</v>
      </c>
      <c r="G32">
        <v>1657644613.2874999</v>
      </c>
      <c r="H32">
        <f t="shared" si="0"/>
        <v>1.0252903618239051E-3</v>
      </c>
      <c r="I32">
        <f t="shared" si="1"/>
        <v>1.0252903618239051</v>
      </c>
      <c r="J32">
        <f t="shared" si="2"/>
        <v>0.4470164422506952</v>
      </c>
      <c r="K32">
        <f t="shared" si="3"/>
        <v>92.677250000000001</v>
      </c>
      <c r="L32">
        <f t="shared" si="4"/>
        <v>77.212685620350086</v>
      </c>
      <c r="M32">
        <f t="shared" si="5"/>
        <v>7.8087783352703228</v>
      </c>
      <c r="N32">
        <f t="shared" si="6"/>
        <v>9.3727616926938619</v>
      </c>
      <c r="O32">
        <f t="shared" si="7"/>
        <v>5.5790264133893729E-2</v>
      </c>
      <c r="P32">
        <f t="shared" si="8"/>
        <v>2.7648491009701095</v>
      </c>
      <c r="Q32">
        <f t="shared" si="9"/>
        <v>5.5172319551784102E-2</v>
      </c>
      <c r="R32">
        <f t="shared" si="10"/>
        <v>3.4537649164870961E-2</v>
      </c>
      <c r="S32">
        <f t="shared" si="11"/>
        <v>194.42611011257267</v>
      </c>
      <c r="T32">
        <f t="shared" si="12"/>
        <v>35.243403556911915</v>
      </c>
      <c r="U32">
        <f t="shared" si="13"/>
        <v>34.444487500000008</v>
      </c>
      <c r="V32">
        <f t="shared" si="14"/>
        <v>5.4769192471366166</v>
      </c>
      <c r="W32">
        <f t="shared" si="15"/>
        <v>67.706651894476011</v>
      </c>
      <c r="X32">
        <f t="shared" si="16"/>
        <v>3.6826233986816765</v>
      </c>
      <c r="Y32">
        <f t="shared" si="17"/>
        <v>5.4390865530040058</v>
      </c>
      <c r="Z32">
        <f t="shared" si="18"/>
        <v>1.7942958484549401</v>
      </c>
      <c r="AA32">
        <f t="shared" si="19"/>
        <v>-45.215304956434217</v>
      </c>
      <c r="AB32">
        <f t="shared" si="20"/>
        <v>-18.574557905354844</v>
      </c>
      <c r="AC32">
        <f t="shared" si="21"/>
        <v>-1.5595321864244809</v>
      </c>
      <c r="AD32">
        <f t="shared" si="22"/>
        <v>129.07671506435912</v>
      </c>
      <c r="AE32">
        <f t="shared" si="23"/>
        <v>9.7360183780471079</v>
      </c>
      <c r="AF32">
        <f t="shared" si="24"/>
        <v>1.0278001850819893</v>
      </c>
      <c r="AG32">
        <f t="shared" si="25"/>
        <v>0.4470164422506952</v>
      </c>
      <c r="AH32">
        <v>106.4675230358897</v>
      </c>
      <c r="AI32">
        <v>99.276195151515125</v>
      </c>
      <c r="AJ32">
        <v>1.709699510759956</v>
      </c>
      <c r="AK32">
        <v>65.095318518013855</v>
      </c>
      <c r="AL32">
        <f t="shared" si="26"/>
        <v>1.0252903618239051</v>
      </c>
      <c r="AM32">
        <v>35.499719239974397</v>
      </c>
      <c r="AN32">
        <v>36.411410909090897</v>
      </c>
      <c r="AO32">
        <v>-3.6719459004901977E-5</v>
      </c>
      <c r="AP32">
        <v>87.792572690533845</v>
      </c>
      <c r="AQ32">
        <v>98</v>
      </c>
      <c r="AR32">
        <v>15</v>
      </c>
      <c r="AS32">
        <f t="shared" si="27"/>
        <v>1</v>
      </c>
      <c r="AT32">
        <f t="shared" si="28"/>
        <v>0</v>
      </c>
      <c r="AU32">
        <f t="shared" si="29"/>
        <v>47056.502617138693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1009.5076497992605</v>
      </c>
      <c r="BI32">
        <f t="shared" si="33"/>
        <v>0.4470164422506952</v>
      </c>
      <c r="BJ32" t="e">
        <f t="shared" si="34"/>
        <v>#DIV/0!</v>
      </c>
      <c r="BK32">
        <f t="shared" si="35"/>
        <v>4.4280639412646743E-4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1200.0025000000001</v>
      </c>
      <c r="CQ32">
        <f t="shared" si="47"/>
        <v>1009.5076497992605</v>
      </c>
      <c r="CR32">
        <f t="shared" si="48"/>
        <v>0.84125462221892078</v>
      </c>
      <c r="CS32">
        <f t="shared" si="49"/>
        <v>0.16202142088251706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1657644613.2874999</v>
      </c>
      <c r="CZ32">
        <v>92.677250000000001</v>
      </c>
      <c r="DA32">
        <v>101.7476375</v>
      </c>
      <c r="DB32">
        <v>36.413537499999997</v>
      </c>
      <c r="DC32">
        <v>35.499812499999997</v>
      </c>
      <c r="DD32">
        <v>93.982249999999993</v>
      </c>
      <c r="DE32">
        <v>36.041862500000001</v>
      </c>
      <c r="DF32">
        <v>650.33199999999999</v>
      </c>
      <c r="DG32">
        <v>101.03325</v>
      </c>
      <c r="DH32">
        <v>0.10011005000000001</v>
      </c>
      <c r="DI32">
        <v>34.319875000000003</v>
      </c>
      <c r="DJ32">
        <v>999.9</v>
      </c>
      <c r="DK32">
        <v>34.444487500000008</v>
      </c>
      <c r="DL32">
        <v>0</v>
      </c>
      <c r="DM32">
        <v>0</v>
      </c>
      <c r="DN32">
        <v>8996.4050000000007</v>
      </c>
      <c r="DO32">
        <v>0</v>
      </c>
      <c r="DP32">
        <v>1113.7075</v>
      </c>
      <c r="DQ32">
        <v>-9.0704774999999991</v>
      </c>
      <c r="DR32">
        <v>96.179475000000011</v>
      </c>
      <c r="DS32">
        <v>105.49275</v>
      </c>
      <c r="DT32">
        <v>0.91371875000000002</v>
      </c>
      <c r="DU32">
        <v>101.7476375</v>
      </c>
      <c r="DV32">
        <v>35.499812499999997</v>
      </c>
      <c r="DW32">
        <v>3.6789725</v>
      </c>
      <c r="DX32">
        <v>3.5866562499999999</v>
      </c>
      <c r="DY32">
        <v>27.469124999999998</v>
      </c>
      <c r="DZ32">
        <v>27.035625</v>
      </c>
      <c r="EA32">
        <v>1200.0025000000001</v>
      </c>
      <c r="EB32">
        <v>0.9580027499999999</v>
      </c>
      <c r="EC32">
        <v>4.1997E-2</v>
      </c>
      <c r="ED32">
        <v>0</v>
      </c>
      <c r="EE32">
        <v>673.43674999999996</v>
      </c>
      <c r="EF32">
        <v>5.0001600000000002</v>
      </c>
      <c r="EG32">
        <v>9279.0600000000013</v>
      </c>
      <c r="EH32">
        <v>9515.2062499999993</v>
      </c>
      <c r="EI32">
        <v>48.710624999999993</v>
      </c>
      <c r="EJ32">
        <v>50.936999999999998</v>
      </c>
      <c r="EK32">
        <v>49.835625</v>
      </c>
      <c r="EL32">
        <v>49.835624999999993</v>
      </c>
      <c r="EM32">
        <v>50.468499999999999</v>
      </c>
      <c r="EN32">
        <v>1144.8175000000001</v>
      </c>
      <c r="EO32">
        <v>50.185000000000002</v>
      </c>
      <c r="EP32">
        <v>0</v>
      </c>
      <c r="EQ32">
        <v>87152.400000095367</v>
      </c>
      <c r="ER32">
        <v>0</v>
      </c>
      <c r="ES32">
        <v>674.21084615384621</v>
      </c>
      <c r="ET32">
        <v>-9.3019487333402928</v>
      </c>
      <c r="EU32">
        <v>-1327.9131633613911</v>
      </c>
      <c r="EV32">
        <v>9384.3876923076932</v>
      </c>
      <c r="EW32">
        <v>15</v>
      </c>
      <c r="EX32">
        <v>1657642000.5999999</v>
      </c>
      <c r="EY32" t="s">
        <v>416</v>
      </c>
      <c r="EZ32">
        <v>1657642000.5999999</v>
      </c>
      <c r="FA32">
        <v>1657641990.5999999</v>
      </c>
      <c r="FB32">
        <v>8</v>
      </c>
      <c r="FC32">
        <v>5.2999999999999999E-2</v>
      </c>
      <c r="FD32">
        <v>-7.3999999999999996E-2</v>
      </c>
      <c r="FE32">
        <v>-1.3049999999999999</v>
      </c>
      <c r="FF32">
        <v>0.372</v>
      </c>
      <c r="FG32">
        <v>415</v>
      </c>
      <c r="FH32">
        <v>35</v>
      </c>
      <c r="FI32">
        <v>0.02</v>
      </c>
      <c r="FJ32">
        <v>0.06</v>
      </c>
      <c r="FK32">
        <v>-8.7643568292682925</v>
      </c>
      <c r="FL32">
        <v>-2.4463286261431341</v>
      </c>
      <c r="FM32">
        <v>0.23720909182837829</v>
      </c>
      <c r="FN32">
        <v>0</v>
      </c>
      <c r="FO32">
        <v>674.64776470588231</v>
      </c>
      <c r="FP32">
        <v>-8.8645072658724668</v>
      </c>
      <c r="FQ32">
        <v>0.89756635208845115</v>
      </c>
      <c r="FR32">
        <v>0</v>
      </c>
      <c r="FS32">
        <v>0.92454734146341466</v>
      </c>
      <c r="FT32">
        <v>-0.1028618178138465</v>
      </c>
      <c r="FU32">
        <v>1.02895931693493E-2</v>
      </c>
      <c r="FV32">
        <v>0</v>
      </c>
      <c r="FW32">
        <v>0</v>
      </c>
      <c r="FX32">
        <v>3</v>
      </c>
      <c r="FY32" t="s">
        <v>425</v>
      </c>
      <c r="FZ32">
        <v>3.3685999999999998</v>
      </c>
      <c r="GA32">
        <v>2.8936500000000001</v>
      </c>
      <c r="GB32">
        <v>2.69029E-2</v>
      </c>
      <c r="GC32">
        <v>2.9590499999999999E-2</v>
      </c>
      <c r="GD32">
        <v>0.14699200000000001</v>
      </c>
      <c r="GE32">
        <v>0.147035</v>
      </c>
      <c r="GF32">
        <v>33519.599999999999</v>
      </c>
      <c r="GG32">
        <v>29092.400000000001</v>
      </c>
      <c r="GH32">
        <v>30791</v>
      </c>
      <c r="GI32">
        <v>27948</v>
      </c>
      <c r="GJ32">
        <v>34618.6</v>
      </c>
      <c r="GK32">
        <v>33646.6</v>
      </c>
      <c r="GL32">
        <v>40152.6</v>
      </c>
      <c r="GM32">
        <v>38971.9</v>
      </c>
      <c r="GN32">
        <v>2.16248</v>
      </c>
      <c r="GO32">
        <v>1.5529200000000001</v>
      </c>
      <c r="GP32">
        <v>0</v>
      </c>
      <c r="GQ32">
        <v>5.4854899999999998E-2</v>
      </c>
      <c r="GR32">
        <v>999.9</v>
      </c>
      <c r="GS32">
        <v>33.551400000000001</v>
      </c>
      <c r="GT32">
        <v>60.1</v>
      </c>
      <c r="GU32">
        <v>40.200000000000003</v>
      </c>
      <c r="GV32">
        <v>44.5732</v>
      </c>
      <c r="GW32">
        <v>50.648200000000003</v>
      </c>
      <c r="GX32">
        <v>40.368600000000001</v>
      </c>
      <c r="GY32">
        <v>1</v>
      </c>
      <c r="GZ32">
        <v>0.73555400000000004</v>
      </c>
      <c r="HA32">
        <v>2.1293199999999999</v>
      </c>
      <c r="HB32">
        <v>20.1938</v>
      </c>
      <c r="HC32">
        <v>5.2138499999999999</v>
      </c>
      <c r="HD32">
        <v>11.974</v>
      </c>
      <c r="HE32">
        <v>4.9894999999999996</v>
      </c>
      <c r="HF32">
        <v>3.2925</v>
      </c>
      <c r="HG32">
        <v>7783.3</v>
      </c>
      <c r="HH32">
        <v>9999</v>
      </c>
      <c r="HI32">
        <v>9999</v>
      </c>
      <c r="HJ32">
        <v>781.2</v>
      </c>
      <c r="HK32">
        <v>4.97133</v>
      </c>
      <c r="HL32">
        <v>1.87425</v>
      </c>
      <c r="HM32">
        <v>1.8705700000000001</v>
      </c>
      <c r="HN32">
        <v>1.8702700000000001</v>
      </c>
      <c r="HO32">
        <v>1.8748400000000001</v>
      </c>
      <c r="HP32">
        <v>1.87151</v>
      </c>
      <c r="HQ32">
        <v>1.86704</v>
      </c>
      <c r="HR32">
        <v>1.8779600000000001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-1.3049999999999999</v>
      </c>
      <c r="IG32">
        <v>0.37169999999999997</v>
      </c>
      <c r="IH32">
        <v>-1.305000000000007</v>
      </c>
      <c r="II32">
        <v>0</v>
      </c>
      <c r="IJ32">
        <v>0</v>
      </c>
      <c r="IK32">
        <v>0</v>
      </c>
      <c r="IL32">
        <v>0.37166500000000008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43.6</v>
      </c>
      <c r="IU32">
        <v>43.8</v>
      </c>
      <c r="IV32">
        <v>0.400391</v>
      </c>
      <c r="IW32">
        <v>2.63916</v>
      </c>
      <c r="IX32">
        <v>1.49902</v>
      </c>
      <c r="IY32">
        <v>2.2888199999999999</v>
      </c>
      <c r="IZ32">
        <v>1.69678</v>
      </c>
      <c r="JA32">
        <v>2.4108900000000002</v>
      </c>
      <c r="JB32">
        <v>44.167700000000004</v>
      </c>
      <c r="JC32">
        <v>15.7957</v>
      </c>
      <c r="JD32">
        <v>18</v>
      </c>
      <c r="JE32">
        <v>592.18399999999997</v>
      </c>
      <c r="JF32">
        <v>282.82499999999999</v>
      </c>
      <c r="JG32">
        <v>29.998899999999999</v>
      </c>
      <c r="JH32">
        <v>36.761699999999998</v>
      </c>
      <c r="JI32">
        <v>30.0001</v>
      </c>
      <c r="JJ32">
        <v>36.492400000000004</v>
      </c>
      <c r="JK32">
        <v>36.474200000000003</v>
      </c>
      <c r="JL32">
        <v>8.0518999999999998</v>
      </c>
      <c r="JM32">
        <v>26.171500000000002</v>
      </c>
      <c r="JN32">
        <v>72.971900000000005</v>
      </c>
      <c r="JO32">
        <v>30</v>
      </c>
      <c r="JP32">
        <v>116.98699999999999</v>
      </c>
      <c r="JQ32">
        <v>35.526600000000002</v>
      </c>
      <c r="JR32">
        <v>98.146799999999999</v>
      </c>
      <c r="JS32">
        <v>98.132000000000005</v>
      </c>
    </row>
    <row r="33" spans="1:279" x14ac:dyDescent="0.2">
      <c r="A33">
        <v>18</v>
      </c>
      <c r="B33">
        <v>1657644619.5999999</v>
      </c>
      <c r="C33">
        <v>67.599999904632568</v>
      </c>
      <c r="D33" t="s">
        <v>454</v>
      </c>
      <c r="E33" t="s">
        <v>455</v>
      </c>
      <c r="F33">
        <v>4</v>
      </c>
      <c r="G33">
        <v>1657644617.5999999</v>
      </c>
      <c r="H33">
        <f t="shared" si="0"/>
        <v>1.0185277174036525E-3</v>
      </c>
      <c r="I33">
        <f t="shared" si="1"/>
        <v>1.0185277174036524</v>
      </c>
      <c r="J33">
        <f t="shared" si="2"/>
        <v>0.48965300909405923</v>
      </c>
      <c r="K33">
        <f t="shared" si="3"/>
        <v>99.776085714285713</v>
      </c>
      <c r="L33">
        <f t="shared" si="4"/>
        <v>82.817939336526933</v>
      </c>
      <c r="M33">
        <f t="shared" si="5"/>
        <v>8.3756973854411729</v>
      </c>
      <c r="N33">
        <f t="shared" si="6"/>
        <v>10.090740085320057</v>
      </c>
      <c r="O33">
        <f t="shared" si="7"/>
        <v>5.5497685866060027E-2</v>
      </c>
      <c r="P33">
        <f t="shared" si="8"/>
        <v>2.7596131209460362</v>
      </c>
      <c r="Q33">
        <f t="shared" si="9"/>
        <v>5.4885020833553046E-2</v>
      </c>
      <c r="R33">
        <f t="shared" si="10"/>
        <v>3.4357619865310884E-2</v>
      </c>
      <c r="S33">
        <f t="shared" si="11"/>
        <v>194.42718304116306</v>
      </c>
      <c r="T33">
        <f t="shared" si="12"/>
        <v>35.253110613791684</v>
      </c>
      <c r="U33">
        <f t="shared" si="13"/>
        <v>34.434828571428582</v>
      </c>
      <c r="V33">
        <f t="shared" si="14"/>
        <v>5.4739786129493639</v>
      </c>
      <c r="W33">
        <f t="shared" si="15"/>
        <v>67.674380068756662</v>
      </c>
      <c r="X33">
        <f t="shared" si="16"/>
        <v>3.6821463710524287</v>
      </c>
      <c r="Y33">
        <f t="shared" si="17"/>
        <v>5.4409753991265166</v>
      </c>
      <c r="Z33">
        <f t="shared" si="18"/>
        <v>1.7918322418969352</v>
      </c>
      <c r="AA33">
        <f t="shared" si="19"/>
        <v>-44.917072337501075</v>
      </c>
      <c r="AB33">
        <f t="shared" si="20"/>
        <v>-16.17410511723995</v>
      </c>
      <c r="AC33">
        <f t="shared" si="21"/>
        <v>-1.3605424558369303</v>
      </c>
      <c r="AD33">
        <f t="shared" si="22"/>
        <v>131.9754631305851</v>
      </c>
      <c r="AE33">
        <f t="shared" si="23"/>
        <v>9.7466454725343503</v>
      </c>
      <c r="AF33">
        <f t="shared" si="24"/>
        <v>1.022246886164323</v>
      </c>
      <c r="AG33">
        <f t="shared" si="25"/>
        <v>0.48965300909405923</v>
      </c>
      <c r="AH33">
        <v>113.2856895134085</v>
      </c>
      <c r="AI33">
        <v>106.0946078787878</v>
      </c>
      <c r="AJ33">
        <v>1.699425694244588</v>
      </c>
      <c r="AK33">
        <v>65.095318518013855</v>
      </c>
      <c r="AL33">
        <f t="shared" si="26"/>
        <v>1.0185277174036524</v>
      </c>
      <c r="AM33">
        <v>35.501031517214209</v>
      </c>
      <c r="AN33">
        <v>36.406667878787879</v>
      </c>
      <c r="AO33">
        <v>-3.4418575451200127E-5</v>
      </c>
      <c r="AP33">
        <v>87.792572690533845</v>
      </c>
      <c r="AQ33">
        <v>97</v>
      </c>
      <c r="AR33">
        <v>15</v>
      </c>
      <c r="AS33">
        <f t="shared" si="27"/>
        <v>1</v>
      </c>
      <c r="AT33">
        <f t="shared" si="28"/>
        <v>0</v>
      </c>
      <c r="AU33">
        <f t="shared" si="29"/>
        <v>46912.314410138279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1009.513885513556</v>
      </c>
      <c r="BI33">
        <f t="shared" si="33"/>
        <v>0.48965300909405923</v>
      </c>
      <c r="BJ33" t="e">
        <f t="shared" si="34"/>
        <v>#DIV/0!</v>
      </c>
      <c r="BK33">
        <f t="shared" si="35"/>
        <v>4.8503840919926012E-4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1200.01</v>
      </c>
      <c r="CQ33">
        <f t="shared" si="47"/>
        <v>1009.513885513556</v>
      </c>
      <c r="CR33">
        <f t="shared" si="48"/>
        <v>0.84125456080662331</v>
      </c>
      <c r="CS33">
        <f t="shared" si="49"/>
        <v>0.16202130235678291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1657644617.5999999</v>
      </c>
      <c r="CZ33">
        <v>99.776085714285713</v>
      </c>
      <c r="DA33">
        <v>108.8621428571429</v>
      </c>
      <c r="DB33">
        <v>36.408642857142851</v>
      </c>
      <c r="DC33">
        <v>35.499885714285718</v>
      </c>
      <c r="DD33">
        <v>101.08107142857141</v>
      </c>
      <c r="DE33">
        <v>36.03695714285714</v>
      </c>
      <c r="DF33">
        <v>650.35742857142861</v>
      </c>
      <c r="DG33">
        <v>101.0337142857143</v>
      </c>
      <c r="DH33">
        <v>0.1001397142857143</v>
      </c>
      <c r="DI33">
        <v>34.32611428571429</v>
      </c>
      <c r="DJ33">
        <v>999.89999999999986</v>
      </c>
      <c r="DK33">
        <v>34.434828571428582</v>
      </c>
      <c r="DL33">
        <v>0</v>
      </c>
      <c r="DM33">
        <v>0</v>
      </c>
      <c r="DN33">
        <v>8968.5714285714294</v>
      </c>
      <c r="DO33">
        <v>0</v>
      </c>
      <c r="DP33">
        <v>1082.6271428571431</v>
      </c>
      <c r="DQ33">
        <v>-9.0860671428571429</v>
      </c>
      <c r="DR33">
        <v>103.5461428571429</v>
      </c>
      <c r="DS33">
        <v>112.8691428571428</v>
      </c>
      <c r="DT33">
        <v>0.90875414285714295</v>
      </c>
      <c r="DU33">
        <v>108.8621428571429</v>
      </c>
      <c r="DV33">
        <v>35.499885714285718</v>
      </c>
      <c r="DW33">
        <v>3.678495714285714</v>
      </c>
      <c r="DX33">
        <v>3.5866828571428568</v>
      </c>
      <c r="DY33">
        <v>27.466928571428571</v>
      </c>
      <c r="DZ33">
        <v>27.035742857142861</v>
      </c>
      <c r="EA33">
        <v>1200.01</v>
      </c>
      <c r="EB33">
        <v>0.95800471428571432</v>
      </c>
      <c r="EC33">
        <v>4.199507142857143E-2</v>
      </c>
      <c r="ED33">
        <v>0</v>
      </c>
      <c r="EE33">
        <v>672.64785714285711</v>
      </c>
      <c r="EF33">
        <v>5.0001600000000002</v>
      </c>
      <c r="EG33">
        <v>9279.8714285714286</v>
      </c>
      <c r="EH33">
        <v>9515.2528571428575</v>
      </c>
      <c r="EI33">
        <v>48.713999999999999</v>
      </c>
      <c r="EJ33">
        <v>50.936999999999998</v>
      </c>
      <c r="EK33">
        <v>49.83</v>
      </c>
      <c r="EL33">
        <v>49.838999999999999</v>
      </c>
      <c r="EM33">
        <v>50.463999999999999</v>
      </c>
      <c r="EN33">
        <v>1144.8271428571429</v>
      </c>
      <c r="EO33">
        <v>50.182857142857152</v>
      </c>
      <c r="EP33">
        <v>0</v>
      </c>
      <c r="EQ33">
        <v>87156</v>
      </c>
      <c r="ER33">
        <v>0</v>
      </c>
      <c r="ES33">
        <v>673.62111538461534</v>
      </c>
      <c r="ET33">
        <v>-10.08728206278486</v>
      </c>
      <c r="EU33">
        <v>-842.92615464210587</v>
      </c>
      <c r="EV33">
        <v>9328.3788461538461</v>
      </c>
      <c r="EW33">
        <v>15</v>
      </c>
      <c r="EX33">
        <v>1657642000.5999999</v>
      </c>
      <c r="EY33" t="s">
        <v>416</v>
      </c>
      <c r="EZ33">
        <v>1657642000.5999999</v>
      </c>
      <c r="FA33">
        <v>1657641990.5999999</v>
      </c>
      <c r="FB33">
        <v>8</v>
      </c>
      <c r="FC33">
        <v>5.2999999999999999E-2</v>
      </c>
      <c r="FD33">
        <v>-7.3999999999999996E-2</v>
      </c>
      <c r="FE33">
        <v>-1.3049999999999999</v>
      </c>
      <c r="FF33">
        <v>0.372</v>
      </c>
      <c r="FG33">
        <v>415</v>
      </c>
      <c r="FH33">
        <v>35</v>
      </c>
      <c r="FI33">
        <v>0.02</v>
      </c>
      <c r="FJ33">
        <v>0.06</v>
      </c>
      <c r="FK33">
        <v>-8.8997995121951234</v>
      </c>
      <c r="FL33">
        <v>-1.7618915912972779</v>
      </c>
      <c r="FM33">
        <v>0.1757452011481147</v>
      </c>
      <c r="FN33">
        <v>0</v>
      </c>
      <c r="FO33">
        <v>674.09241176470596</v>
      </c>
      <c r="FP33">
        <v>-9.3337204055052911</v>
      </c>
      <c r="FQ33">
        <v>0.94247783926659712</v>
      </c>
      <c r="FR33">
        <v>0</v>
      </c>
      <c r="FS33">
        <v>0.91825085365853643</v>
      </c>
      <c r="FT33">
        <v>-7.6299045400427548E-2</v>
      </c>
      <c r="FU33">
        <v>7.6856612123659988E-3</v>
      </c>
      <c r="FV33">
        <v>1</v>
      </c>
      <c r="FW33">
        <v>1</v>
      </c>
      <c r="FX33">
        <v>3</v>
      </c>
      <c r="FY33" t="s">
        <v>417</v>
      </c>
      <c r="FZ33">
        <v>3.36816</v>
      </c>
      <c r="GA33">
        <v>2.8935499999999998</v>
      </c>
      <c r="GB33">
        <v>2.8655099999999999E-2</v>
      </c>
      <c r="GC33">
        <v>3.1368399999999998E-2</v>
      </c>
      <c r="GD33">
        <v>0.146979</v>
      </c>
      <c r="GE33">
        <v>0.147011</v>
      </c>
      <c r="GF33">
        <v>33460</v>
      </c>
      <c r="GG33">
        <v>29039.7</v>
      </c>
      <c r="GH33">
        <v>30791.7</v>
      </c>
      <c r="GI33">
        <v>27948.5</v>
      </c>
      <c r="GJ33">
        <v>34619.699999999997</v>
      </c>
      <c r="GK33">
        <v>33648.5</v>
      </c>
      <c r="GL33">
        <v>40153.199999999997</v>
      </c>
      <c r="GM33">
        <v>38972.9</v>
      </c>
      <c r="GN33">
        <v>2.1631300000000002</v>
      </c>
      <c r="GO33">
        <v>1.5528200000000001</v>
      </c>
      <c r="GP33">
        <v>0</v>
      </c>
      <c r="GQ33">
        <v>5.44824E-2</v>
      </c>
      <c r="GR33">
        <v>999.9</v>
      </c>
      <c r="GS33">
        <v>33.555999999999997</v>
      </c>
      <c r="GT33">
        <v>60.1</v>
      </c>
      <c r="GU33">
        <v>40.200000000000003</v>
      </c>
      <c r="GV33">
        <v>44.572800000000001</v>
      </c>
      <c r="GW33">
        <v>50.588200000000001</v>
      </c>
      <c r="GX33">
        <v>41.017600000000002</v>
      </c>
      <c r="GY33">
        <v>1</v>
      </c>
      <c r="GZ33">
        <v>0.73552799999999996</v>
      </c>
      <c r="HA33">
        <v>2.1291600000000002</v>
      </c>
      <c r="HB33">
        <v>20.1938</v>
      </c>
      <c r="HC33">
        <v>5.2137000000000002</v>
      </c>
      <c r="HD33">
        <v>11.974</v>
      </c>
      <c r="HE33">
        <v>4.9900500000000001</v>
      </c>
      <c r="HF33">
        <v>3.2924500000000001</v>
      </c>
      <c r="HG33">
        <v>7783.5</v>
      </c>
      <c r="HH33">
        <v>9999</v>
      </c>
      <c r="HI33">
        <v>9999</v>
      </c>
      <c r="HJ33">
        <v>781.2</v>
      </c>
      <c r="HK33">
        <v>4.9713099999999999</v>
      </c>
      <c r="HL33">
        <v>1.8742399999999999</v>
      </c>
      <c r="HM33">
        <v>1.8705700000000001</v>
      </c>
      <c r="HN33">
        <v>1.8702700000000001</v>
      </c>
      <c r="HO33">
        <v>1.8748400000000001</v>
      </c>
      <c r="HP33">
        <v>1.87151</v>
      </c>
      <c r="HQ33">
        <v>1.86703</v>
      </c>
      <c r="HR33">
        <v>1.87798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-1.3049999999999999</v>
      </c>
      <c r="IG33">
        <v>0.37159999999999999</v>
      </c>
      <c r="IH33">
        <v>-1.305000000000007</v>
      </c>
      <c r="II33">
        <v>0</v>
      </c>
      <c r="IJ33">
        <v>0</v>
      </c>
      <c r="IK33">
        <v>0</v>
      </c>
      <c r="IL33">
        <v>0.37166500000000008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43.6</v>
      </c>
      <c r="IU33">
        <v>43.8</v>
      </c>
      <c r="IV33">
        <v>0.41503899999999999</v>
      </c>
      <c r="IW33">
        <v>2.65381</v>
      </c>
      <c r="IX33">
        <v>1.49902</v>
      </c>
      <c r="IY33">
        <v>2.2875999999999999</v>
      </c>
      <c r="IZ33">
        <v>1.69678</v>
      </c>
      <c r="JA33">
        <v>2.2644000000000002</v>
      </c>
      <c r="JB33">
        <v>44.167700000000004</v>
      </c>
      <c r="JC33">
        <v>15.7781</v>
      </c>
      <c r="JD33">
        <v>18</v>
      </c>
      <c r="JE33">
        <v>592.65899999999999</v>
      </c>
      <c r="JF33">
        <v>282.77999999999997</v>
      </c>
      <c r="JG33">
        <v>29.999600000000001</v>
      </c>
      <c r="JH33">
        <v>36.762500000000003</v>
      </c>
      <c r="JI33">
        <v>30.0001</v>
      </c>
      <c r="JJ33">
        <v>36.492800000000003</v>
      </c>
      <c r="JK33">
        <v>36.475299999999997</v>
      </c>
      <c r="JL33">
        <v>8.3552</v>
      </c>
      <c r="JM33">
        <v>26.171500000000002</v>
      </c>
      <c r="JN33">
        <v>72.595799999999997</v>
      </c>
      <c r="JO33">
        <v>30</v>
      </c>
      <c r="JP33">
        <v>123.675</v>
      </c>
      <c r="JQ33">
        <v>35.527900000000002</v>
      </c>
      <c r="JR33">
        <v>98.148499999999999</v>
      </c>
      <c r="JS33">
        <v>98.134100000000004</v>
      </c>
    </row>
    <row r="34" spans="1:279" x14ac:dyDescent="0.2">
      <c r="A34">
        <v>19</v>
      </c>
      <c r="B34">
        <v>1657644623.5999999</v>
      </c>
      <c r="C34">
        <v>71.599999904632568</v>
      </c>
      <c r="D34" t="s">
        <v>456</v>
      </c>
      <c r="E34" t="s">
        <v>457</v>
      </c>
      <c r="F34">
        <v>4</v>
      </c>
      <c r="G34">
        <v>1657644621.2874999</v>
      </c>
      <c r="H34">
        <f t="shared" si="0"/>
        <v>1.0336861201867028E-3</v>
      </c>
      <c r="I34">
        <f t="shared" si="1"/>
        <v>1.0336861201867029</v>
      </c>
      <c r="J34">
        <f t="shared" si="2"/>
        <v>0.62401319015280943</v>
      </c>
      <c r="K34">
        <f t="shared" si="3"/>
        <v>105.820875</v>
      </c>
      <c r="L34">
        <f t="shared" si="4"/>
        <v>85.070732889494664</v>
      </c>
      <c r="M34">
        <f t="shared" si="5"/>
        <v>8.6035844084348323</v>
      </c>
      <c r="N34">
        <f t="shared" si="6"/>
        <v>10.702139258863266</v>
      </c>
      <c r="O34">
        <f t="shared" si="7"/>
        <v>5.6262516029804678E-2</v>
      </c>
      <c r="P34">
        <f t="shared" si="8"/>
        <v>2.7667538168854033</v>
      </c>
      <c r="Q34">
        <f t="shared" si="9"/>
        <v>5.5634556595496737E-2</v>
      </c>
      <c r="R34">
        <f t="shared" si="10"/>
        <v>3.4827433425368273E-2</v>
      </c>
      <c r="S34">
        <f t="shared" si="11"/>
        <v>194.42037936258069</v>
      </c>
      <c r="T34">
        <f t="shared" si="12"/>
        <v>35.2478736797541</v>
      </c>
      <c r="U34">
        <f t="shared" si="13"/>
        <v>34.440362499999999</v>
      </c>
      <c r="V34">
        <f t="shared" si="14"/>
        <v>5.4756632342751761</v>
      </c>
      <c r="W34">
        <f t="shared" si="15"/>
        <v>67.661172410358688</v>
      </c>
      <c r="X34">
        <f t="shared" si="16"/>
        <v>3.6816629805241834</v>
      </c>
      <c r="Y34">
        <f t="shared" si="17"/>
        <v>5.4413230651624565</v>
      </c>
      <c r="Z34">
        <f t="shared" si="18"/>
        <v>1.7940002537509927</v>
      </c>
      <c r="AA34">
        <f t="shared" si="19"/>
        <v>-45.585557900233596</v>
      </c>
      <c r="AB34">
        <f t="shared" si="20"/>
        <v>-16.870135313856583</v>
      </c>
      <c r="AC34">
        <f t="shared" si="21"/>
        <v>-1.4154751503293259</v>
      </c>
      <c r="AD34">
        <f t="shared" si="22"/>
        <v>130.54921099816119</v>
      </c>
      <c r="AE34">
        <f t="shared" si="23"/>
        <v>9.8373702439047719</v>
      </c>
      <c r="AF34">
        <f t="shared" si="24"/>
        <v>1.041605606835456</v>
      </c>
      <c r="AG34">
        <f t="shared" si="25"/>
        <v>0.62401319015280943</v>
      </c>
      <c r="AH34">
        <v>120.19773325593729</v>
      </c>
      <c r="AI34">
        <v>112.8931878787879</v>
      </c>
      <c r="AJ34">
        <v>1.695432921301667</v>
      </c>
      <c r="AK34">
        <v>65.095318518013855</v>
      </c>
      <c r="AL34">
        <f t="shared" si="26"/>
        <v>1.0336861201867029</v>
      </c>
      <c r="AM34">
        <v>35.481245092253097</v>
      </c>
      <c r="AN34">
        <v>36.40041393939395</v>
      </c>
      <c r="AO34">
        <v>-2.703788812498138E-5</v>
      </c>
      <c r="AP34">
        <v>87.792572690533845</v>
      </c>
      <c r="AQ34">
        <v>97</v>
      </c>
      <c r="AR34">
        <v>15</v>
      </c>
      <c r="AS34">
        <f t="shared" si="27"/>
        <v>1</v>
      </c>
      <c r="AT34">
        <f t="shared" si="28"/>
        <v>0</v>
      </c>
      <c r="AU34">
        <f t="shared" si="29"/>
        <v>47107.521427887405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1009.4781747992647</v>
      </c>
      <c r="BI34">
        <f t="shared" si="33"/>
        <v>0.62401319015280943</v>
      </c>
      <c r="BJ34" t="e">
        <f t="shared" si="34"/>
        <v>#DIV/0!</v>
      </c>
      <c r="BK34">
        <f t="shared" si="35"/>
        <v>6.1815421643652158E-4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1199.9675</v>
      </c>
      <c r="CQ34">
        <f t="shared" si="47"/>
        <v>1009.4781747992647</v>
      </c>
      <c r="CR34">
        <f t="shared" si="48"/>
        <v>0.84125459631137067</v>
      </c>
      <c r="CS34">
        <f t="shared" si="49"/>
        <v>0.16202137088094526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1657644621.2874999</v>
      </c>
      <c r="CZ34">
        <v>105.820875</v>
      </c>
      <c r="DA34">
        <v>114.99912500000001</v>
      </c>
      <c r="DB34">
        <v>36.403637500000002</v>
      </c>
      <c r="DC34">
        <v>35.477575000000002</v>
      </c>
      <c r="DD34">
        <v>107.12587499999999</v>
      </c>
      <c r="DE34">
        <v>36.031962499999999</v>
      </c>
      <c r="DF34">
        <v>650.29349999999999</v>
      </c>
      <c r="DG34">
        <v>101.03462500000001</v>
      </c>
      <c r="DH34">
        <v>9.9855875000000011E-2</v>
      </c>
      <c r="DI34">
        <v>34.327262500000003</v>
      </c>
      <c r="DJ34">
        <v>999.9</v>
      </c>
      <c r="DK34">
        <v>34.440362499999999</v>
      </c>
      <c r="DL34">
        <v>0</v>
      </c>
      <c r="DM34">
        <v>0</v>
      </c>
      <c r="DN34">
        <v>9006.4050000000007</v>
      </c>
      <c r="DO34">
        <v>0</v>
      </c>
      <c r="DP34">
        <v>1118.3125</v>
      </c>
      <c r="DQ34">
        <v>-9.1783862499999991</v>
      </c>
      <c r="DR34">
        <v>109.818625</v>
      </c>
      <c r="DS34">
        <v>119.229125</v>
      </c>
      <c r="DT34">
        <v>0.92604799999999998</v>
      </c>
      <c r="DU34">
        <v>114.99912500000001</v>
      </c>
      <c r="DV34">
        <v>35.477575000000002</v>
      </c>
      <c r="DW34">
        <v>3.6780300000000001</v>
      </c>
      <c r="DX34">
        <v>3.5844662500000002</v>
      </c>
      <c r="DY34">
        <v>27.464749999999999</v>
      </c>
      <c r="DZ34">
        <v>27.025237499999999</v>
      </c>
      <c r="EA34">
        <v>1199.9675</v>
      </c>
      <c r="EB34">
        <v>0.9580027499999999</v>
      </c>
      <c r="EC34">
        <v>4.1997E-2</v>
      </c>
      <c r="ED34">
        <v>0</v>
      </c>
      <c r="EE34">
        <v>672.05862500000012</v>
      </c>
      <c r="EF34">
        <v>5.0001600000000002</v>
      </c>
      <c r="EG34">
        <v>9273.6712499999994</v>
      </c>
      <c r="EH34">
        <v>9514.9137499999997</v>
      </c>
      <c r="EI34">
        <v>48.718499999999999</v>
      </c>
      <c r="EJ34">
        <v>50.936999999999998</v>
      </c>
      <c r="EK34">
        <v>49.859250000000003</v>
      </c>
      <c r="EL34">
        <v>49.835624999999993</v>
      </c>
      <c r="EM34">
        <v>50.452749999999988</v>
      </c>
      <c r="EN34">
        <v>1144.7850000000001</v>
      </c>
      <c r="EO34">
        <v>50.182499999999997</v>
      </c>
      <c r="EP34">
        <v>0</v>
      </c>
      <c r="EQ34">
        <v>87160.200000047684</v>
      </c>
      <c r="ER34">
        <v>0</v>
      </c>
      <c r="ES34">
        <v>672.85328000000004</v>
      </c>
      <c r="ET34">
        <v>-10.423538448662571</v>
      </c>
      <c r="EU34">
        <v>-130.20692273544361</v>
      </c>
      <c r="EV34">
        <v>9283.2147999999997</v>
      </c>
      <c r="EW34">
        <v>15</v>
      </c>
      <c r="EX34">
        <v>1657642000.5999999</v>
      </c>
      <c r="EY34" t="s">
        <v>416</v>
      </c>
      <c r="EZ34">
        <v>1657642000.5999999</v>
      </c>
      <c r="FA34">
        <v>1657641990.5999999</v>
      </c>
      <c r="FB34">
        <v>8</v>
      </c>
      <c r="FC34">
        <v>5.2999999999999999E-2</v>
      </c>
      <c r="FD34">
        <v>-7.3999999999999996E-2</v>
      </c>
      <c r="FE34">
        <v>-1.3049999999999999</v>
      </c>
      <c r="FF34">
        <v>0.372</v>
      </c>
      <c r="FG34">
        <v>415</v>
      </c>
      <c r="FH34">
        <v>35</v>
      </c>
      <c r="FI34">
        <v>0.02</v>
      </c>
      <c r="FJ34">
        <v>0.06</v>
      </c>
      <c r="FK34">
        <v>-9.0065958536585367</v>
      </c>
      <c r="FL34">
        <v>-1.4167841205586189</v>
      </c>
      <c r="FM34">
        <v>0.14345430568439979</v>
      </c>
      <c r="FN34">
        <v>0</v>
      </c>
      <c r="FO34">
        <v>673.42955882352953</v>
      </c>
      <c r="FP34">
        <v>-10.280656983887679</v>
      </c>
      <c r="FQ34">
        <v>1.0274364211380529</v>
      </c>
      <c r="FR34">
        <v>0</v>
      </c>
      <c r="FS34">
        <v>0.91753331707317065</v>
      </c>
      <c r="FT34">
        <v>2.9710372464238628E-3</v>
      </c>
      <c r="FU34">
        <v>7.1802628100519966E-3</v>
      </c>
      <c r="FV34">
        <v>1</v>
      </c>
      <c r="FW34">
        <v>1</v>
      </c>
      <c r="FX34">
        <v>3</v>
      </c>
      <c r="FY34" t="s">
        <v>417</v>
      </c>
      <c r="FZ34">
        <v>3.3685399999999999</v>
      </c>
      <c r="GA34">
        <v>2.8937900000000001</v>
      </c>
      <c r="GB34">
        <v>3.0396599999999999E-2</v>
      </c>
      <c r="GC34">
        <v>3.3168200000000002E-2</v>
      </c>
      <c r="GD34">
        <v>0.14695900000000001</v>
      </c>
      <c r="GE34">
        <v>0.146928</v>
      </c>
      <c r="GF34">
        <v>33399.800000000003</v>
      </c>
      <c r="GG34">
        <v>28984.9</v>
      </c>
      <c r="GH34">
        <v>30791.5</v>
      </c>
      <c r="GI34">
        <v>27947.7</v>
      </c>
      <c r="GJ34">
        <v>34620.5</v>
      </c>
      <c r="GK34">
        <v>33650.9</v>
      </c>
      <c r="GL34">
        <v>40153.199999999997</v>
      </c>
      <c r="GM34">
        <v>38971.800000000003</v>
      </c>
      <c r="GN34">
        <v>2.1631800000000001</v>
      </c>
      <c r="GO34">
        <v>1.5528200000000001</v>
      </c>
      <c r="GP34">
        <v>0</v>
      </c>
      <c r="GQ34">
        <v>5.4631399999999997E-2</v>
      </c>
      <c r="GR34">
        <v>999.9</v>
      </c>
      <c r="GS34">
        <v>33.560699999999997</v>
      </c>
      <c r="GT34">
        <v>60</v>
      </c>
      <c r="GU34">
        <v>40.200000000000003</v>
      </c>
      <c r="GV34">
        <v>44.497</v>
      </c>
      <c r="GW34">
        <v>50.588200000000001</v>
      </c>
      <c r="GX34">
        <v>40.1402</v>
      </c>
      <c r="GY34">
        <v>1</v>
      </c>
      <c r="GZ34">
        <v>0.73568100000000003</v>
      </c>
      <c r="HA34">
        <v>2.1309900000000002</v>
      </c>
      <c r="HB34">
        <v>20.1937</v>
      </c>
      <c r="HC34">
        <v>5.2134</v>
      </c>
      <c r="HD34">
        <v>11.974</v>
      </c>
      <c r="HE34">
        <v>4.9896000000000003</v>
      </c>
      <c r="HF34">
        <v>3.2924500000000001</v>
      </c>
      <c r="HG34">
        <v>7783.5</v>
      </c>
      <c r="HH34">
        <v>9999</v>
      </c>
      <c r="HI34">
        <v>9999</v>
      </c>
      <c r="HJ34">
        <v>781.2</v>
      </c>
      <c r="HK34">
        <v>4.9713000000000003</v>
      </c>
      <c r="HL34">
        <v>1.87425</v>
      </c>
      <c r="HM34">
        <v>1.8705700000000001</v>
      </c>
      <c r="HN34">
        <v>1.8702700000000001</v>
      </c>
      <c r="HO34">
        <v>1.8748400000000001</v>
      </c>
      <c r="HP34">
        <v>1.8714999999999999</v>
      </c>
      <c r="HQ34">
        <v>1.8670599999999999</v>
      </c>
      <c r="HR34">
        <v>1.87801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-1.3049999999999999</v>
      </c>
      <c r="IG34">
        <v>0.37169999999999997</v>
      </c>
      <c r="IH34">
        <v>-1.305000000000007</v>
      </c>
      <c r="II34">
        <v>0</v>
      </c>
      <c r="IJ34">
        <v>0</v>
      </c>
      <c r="IK34">
        <v>0</v>
      </c>
      <c r="IL34">
        <v>0.37166500000000008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43.7</v>
      </c>
      <c r="IU34">
        <v>43.9</v>
      </c>
      <c r="IV34">
        <v>0.42968800000000001</v>
      </c>
      <c r="IW34">
        <v>2.64893</v>
      </c>
      <c r="IX34">
        <v>1.49902</v>
      </c>
      <c r="IY34">
        <v>2.2875999999999999</v>
      </c>
      <c r="IZ34">
        <v>1.69678</v>
      </c>
      <c r="JA34">
        <v>2.2924799999999999</v>
      </c>
      <c r="JB34">
        <v>44.167700000000004</v>
      </c>
      <c r="JC34">
        <v>15.7606</v>
      </c>
      <c r="JD34">
        <v>18</v>
      </c>
      <c r="JE34">
        <v>592.72299999999996</v>
      </c>
      <c r="JF34">
        <v>282.791</v>
      </c>
      <c r="JG34">
        <v>30.0001</v>
      </c>
      <c r="JH34">
        <v>36.7654</v>
      </c>
      <c r="JI34">
        <v>30.000299999999999</v>
      </c>
      <c r="JJ34">
        <v>36.495800000000003</v>
      </c>
      <c r="JK34">
        <v>36.477600000000002</v>
      </c>
      <c r="JL34">
        <v>8.6574399999999994</v>
      </c>
      <c r="JM34">
        <v>26.171500000000002</v>
      </c>
      <c r="JN34">
        <v>72.595799999999997</v>
      </c>
      <c r="JO34">
        <v>30</v>
      </c>
      <c r="JP34">
        <v>130.35300000000001</v>
      </c>
      <c r="JQ34">
        <v>35.536900000000003</v>
      </c>
      <c r="JR34">
        <v>98.148300000000006</v>
      </c>
      <c r="JS34">
        <v>98.131299999999996</v>
      </c>
    </row>
    <row r="35" spans="1:279" x14ac:dyDescent="0.2">
      <c r="A35">
        <v>20</v>
      </c>
      <c r="B35">
        <v>1657644627.5999999</v>
      </c>
      <c r="C35">
        <v>75.599999904632568</v>
      </c>
      <c r="D35" t="s">
        <v>458</v>
      </c>
      <c r="E35" t="s">
        <v>459</v>
      </c>
      <c r="F35">
        <v>4</v>
      </c>
      <c r="G35">
        <v>1657644625.5999999</v>
      </c>
      <c r="H35">
        <f t="shared" si="0"/>
        <v>1.0433918762534195E-3</v>
      </c>
      <c r="I35">
        <f t="shared" si="1"/>
        <v>1.0433918762534196</v>
      </c>
      <c r="J35">
        <f t="shared" si="2"/>
        <v>0.64705465287860964</v>
      </c>
      <c r="K35">
        <f t="shared" si="3"/>
        <v>112.91885714285711</v>
      </c>
      <c r="L35">
        <f t="shared" si="4"/>
        <v>91.486663516784006</v>
      </c>
      <c r="M35">
        <f t="shared" si="5"/>
        <v>9.2524778893917894</v>
      </c>
      <c r="N35">
        <f t="shared" si="6"/>
        <v>11.420016741762606</v>
      </c>
      <c r="O35">
        <f t="shared" si="7"/>
        <v>5.6816015729469579E-2</v>
      </c>
      <c r="P35">
        <f t="shared" si="8"/>
        <v>2.7635647874059792</v>
      </c>
      <c r="Q35">
        <f t="shared" si="9"/>
        <v>5.6174985989161243E-2</v>
      </c>
      <c r="R35">
        <f t="shared" si="10"/>
        <v>3.5166357484775784E-2</v>
      </c>
      <c r="S35">
        <f t="shared" si="11"/>
        <v>194.42817775543949</v>
      </c>
      <c r="T35">
        <f t="shared" si="12"/>
        <v>35.248844529855688</v>
      </c>
      <c r="U35">
        <f t="shared" si="13"/>
        <v>34.434728571428572</v>
      </c>
      <c r="V35">
        <f t="shared" si="14"/>
        <v>5.473948175405595</v>
      </c>
      <c r="W35">
        <f t="shared" si="15"/>
        <v>67.629908951411352</v>
      </c>
      <c r="X35">
        <f t="shared" si="16"/>
        <v>3.6804932022766033</v>
      </c>
      <c r="Y35">
        <f t="shared" si="17"/>
        <v>5.4421087642168056</v>
      </c>
      <c r="Z35">
        <f t="shared" si="18"/>
        <v>1.7934549731289917</v>
      </c>
      <c r="AA35">
        <f t="shared" si="19"/>
        <v>-46.013581742775798</v>
      </c>
      <c r="AB35">
        <f t="shared" si="20"/>
        <v>-15.624721238193832</v>
      </c>
      <c r="AC35">
        <f t="shared" si="21"/>
        <v>-1.3124730222343366</v>
      </c>
      <c r="AD35">
        <f t="shared" si="22"/>
        <v>131.47740175223549</v>
      </c>
      <c r="AE35">
        <f t="shared" si="23"/>
        <v>10.013671259587431</v>
      </c>
      <c r="AF35">
        <f t="shared" si="24"/>
        <v>1.0512956893406338</v>
      </c>
      <c r="AG35">
        <f t="shared" si="25"/>
        <v>0.64705465287860964</v>
      </c>
      <c r="AH35">
        <v>127.1951852559591</v>
      </c>
      <c r="AI35">
        <v>119.7663757575758</v>
      </c>
      <c r="AJ35">
        <v>1.7213249686114891</v>
      </c>
      <c r="AK35">
        <v>65.095318518013855</v>
      </c>
      <c r="AL35">
        <f t="shared" si="26"/>
        <v>1.0433918762534196</v>
      </c>
      <c r="AM35">
        <v>35.45913248400413</v>
      </c>
      <c r="AN35">
        <v>36.387267272727257</v>
      </c>
      <c r="AO35">
        <v>-9.1054488671082792E-5</v>
      </c>
      <c r="AP35">
        <v>87.792572690533845</v>
      </c>
      <c r="AQ35">
        <v>97</v>
      </c>
      <c r="AR35">
        <v>15</v>
      </c>
      <c r="AS35">
        <f t="shared" si="27"/>
        <v>1</v>
      </c>
      <c r="AT35">
        <f t="shared" si="28"/>
        <v>0</v>
      </c>
      <c r="AU35">
        <f t="shared" si="29"/>
        <v>47019.837049167007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1009.5187283706937</v>
      </c>
      <c r="BI35">
        <f t="shared" si="33"/>
        <v>0.64705465287860964</v>
      </c>
      <c r="BJ35" t="e">
        <f t="shared" si="34"/>
        <v>#DIV/0!</v>
      </c>
      <c r="BK35">
        <f t="shared" si="35"/>
        <v>6.4095358975946825E-4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1200.015714285714</v>
      </c>
      <c r="CQ35">
        <f t="shared" si="47"/>
        <v>1009.5187283706937</v>
      </c>
      <c r="CR35">
        <f t="shared" si="48"/>
        <v>0.84125459054641638</v>
      </c>
      <c r="CS35">
        <f t="shared" si="49"/>
        <v>0.16202135975458379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1657644625.5999999</v>
      </c>
      <c r="CZ35">
        <v>112.91885714285711</v>
      </c>
      <c r="DA35">
        <v>122.2674285714286</v>
      </c>
      <c r="DB35">
        <v>36.391985714285717</v>
      </c>
      <c r="DC35">
        <v>35.457314285714283</v>
      </c>
      <c r="DD35">
        <v>114.2238571428571</v>
      </c>
      <c r="DE35">
        <v>36.020285714285713</v>
      </c>
      <c r="DF35">
        <v>650.30571428571432</v>
      </c>
      <c r="DG35">
        <v>101.0345714285714</v>
      </c>
      <c r="DH35">
        <v>0.1001462857142857</v>
      </c>
      <c r="DI35">
        <v>34.329857142857144</v>
      </c>
      <c r="DJ35">
        <v>999.89999999999986</v>
      </c>
      <c r="DK35">
        <v>34.434728571428572</v>
      </c>
      <c r="DL35">
        <v>0</v>
      </c>
      <c r="DM35">
        <v>0</v>
      </c>
      <c r="DN35">
        <v>8989.4657142857141</v>
      </c>
      <c r="DO35">
        <v>0</v>
      </c>
      <c r="DP35">
        <v>1155.22</v>
      </c>
      <c r="DQ35">
        <v>-9.3486514285714293</v>
      </c>
      <c r="DR35">
        <v>117.18342857142861</v>
      </c>
      <c r="DS35">
        <v>126.7621428571429</v>
      </c>
      <c r="DT35">
        <v>0.93465371428571431</v>
      </c>
      <c r="DU35">
        <v>122.2674285714286</v>
      </c>
      <c r="DV35">
        <v>35.457314285714283</v>
      </c>
      <c r="DW35">
        <v>3.6768514285714282</v>
      </c>
      <c r="DX35">
        <v>3.5824185714285721</v>
      </c>
      <c r="DY35">
        <v>27.459299999999999</v>
      </c>
      <c r="DZ35">
        <v>27.015499999999999</v>
      </c>
      <c r="EA35">
        <v>1200.015714285714</v>
      </c>
      <c r="EB35">
        <v>0.95800314285714283</v>
      </c>
      <c r="EC35">
        <v>4.199661428571428E-2</v>
      </c>
      <c r="ED35">
        <v>0</v>
      </c>
      <c r="EE35">
        <v>671.32728571428572</v>
      </c>
      <c r="EF35">
        <v>5.0001600000000002</v>
      </c>
      <c r="EG35">
        <v>9280.4985714285704</v>
      </c>
      <c r="EH35">
        <v>9515.3271428571425</v>
      </c>
      <c r="EI35">
        <v>48.722999999999999</v>
      </c>
      <c r="EJ35">
        <v>50.936999999999998</v>
      </c>
      <c r="EK35">
        <v>49.812285714285707</v>
      </c>
      <c r="EL35">
        <v>49.83</v>
      </c>
      <c r="EM35">
        <v>50.446000000000012</v>
      </c>
      <c r="EN35">
        <v>1144.8314285714289</v>
      </c>
      <c r="EO35">
        <v>50.184285714285707</v>
      </c>
      <c r="EP35">
        <v>0</v>
      </c>
      <c r="EQ35">
        <v>87164.400000095367</v>
      </c>
      <c r="ER35">
        <v>0</v>
      </c>
      <c r="ES35">
        <v>672.1950384615385</v>
      </c>
      <c r="ET35">
        <v>-10.63305983835537</v>
      </c>
      <c r="EU35">
        <v>-25.15931636921712</v>
      </c>
      <c r="EV35">
        <v>9274.6450000000004</v>
      </c>
      <c r="EW35">
        <v>15</v>
      </c>
      <c r="EX35">
        <v>1657642000.5999999</v>
      </c>
      <c r="EY35" t="s">
        <v>416</v>
      </c>
      <c r="EZ35">
        <v>1657642000.5999999</v>
      </c>
      <c r="FA35">
        <v>1657641990.5999999</v>
      </c>
      <c r="FB35">
        <v>8</v>
      </c>
      <c r="FC35">
        <v>5.2999999999999999E-2</v>
      </c>
      <c r="FD35">
        <v>-7.3999999999999996E-2</v>
      </c>
      <c r="FE35">
        <v>-1.3049999999999999</v>
      </c>
      <c r="FF35">
        <v>0.372</v>
      </c>
      <c r="FG35">
        <v>415</v>
      </c>
      <c r="FH35">
        <v>35</v>
      </c>
      <c r="FI35">
        <v>0.02</v>
      </c>
      <c r="FJ35">
        <v>0.06</v>
      </c>
      <c r="FK35">
        <v>-9.1203040000000009</v>
      </c>
      <c r="FL35">
        <v>-1.4327040900562651</v>
      </c>
      <c r="FM35">
        <v>0.14341844680514421</v>
      </c>
      <c r="FN35">
        <v>0</v>
      </c>
      <c r="FO35">
        <v>672.68970588235311</v>
      </c>
      <c r="FP35">
        <v>-10.053231482339511</v>
      </c>
      <c r="FQ35">
        <v>1.005961890560243</v>
      </c>
      <c r="FR35">
        <v>0</v>
      </c>
      <c r="FS35">
        <v>0.91998932500000008</v>
      </c>
      <c r="FT35">
        <v>7.5647876172608514E-2</v>
      </c>
      <c r="FU35">
        <v>1.015132207495039E-2</v>
      </c>
      <c r="FV35">
        <v>1</v>
      </c>
      <c r="FW35">
        <v>1</v>
      </c>
      <c r="FX35">
        <v>3</v>
      </c>
      <c r="FY35" t="s">
        <v>417</v>
      </c>
      <c r="FZ35">
        <v>3.3681399999999999</v>
      </c>
      <c r="GA35">
        <v>2.8936899999999999</v>
      </c>
      <c r="GB35">
        <v>3.2136699999999997E-2</v>
      </c>
      <c r="GC35">
        <v>3.49398E-2</v>
      </c>
      <c r="GD35">
        <v>0.146923</v>
      </c>
      <c r="GE35">
        <v>0.14690400000000001</v>
      </c>
      <c r="GF35">
        <v>33339.199999999997</v>
      </c>
      <c r="GG35">
        <v>28931.1</v>
      </c>
      <c r="GH35">
        <v>30790.9</v>
      </c>
      <c r="GI35">
        <v>27947</v>
      </c>
      <c r="GJ35">
        <v>34621.1</v>
      </c>
      <c r="GK35">
        <v>33651.1</v>
      </c>
      <c r="GL35">
        <v>40152.1</v>
      </c>
      <c r="GM35">
        <v>38971</v>
      </c>
      <c r="GN35">
        <v>2.1636299999999999</v>
      </c>
      <c r="GO35">
        <v>1.5526800000000001</v>
      </c>
      <c r="GP35">
        <v>0</v>
      </c>
      <c r="GQ35">
        <v>5.34952E-2</v>
      </c>
      <c r="GR35">
        <v>999.9</v>
      </c>
      <c r="GS35">
        <v>33.565199999999997</v>
      </c>
      <c r="GT35">
        <v>60</v>
      </c>
      <c r="GU35">
        <v>40.200000000000003</v>
      </c>
      <c r="GV35">
        <v>44.496299999999998</v>
      </c>
      <c r="GW35">
        <v>51.068199999999997</v>
      </c>
      <c r="GX35">
        <v>41.125799999999998</v>
      </c>
      <c r="GY35">
        <v>1</v>
      </c>
      <c r="GZ35">
        <v>0.73585599999999995</v>
      </c>
      <c r="HA35">
        <v>2.13802</v>
      </c>
      <c r="HB35">
        <v>20.193300000000001</v>
      </c>
      <c r="HC35">
        <v>5.2141500000000001</v>
      </c>
      <c r="HD35">
        <v>11.974</v>
      </c>
      <c r="HE35">
        <v>4.9898499999999997</v>
      </c>
      <c r="HF35">
        <v>3.2924500000000001</v>
      </c>
      <c r="HG35">
        <v>7783.7</v>
      </c>
      <c r="HH35">
        <v>9999</v>
      </c>
      <c r="HI35">
        <v>9999</v>
      </c>
      <c r="HJ35">
        <v>781.2</v>
      </c>
      <c r="HK35">
        <v>4.9712800000000001</v>
      </c>
      <c r="HL35">
        <v>1.87425</v>
      </c>
      <c r="HM35">
        <v>1.8705700000000001</v>
      </c>
      <c r="HN35">
        <v>1.8702799999999999</v>
      </c>
      <c r="HO35">
        <v>1.87483</v>
      </c>
      <c r="HP35">
        <v>1.8715200000000001</v>
      </c>
      <c r="HQ35">
        <v>1.8670500000000001</v>
      </c>
      <c r="HR35">
        <v>1.8779999999999999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-1.3049999999999999</v>
      </c>
      <c r="IG35">
        <v>0.37169999999999997</v>
      </c>
      <c r="IH35">
        <v>-1.305000000000007</v>
      </c>
      <c r="II35">
        <v>0</v>
      </c>
      <c r="IJ35">
        <v>0</v>
      </c>
      <c r="IK35">
        <v>0</v>
      </c>
      <c r="IL35">
        <v>0.37166500000000008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43.8</v>
      </c>
      <c r="IU35">
        <v>44</v>
      </c>
      <c r="IV35">
        <v>0.44555699999999998</v>
      </c>
      <c r="IW35">
        <v>2.6355</v>
      </c>
      <c r="IX35">
        <v>1.49902</v>
      </c>
      <c r="IY35">
        <v>2.2875999999999999</v>
      </c>
      <c r="IZ35">
        <v>1.69678</v>
      </c>
      <c r="JA35">
        <v>2.33765</v>
      </c>
      <c r="JB35">
        <v>44.195399999999999</v>
      </c>
      <c r="JC35">
        <v>15.769399999999999</v>
      </c>
      <c r="JD35">
        <v>18</v>
      </c>
      <c r="JE35">
        <v>593.04999999999995</v>
      </c>
      <c r="JF35">
        <v>282.72300000000001</v>
      </c>
      <c r="JG35">
        <v>30.001200000000001</v>
      </c>
      <c r="JH35">
        <v>36.767699999999998</v>
      </c>
      <c r="JI35">
        <v>30.000299999999999</v>
      </c>
      <c r="JJ35">
        <v>36.495800000000003</v>
      </c>
      <c r="JK35">
        <v>36.478700000000003</v>
      </c>
      <c r="JL35">
        <v>8.9613700000000005</v>
      </c>
      <c r="JM35">
        <v>26.171500000000002</v>
      </c>
      <c r="JN35">
        <v>72.595799999999997</v>
      </c>
      <c r="JO35">
        <v>30</v>
      </c>
      <c r="JP35">
        <v>137.03200000000001</v>
      </c>
      <c r="JQ35">
        <v>35.553600000000003</v>
      </c>
      <c r="JR35">
        <v>98.145899999999997</v>
      </c>
      <c r="JS35">
        <v>98.129099999999994</v>
      </c>
    </row>
    <row r="36" spans="1:279" x14ac:dyDescent="0.2">
      <c r="A36">
        <v>21</v>
      </c>
      <c r="B36">
        <v>1657644631.5999999</v>
      </c>
      <c r="C36">
        <v>79.599999904632568</v>
      </c>
      <c r="D36" t="s">
        <v>460</v>
      </c>
      <c r="E36" t="s">
        <v>461</v>
      </c>
      <c r="F36">
        <v>4</v>
      </c>
      <c r="G36">
        <v>1657644629.2874999</v>
      </c>
      <c r="H36">
        <f t="shared" si="0"/>
        <v>1.0390655558838219E-3</v>
      </c>
      <c r="I36">
        <f t="shared" si="1"/>
        <v>1.0390655558838218</v>
      </c>
      <c r="J36">
        <f t="shared" si="2"/>
        <v>0.77083603434120573</v>
      </c>
      <c r="K36">
        <f t="shared" si="3"/>
        <v>118.99550000000001</v>
      </c>
      <c r="L36">
        <f t="shared" si="4"/>
        <v>93.809783784762942</v>
      </c>
      <c r="M36">
        <f t="shared" si="5"/>
        <v>9.4875393861104556</v>
      </c>
      <c r="N36">
        <f t="shared" si="6"/>
        <v>12.034720126956314</v>
      </c>
      <c r="O36">
        <f t="shared" si="7"/>
        <v>5.6537973396116541E-2</v>
      </c>
      <c r="P36">
        <f t="shared" si="8"/>
        <v>2.7629369749911739</v>
      </c>
      <c r="Q36">
        <f t="shared" si="9"/>
        <v>5.5903022052378036E-2</v>
      </c>
      <c r="R36">
        <f t="shared" si="10"/>
        <v>3.499584236772213E-2</v>
      </c>
      <c r="S36">
        <f t="shared" si="11"/>
        <v>194.43414486260855</v>
      </c>
      <c r="T36">
        <f t="shared" si="12"/>
        <v>35.252871791428717</v>
      </c>
      <c r="U36">
        <f t="shared" si="13"/>
        <v>34.435625000000002</v>
      </c>
      <c r="V36">
        <f t="shared" si="14"/>
        <v>5.4742210314969677</v>
      </c>
      <c r="W36">
        <f t="shared" si="15"/>
        <v>67.601521501185474</v>
      </c>
      <c r="X36">
        <f t="shared" si="16"/>
        <v>3.679484290606541</v>
      </c>
      <c r="Y36">
        <f t="shared" si="17"/>
        <v>5.4429015928909488</v>
      </c>
      <c r="Z36">
        <f t="shared" si="18"/>
        <v>1.7947367408904267</v>
      </c>
      <c r="AA36">
        <f t="shared" si="19"/>
        <v>-45.822791014476543</v>
      </c>
      <c r="AB36">
        <f t="shared" si="20"/>
        <v>-15.364755512888863</v>
      </c>
      <c r="AC36">
        <f t="shared" si="21"/>
        <v>-1.2909513648158601</v>
      </c>
      <c r="AD36">
        <f t="shared" si="22"/>
        <v>131.95564697042727</v>
      </c>
      <c r="AE36">
        <f t="shared" si="23"/>
        <v>10.048569624736222</v>
      </c>
      <c r="AF36">
        <f t="shared" si="24"/>
        <v>1.0448149799013644</v>
      </c>
      <c r="AG36">
        <f t="shared" si="25"/>
        <v>0.77083603434120573</v>
      </c>
      <c r="AH36">
        <v>134.05328776667071</v>
      </c>
      <c r="AI36">
        <v>126.5760424242424</v>
      </c>
      <c r="AJ36">
        <v>1.7037488490568631</v>
      </c>
      <c r="AK36">
        <v>65.095318518013855</v>
      </c>
      <c r="AL36">
        <f t="shared" si="26"/>
        <v>1.0390655558838218</v>
      </c>
      <c r="AM36">
        <v>35.452808602196583</v>
      </c>
      <c r="AN36">
        <v>36.376863030303021</v>
      </c>
      <c r="AO36">
        <v>-5.5998746002077713E-5</v>
      </c>
      <c r="AP36">
        <v>87.792572690533845</v>
      </c>
      <c r="AQ36">
        <v>97</v>
      </c>
      <c r="AR36">
        <v>15</v>
      </c>
      <c r="AS36">
        <f t="shared" si="27"/>
        <v>1</v>
      </c>
      <c r="AT36">
        <f t="shared" si="28"/>
        <v>0</v>
      </c>
      <c r="AU36">
        <f t="shared" si="29"/>
        <v>47002.268040307004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1009.5506247992791</v>
      </c>
      <c r="BI36">
        <f t="shared" si="33"/>
        <v>0.77083603434120573</v>
      </c>
      <c r="BJ36" t="e">
        <f t="shared" si="34"/>
        <v>#DIV/0!</v>
      </c>
      <c r="BK36">
        <f t="shared" si="35"/>
        <v>7.635437148032719E-4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1200.05375</v>
      </c>
      <c r="CQ36">
        <f t="shared" si="47"/>
        <v>1009.5506247992791</v>
      </c>
      <c r="CR36">
        <f t="shared" si="48"/>
        <v>0.8412545061413117</v>
      </c>
      <c r="CS36">
        <f t="shared" si="49"/>
        <v>0.16202119685273142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1657644629.2874999</v>
      </c>
      <c r="CZ36">
        <v>118.99550000000001</v>
      </c>
      <c r="DA36">
        <v>128.380875</v>
      </c>
      <c r="DB36">
        <v>36.381574999999998</v>
      </c>
      <c r="DC36">
        <v>35.452712499999997</v>
      </c>
      <c r="DD36">
        <v>120.3005</v>
      </c>
      <c r="DE36">
        <v>36.009925000000003</v>
      </c>
      <c r="DF36">
        <v>650.34574999999995</v>
      </c>
      <c r="DG36">
        <v>101.035875</v>
      </c>
      <c r="DH36">
        <v>0.100051375</v>
      </c>
      <c r="DI36">
        <v>34.332475000000002</v>
      </c>
      <c r="DJ36">
        <v>999.9</v>
      </c>
      <c r="DK36">
        <v>34.435625000000002</v>
      </c>
      <c r="DL36">
        <v>0</v>
      </c>
      <c r="DM36">
        <v>0</v>
      </c>
      <c r="DN36">
        <v>8986.0162499999988</v>
      </c>
      <c r="DO36">
        <v>0</v>
      </c>
      <c r="DP36">
        <v>1124.5625</v>
      </c>
      <c r="DQ36">
        <v>-9.3852962499999997</v>
      </c>
      <c r="DR36">
        <v>123.48824999999999</v>
      </c>
      <c r="DS36">
        <v>133.09950000000001</v>
      </c>
      <c r="DT36">
        <v>0.928882125</v>
      </c>
      <c r="DU36">
        <v>128.380875</v>
      </c>
      <c r="DV36">
        <v>35.452712499999997</v>
      </c>
      <c r="DW36">
        <v>3.6758475000000002</v>
      </c>
      <c r="DX36">
        <v>3.58199625</v>
      </c>
      <c r="DY36">
        <v>27.4546375</v>
      </c>
      <c r="DZ36">
        <v>27.013512500000001</v>
      </c>
      <c r="EA36">
        <v>1200.05375</v>
      </c>
      <c r="EB36">
        <v>0.95800687499999992</v>
      </c>
      <c r="EC36">
        <v>4.1992950000000001E-2</v>
      </c>
      <c r="ED36">
        <v>0</v>
      </c>
      <c r="EE36">
        <v>670.65662499999996</v>
      </c>
      <c r="EF36">
        <v>5.0001600000000002</v>
      </c>
      <c r="EG36">
        <v>9211.0037499999999</v>
      </c>
      <c r="EH36">
        <v>9515.6262500000012</v>
      </c>
      <c r="EI36">
        <v>48.718499999999999</v>
      </c>
      <c r="EJ36">
        <v>50.936999999999998</v>
      </c>
      <c r="EK36">
        <v>49.843499999999999</v>
      </c>
      <c r="EL36">
        <v>49.811999999999998</v>
      </c>
      <c r="EM36">
        <v>50.444875000000003</v>
      </c>
      <c r="EN36">
        <v>1144.8712499999999</v>
      </c>
      <c r="EO36">
        <v>50.182499999999997</v>
      </c>
      <c r="EP36">
        <v>0</v>
      </c>
      <c r="EQ36">
        <v>87168</v>
      </c>
      <c r="ER36">
        <v>0</v>
      </c>
      <c r="ES36">
        <v>671.57496153846159</v>
      </c>
      <c r="ET36">
        <v>-9.9992820591365899</v>
      </c>
      <c r="EU36">
        <v>-343.32410284429727</v>
      </c>
      <c r="EV36">
        <v>9258.7303846153845</v>
      </c>
      <c r="EW36">
        <v>15</v>
      </c>
      <c r="EX36">
        <v>1657642000.5999999</v>
      </c>
      <c r="EY36" t="s">
        <v>416</v>
      </c>
      <c r="EZ36">
        <v>1657642000.5999999</v>
      </c>
      <c r="FA36">
        <v>1657641990.5999999</v>
      </c>
      <c r="FB36">
        <v>8</v>
      </c>
      <c r="FC36">
        <v>5.2999999999999999E-2</v>
      </c>
      <c r="FD36">
        <v>-7.3999999999999996E-2</v>
      </c>
      <c r="FE36">
        <v>-1.3049999999999999</v>
      </c>
      <c r="FF36">
        <v>0.372</v>
      </c>
      <c r="FG36">
        <v>415</v>
      </c>
      <c r="FH36">
        <v>35</v>
      </c>
      <c r="FI36">
        <v>0.02</v>
      </c>
      <c r="FJ36">
        <v>0.06</v>
      </c>
      <c r="FK36">
        <v>-9.2136872500000013</v>
      </c>
      <c r="FL36">
        <v>-1.3173947842401179</v>
      </c>
      <c r="FM36">
        <v>0.13254681561598339</v>
      </c>
      <c r="FN36">
        <v>0</v>
      </c>
      <c r="FO36">
        <v>672.09761764705877</v>
      </c>
      <c r="FP36">
        <v>-10.470481289343271</v>
      </c>
      <c r="FQ36">
        <v>1.039257823831256</v>
      </c>
      <c r="FR36">
        <v>0</v>
      </c>
      <c r="FS36">
        <v>0.92263255</v>
      </c>
      <c r="FT36">
        <v>8.2046251407128248E-2</v>
      </c>
      <c r="FU36">
        <v>1.0399339534196391E-2</v>
      </c>
      <c r="FV36">
        <v>1</v>
      </c>
      <c r="FW36">
        <v>1</v>
      </c>
      <c r="FX36">
        <v>3</v>
      </c>
      <c r="FY36" t="s">
        <v>417</v>
      </c>
      <c r="FZ36">
        <v>3.3685200000000002</v>
      </c>
      <c r="GA36">
        <v>2.8936999999999999</v>
      </c>
      <c r="GB36">
        <v>3.3858300000000001E-2</v>
      </c>
      <c r="GC36">
        <v>3.6698099999999997E-2</v>
      </c>
      <c r="GD36">
        <v>0.14689199999999999</v>
      </c>
      <c r="GE36">
        <v>0.146899</v>
      </c>
      <c r="GF36">
        <v>33280.1</v>
      </c>
      <c r="GG36">
        <v>28878.3</v>
      </c>
      <c r="GH36">
        <v>30791.1</v>
      </c>
      <c r="GI36">
        <v>27946.9</v>
      </c>
      <c r="GJ36">
        <v>34622.6</v>
      </c>
      <c r="GK36">
        <v>33651</v>
      </c>
      <c r="GL36">
        <v>40152.400000000001</v>
      </c>
      <c r="GM36">
        <v>38970.5</v>
      </c>
      <c r="GN36">
        <v>2.1635</v>
      </c>
      <c r="GO36">
        <v>1.5527299999999999</v>
      </c>
      <c r="GP36">
        <v>0</v>
      </c>
      <c r="GQ36">
        <v>5.3644200000000003E-2</v>
      </c>
      <c r="GR36">
        <v>999.9</v>
      </c>
      <c r="GS36">
        <v>33.570999999999998</v>
      </c>
      <c r="GT36">
        <v>60</v>
      </c>
      <c r="GU36">
        <v>40.200000000000003</v>
      </c>
      <c r="GV36">
        <v>44.496899999999997</v>
      </c>
      <c r="GW36">
        <v>50.888199999999998</v>
      </c>
      <c r="GX36">
        <v>40.3005</v>
      </c>
      <c r="GY36">
        <v>1</v>
      </c>
      <c r="GZ36">
        <v>0.73620399999999997</v>
      </c>
      <c r="HA36">
        <v>2.1482199999999998</v>
      </c>
      <c r="HB36">
        <v>20.1934</v>
      </c>
      <c r="HC36">
        <v>5.2142900000000001</v>
      </c>
      <c r="HD36">
        <v>11.974</v>
      </c>
      <c r="HE36">
        <v>4.9898999999999996</v>
      </c>
      <c r="HF36">
        <v>3.2924500000000001</v>
      </c>
      <c r="HG36">
        <v>7783.7</v>
      </c>
      <c r="HH36">
        <v>9999</v>
      </c>
      <c r="HI36">
        <v>9999</v>
      </c>
      <c r="HJ36">
        <v>781.2</v>
      </c>
      <c r="HK36">
        <v>4.9713000000000003</v>
      </c>
      <c r="HL36">
        <v>1.87426</v>
      </c>
      <c r="HM36">
        <v>1.8705700000000001</v>
      </c>
      <c r="HN36">
        <v>1.8702700000000001</v>
      </c>
      <c r="HO36">
        <v>1.87483</v>
      </c>
      <c r="HP36">
        <v>1.87151</v>
      </c>
      <c r="HQ36">
        <v>1.86707</v>
      </c>
      <c r="HR36">
        <v>1.87798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-1.3049999999999999</v>
      </c>
      <c r="IG36">
        <v>0.37169999999999997</v>
      </c>
      <c r="IH36">
        <v>-1.305000000000007</v>
      </c>
      <c r="II36">
        <v>0</v>
      </c>
      <c r="IJ36">
        <v>0</v>
      </c>
      <c r="IK36">
        <v>0</v>
      </c>
      <c r="IL36">
        <v>0.37166500000000008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43.9</v>
      </c>
      <c r="IU36">
        <v>44</v>
      </c>
      <c r="IV36">
        <v>0.46020499999999998</v>
      </c>
      <c r="IW36">
        <v>2.6355</v>
      </c>
      <c r="IX36">
        <v>1.49902</v>
      </c>
      <c r="IY36">
        <v>2.2888199999999999</v>
      </c>
      <c r="IZ36">
        <v>1.69678</v>
      </c>
      <c r="JA36">
        <v>2.3584000000000001</v>
      </c>
      <c r="JB36">
        <v>44.167700000000004</v>
      </c>
      <c r="JC36">
        <v>15.769399999999999</v>
      </c>
      <c r="JD36">
        <v>18</v>
      </c>
      <c r="JE36">
        <v>592.98599999999999</v>
      </c>
      <c r="JF36">
        <v>282.75700000000001</v>
      </c>
      <c r="JG36">
        <v>30.002199999999998</v>
      </c>
      <c r="JH36">
        <v>36.768799999999999</v>
      </c>
      <c r="JI36">
        <v>30.000299999999999</v>
      </c>
      <c r="JJ36">
        <v>36.498800000000003</v>
      </c>
      <c r="JK36">
        <v>36.481000000000002</v>
      </c>
      <c r="JL36">
        <v>9.2623300000000004</v>
      </c>
      <c r="JM36">
        <v>25.887799999999999</v>
      </c>
      <c r="JN36">
        <v>72.595799999999997</v>
      </c>
      <c r="JO36">
        <v>30</v>
      </c>
      <c r="JP36">
        <v>143.71100000000001</v>
      </c>
      <c r="JQ36">
        <v>35.572200000000002</v>
      </c>
      <c r="JR36">
        <v>98.146600000000007</v>
      </c>
      <c r="JS36">
        <v>98.128299999999996</v>
      </c>
    </row>
    <row r="37" spans="1:279" x14ac:dyDescent="0.2">
      <c r="A37">
        <v>22</v>
      </c>
      <c r="B37">
        <v>1657644635.5999999</v>
      </c>
      <c r="C37">
        <v>83.599999904632568</v>
      </c>
      <c r="D37" t="s">
        <v>462</v>
      </c>
      <c r="E37" t="s">
        <v>463</v>
      </c>
      <c r="F37">
        <v>4</v>
      </c>
      <c r="G37">
        <v>1657644633.5999999</v>
      </c>
      <c r="H37">
        <f t="shared" si="0"/>
        <v>1.0289193294837626E-3</v>
      </c>
      <c r="I37">
        <f t="shared" si="1"/>
        <v>1.0289193294837626</v>
      </c>
      <c r="J37">
        <f t="shared" si="2"/>
        <v>0.80310676157358685</v>
      </c>
      <c r="K37">
        <f t="shared" si="3"/>
        <v>126.1135714285714</v>
      </c>
      <c r="L37">
        <f t="shared" si="4"/>
        <v>99.576905918990235</v>
      </c>
      <c r="M37">
        <f t="shared" si="5"/>
        <v>10.070621484968113</v>
      </c>
      <c r="N37">
        <f t="shared" si="6"/>
        <v>12.754383461240113</v>
      </c>
      <c r="O37">
        <f t="shared" si="7"/>
        <v>5.5955633014757422E-2</v>
      </c>
      <c r="P37">
        <f t="shared" si="8"/>
        <v>2.7681941874099492</v>
      </c>
      <c r="Q37">
        <f t="shared" si="9"/>
        <v>5.533478383810661E-2</v>
      </c>
      <c r="R37">
        <f t="shared" si="10"/>
        <v>3.4639446638589984E-2</v>
      </c>
      <c r="S37">
        <f t="shared" si="11"/>
        <v>194.4177523268695</v>
      </c>
      <c r="T37">
        <f t="shared" si="12"/>
        <v>35.247610527707025</v>
      </c>
      <c r="U37">
        <f t="shared" si="13"/>
        <v>34.434157142857138</v>
      </c>
      <c r="V37">
        <f t="shared" si="14"/>
        <v>5.4737742494067518</v>
      </c>
      <c r="W37">
        <f t="shared" si="15"/>
        <v>67.604101028875561</v>
      </c>
      <c r="X37">
        <f t="shared" si="16"/>
        <v>3.6783312782935988</v>
      </c>
      <c r="Y37">
        <f t="shared" si="17"/>
        <v>5.4409883754278203</v>
      </c>
      <c r="Z37">
        <f t="shared" si="18"/>
        <v>1.795442971113153</v>
      </c>
      <c r="AA37">
        <f t="shared" si="19"/>
        <v>-45.375342430233935</v>
      </c>
      <c r="AB37">
        <f t="shared" si="20"/>
        <v>-16.117799583419352</v>
      </c>
      <c r="AC37">
        <f t="shared" si="21"/>
        <v>-1.351599134250522</v>
      </c>
      <c r="AD37">
        <f t="shared" si="22"/>
        <v>131.57301117896569</v>
      </c>
      <c r="AE37">
        <f t="shared" si="23"/>
        <v>10.110512123501101</v>
      </c>
      <c r="AF37">
        <f t="shared" si="24"/>
        <v>1.0293571206247423</v>
      </c>
      <c r="AG37">
        <f t="shared" si="25"/>
        <v>0.80310676157358685</v>
      </c>
      <c r="AH37">
        <v>140.96725456419489</v>
      </c>
      <c r="AI37">
        <v>133.4372363636364</v>
      </c>
      <c r="AJ37">
        <v>1.709253893000755</v>
      </c>
      <c r="AK37">
        <v>65.095318518013855</v>
      </c>
      <c r="AL37">
        <f t="shared" si="26"/>
        <v>1.0289193294837626</v>
      </c>
      <c r="AM37">
        <v>35.451566835418433</v>
      </c>
      <c r="AN37">
        <v>36.366589090909073</v>
      </c>
      <c r="AO37">
        <v>-4.9591338780920519E-5</v>
      </c>
      <c r="AP37">
        <v>87.792572690533845</v>
      </c>
      <c r="AQ37">
        <v>97</v>
      </c>
      <c r="AR37">
        <v>15</v>
      </c>
      <c r="AS37">
        <f t="shared" si="27"/>
        <v>1</v>
      </c>
      <c r="AT37">
        <f t="shared" si="28"/>
        <v>0</v>
      </c>
      <c r="AU37">
        <f t="shared" si="29"/>
        <v>47147.129007186377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1009.4646426564093</v>
      </c>
      <c r="BI37">
        <f t="shared" si="33"/>
        <v>0.80310676157358685</v>
      </c>
      <c r="BJ37" t="e">
        <f t="shared" si="34"/>
        <v>#DIV/0!</v>
      </c>
      <c r="BK37">
        <f t="shared" si="35"/>
        <v>7.9557691041085791E-4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1199.951428571429</v>
      </c>
      <c r="CQ37">
        <f t="shared" si="47"/>
        <v>1009.4646426564093</v>
      </c>
      <c r="CR37">
        <f t="shared" si="48"/>
        <v>0.84125458632788264</v>
      </c>
      <c r="CS37">
        <f t="shared" si="49"/>
        <v>0.16202135161281361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1657644633.5999999</v>
      </c>
      <c r="CZ37">
        <v>126.1135714285714</v>
      </c>
      <c r="DA37">
        <v>135.5612857142857</v>
      </c>
      <c r="DB37">
        <v>36.370828571428582</v>
      </c>
      <c r="DC37">
        <v>35.455685714285707</v>
      </c>
      <c r="DD37">
        <v>127.4185714285714</v>
      </c>
      <c r="DE37">
        <v>35.999185714285723</v>
      </c>
      <c r="DF37">
        <v>650.33685714285718</v>
      </c>
      <c r="DG37">
        <v>101.0341428571429</v>
      </c>
      <c r="DH37">
        <v>9.9964414285714273E-2</v>
      </c>
      <c r="DI37">
        <v>34.326157142857127</v>
      </c>
      <c r="DJ37">
        <v>999.89999999999986</v>
      </c>
      <c r="DK37">
        <v>34.434157142857138</v>
      </c>
      <c r="DL37">
        <v>0</v>
      </c>
      <c r="DM37">
        <v>0</v>
      </c>
      <c r="DN37">
        <v>9014.1071428571431</v>
      </c>
      <c r="DO37">
        <v>0</v>
      </c>
      <c r="DP37">
        <v>1051.6328571428569</v>
      </c>
      <c r="DQ37">
        <v>-9.4476400000000016</v>
      </c>
      <c r="DR37">
        <v>130.8738571428571</v>
      </c>
      <c r="DS37">
        <v>140.5444285714286</v>
      </c>
      <c r="DT37">
        <v>0.91514800000000007</v>
      </c>
      <c r="DU37">
        <v>135.5612857142857</v>
      </c>
      <c r="DV37">
        <v>35.455685714285707</v>
      </c>
      <c r="DW37">
        <v>3.6746985714285709</v>
      </c>
      <c r="DX37">
        <v>3.5822385714285709</v>
      </c>
      <c r="DY37">
        <v>27.449257142857139</v>
      </c>
      <c r="DZ37">
        <v>27.01462857142857</v>
      </c>
      <c r="EA37">
        <v>1199.951428571429</v>
      </c>
      <c r="EB37">
        <v>0.95800471428571432</v>
      </c>
      <c r="EC37">
        <v>4.199507142857143E-2</v>
      </c>
      <c r="ED37">
        <v>0</v>
      </c>
      <c r="EE37">
        <v>669.92071428571421</v>
      </c>
      <c r="EF37">
        <v>5.0001600000000002</v>
      </c>
      <c r="EG37">
        <v>9208.0871428571427</v>
      </c>
      <c r="EH37">
        <v>9514.7999999999993</v>
      </c>
      <c r="EI37">
        <v>48.713999999999999</v>
      </c>
      <c r="EJ37">
        <v>50.936999999999998</v>
      </c>
      <c r="EK37">
        <v>49.866</v>
      </c>
      <c r="EL37">
        <v>49.821000000000012</v>
      </c>
      <c r="EM37">
        <v>50.464000000000013</v>
      </c>
      <c r="EN37">
        <v>1144.77</v>
      </c>
      <c r="EO37">
        <v>50.181428571428583</v>
      </c>
      <c r="EP37">
        <v>0</v>
      </c>
      <c r="EQ37">
        <v>87172.200000047684</v>
      </c>
      <c r="ER37">
        <v>0</v>
      </c>
      <c r="ES37">
        <v>670.82395999999994</v>
      </c>
      <c r="ET37">
        <v>-9.8303076869051793</v>
      </c>
      <c r="EU37">
        <v>-413.50692215408139</v>
      </c>
      <c r="EV37">
        <v>9238.7948000000015</v>
      </c>
      <c r="EW37">
        <v>15</v>
      </c>
      <c r="EX37">
        <v>1657642000.5999999</v>
      </c>
      <c r="EY37" t="s">
        <v>416</v>
      </c>
      <c r="EZ37">
        <v>1657642000.5999999</v>
      </c>
      <c r="FA37">
        <v>1657641990.5999999</v>
      </c>
      <c r="FB37">
        <v>8</v>
      </c>
      <c r="FC37">
        <v>5.2999999999999999E-2</v>
      </c>
      <c r="FD37">
        <v>-7.3999999999999996E-2</v>
      </c>
      <c r="FE37">
        <v>-1.3049999999999999</v>
      </c>
      <c r="FF37">
        <v>0.372</v>
      </c>
      <c r="FG37">
        <v>415</v>
      </c>
      <c r="FH37">
        <v>35</v>
      </c>
      <c r="FI37">
        <v>0.02</v>
      </c>
      <c r="FJ37">
        <v>0.06</v>
      </c>
      <c r="FK37">
        <v>-9.2884302500000011</v>
      </c>
      <c r="FL37">
        <v>-1.374729343339574</v>
      </c>
      <c r="FM37">
        <v>0.13720529272749449</v>
      </c>
      <c r="FN37">
        <v>0</v>
      </c>
      <c r="FO37">
        <v>671.38832352941165</v>
      </c>
      <c r="FP37">
        <v>-10.24591290597421</v>
      </c>
      <c r="FQ37">
        <v>1.021124429837563</v>
      </c>
      <c r="FR37">
        <v>0</v>
      </c>
      <c r="FS37">
        <v>0.92310527499999995</v>
      </c>
      <c r="FT37">
        <v>2.251205628517574E-2</v>
      </c>
      <c r="FU37">
        <v>1.0528837696981321E-2</v>
      </c>
      <c r="FV37">
        <v>1</v>
      </c>
      <c r="FW37">
        <v>1</v>
      </c>
      <c r="FX37">
        <v>3</v>
      </c>
      <c r="FY37" t="s">
        <v>417</v>
      </c>
      <c r="FZ37">
        <v>3.36829</v>
      </c>
      <c r="GA37">
        <v>2.8937400000000002</v>
      </c>
      <c r="GB37">
        <v>3.5568900000000001E-2</v>
      </c>
      <c r="GC37">
        <v>3.84315E-2</v>
      </c>
      <c r="GD37">
        <v>0.146866</v>
      </c>
      <c r="GE37">
        <v>0.14695</v>
      </c>
      <c r="GF37">
        <v>33221.300000000003</v>
      </c>
      <c r="GG37">
        <v>28826.2</v>
      </c>
      <c r="GH37">
        <v>30791.200000000001</v>
      </c>
      <c r="GI37">
        <v>27946.799999999999</v>
      </c>
      <c r="GJ37">
        <v>34624.1</v>
      </c>
      <c r="GK37">
        <v>33649.1</v>
      </c>
      <c r="GL37">
        <v>40152.800000000003</v>
      </c>
      <c r="GM37">
        <v>38970.699999999997</v>
      </c>
      <c r="GN37">
        <v>2.1638000000000002</v>
      </c>
      <c r="GO37">
        <v>1.55297</v>
      </c>
      <c r="GP37">
        <v>0</v>
      </c>
      <c r="GQ37">
        <v>5.30109E-2</v>
      </c>
      <c r="GR37">
        <v>999.9</v>
      </c>
      <c r="GS37">
        <v>33.574800000000003</v>
      </c>
      <c r="GT37">
        <v>60</v>
      </c>
      <c r="GU37">
        <v>40.200000000000003</v>
      </c>
      <c r="GV37">
        <v>44.494700000000002</v>
      </c>
      <c r="GW37">
        <v>50.708199999999998</v>
      </c>
      <c r="GX37">
        <v>40.929499999999997</v>
      </c>
      <c r="GY37">
        <v>1</v>
      </c>
      <c r="GZ37">
        <v>0.73630600000000002</v>
      </c>
      <c r="HA37">
        <v>2.1568900000000002</v>
      </c>
      <c r="HB37">
        <v>20.1935</v>
      </c>
      <c r="HC37">
        <v>5.2142900000000001</v>
      </c>
      <c r="HD37">
        <v>11.974</v>
      </c>
      <c r="HE37">
        <v>4.9899500000000003</v>
      </c>
      <c r="HF37">
        <v>3.2924799999999999</v>
      </c>
      <c r="HG37">
        <v>7783.7</v>
      </c>
      <c r="HH37">
        <v>9999</v>
      </c>
      <c r="HI37">
        <v>9999</v>
      </c>
      <c r="HJ37">
        <v>781.2</v>
      </c>
      <c r="HK37">
        <v>4.9713000000000003</v>
      </c>
      <c r="HL37">
        <v>1.8742700000000001</v>
      </c>
      <c r="HM37">
        <v>1.8705700000000001</v>
      </c>
      <c r="HN37">
        <v>1.8702799999999999</v>
      </c>
      <c r="HO37">
        <v>1.87483</v>
      </c>
      <c r="HP37">
        <v>1.8714999999999999</v>
      </c>
      <c r="HQ37">
        <v>1.8670500000000001</v>
      </c>
      <c r="HR37">
        <v>1.87799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-1.3049999999999999</v>
      </c>
      <c r="IG37">
        <v>0.37169999999999997</v>
      </c>
      <c r="IH37">
        <v>-1.305000000000007</v>
      </c>
      <c r="II37">
        <v>0</v>
      </c>
      <c r="IJ37">
        <v>0</v>
      </c>
      <c r="IK37">
        <v>0</v>
      </c>
      <c r="IL37">
        <v>0.37166500000000008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43.9</v>
      </c>
      <c r="IU37">
        <v>44.1</v>
      </c>
      <c r="IV37">
        <v>0.474854</v>
      </c>
      <c r="IW37">
        <v>2.63916</v>
      </c>
      <c r="IX37">
        <v>1.49902</v>
      </c>
      <c r="IY37">
        <v>2.2888199999999999</v>
      </c>
      <c r="IZ37">
        <v>1.69678</v>
      </c>
      <c r="JA37">
        <v>2.2644000000000002</v>
      </c>
      <c r="JB37">
        <v>44.167700000000004</v>
      </c>
      <c r="JC37">
        <v>15.769399999999999</v>
      </c>
      <c r="JD37">
        <v>18</v>
      </c>
      <c r="JE37">
        <v>593.22</v>
      </c>
      <c r="JF37">
        <v>282.887</v>
      </c>
      <c r="JG37">
        <v>30.002300000000002</v>
      </c>
      <c r="JH37">
        <v>36.771999999999998</v>
      </c>
      <c r="JI37">
        <v>30.000299999999999</v>
      </c>
      <c r="JJ37">
        <v>36.500500000000002</v>
      </c>
      <c r="JK37">
        <v>36.482900000000001</v>
      </c>
      <c r="JL37">
        <v>9.5670599999999997</v>
      </c>
      <c r="JM37">
        <v>25.887799999999999</v>
      </c>
      <c r="JN37">
        <v>72.595799999999997</v>
      </c>
      <c r="JO37">
        <v>30</v>
      </c>
      <c r="JP37">
        <v>150.38999999999999</v>
      </c>
      <c r="JQ37">
        <v>35.5931</v>
      </c>
      <c r="JR37">
        <v>98.147199999999998</v>
      </c>
      <c r="JS37">
        <v>98.128399999999999</v>
      </c>
    </row>
    <row r="38" spans="1:279" x14ac:dyDescent="0.2">
      <c r="A38">
        <v>23</v>
      </c>
      <c r="B38">
        <v>1657644639.5999999</v>
      </c>
      <c r="C38">
        <v>87.599999904632568</v>
      </c>
      <c r="D38" t="s">
        <v>464</v>
      </c>
      <c r="E38" t="s">
        <v>465</v>
      </c>
      <c r="F38">
        <v>4</v>
      </c>
      <c r="G38">
        <v>1657644637.2874999</v>
      </c>
      <c r="H38">
        <f t="shared" si="0"/>
        <v>9.9116244161403209E-4</v>
      </c>
      <c r="I38">
        <f t="shared" si="1"/>
        <v>0.99116244161403211</v>
      </c>
      <c r="J38">
        <f t="shared" si="2"/>
        <v>0.90285924814940699</v>
      </c>
      <c r="K38">
        <f t="shared" si="3"/>
        <v>132.1635</v>
      </c>
      <c r="L38">
        <f t="shared" si="4"/>
        <v>101.64040915670805</v>
      </c>
      <c r="M38">
        <f t="shared" si="5"/>
        <v>10.27936605484283</v>
      </c>
      <c r="N38">
        <f t="shared" si="6"/>
        <v>13.366307818523362</v>
      </c>
      <c r="O38">
        <f t="shared" si="7"/>
        <v>5.3896201788477698E-2</v>
      </c>
      <c r="P38">
        <f t="shared" si="8"/>
        <v>2.7629454650133742</v>
      </c>
      <c r="Q38">
        <f t="shared" si="9"/>
        <v>5.3318876096429269E-2</v>
      </c>
      <c r="R38">
        <f t="shared" si="10"/>
        <v>3.3375652554617545E-2</v>
      </c>
      <c r="S38">
        <f t="shared" si="11"/>
        <v>194.41504761258943</v>
      </c>
      <c r="T38">
        <f t="shared" si="12"/>
        <v>35.25861451523059</v>
      </c>
      <c r="U38">
        <f t="shared" si="13"/>
        <v>34.430925000000002</v>
      </c>
      <c r="V38">
        <f t="shared" si="14"/>
        <v>5.4727905709159748</v>
      </c>
      <c r="W38">
        <f t="shared" si="15"/>
        <v>67.598057007974873</v>
      </c>
      <c r="X38">
        <f t="shared" si="16"/>
        <v>3.6778167594676465</v>
      </c>
      <c r="Y38">
        <f t="shared" si="17"/>
        <v>5.4407137161261252</v>
      </c>
      <c r="Z38">
        <f t="shared" si="18"/>
        <v>1.7949738114483282</v>
      </c>
      <c r="AA38">
        <f t="shared" si="19"/>
        <v>-43.710263675178815</v>
      </c>
      <c r="AB38">
        <f t="shared" si="20"/>
        <v>-15.74091641376898</v>
      </c>
      <c r="AC38">
        <f t="shared" si="21"/>
        <v>-1.3224754929893685</v>
      </c>
      <c r="AD38">
        <f t="shared" si="22"/>
        <v>133.64139203065227</v>
      </c>
      <c r="AE38">
        <f t="shared" si="23"/>
        <v>10.243835140687555</v>
      </c>
      <c r="AF38">
        <f t="shared" si="24"/>
        <v>0.98429527465004585</v>
      </c>
      <c r="AG38">
        <f t="shared" si="25"/>
        <v>0.90285924814940699</v>
      </c>
      <c r="AH38">
        <v>147.9303108391683</v>
      </c>
      <c r="AI38">
        <v>140.26244242424241</v>
      </c>
      <c r="AJ38">
        <v>1.719928006526698</v>
      </c>
      <c r="AK38">
        <v>65.095318518013855</v>
      </c>
      <c r="AL38">
        <f t="shared" si="26"/>
        <v>0.99116244161403211</v>
      </c>
      <c r="AM38">
        <v>35.486398621153903</v>
      </c>
      <c r="AN38">
        <v>36.367839999999987</v>
      </c>
      <c r="AO38">
        <v>-4.4631557791003937E-5</v>
      </c>
      <c r="AP38">
        <v>87.792572690533845</v>
      </c>
      <c r="AQ38">
        <v>97</v>
      </c>
      <c r="AR38">
        <v>15</v>
      </c>
      <c r="AS38">
        <f t="shared" si="27"/>
        <v>1</v>
      </c>
      <c r="AT38">
        <f t="shared" si="28"/>
        <v>0</v>
      </c>
      <c r="AU38">
        <f t="shared" si="29"/>
        <v>47003.596719365596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1009.4507997992691</v>
      </c>
      <c r="BI38">
        <f t="shared" si="33"/>
        <v>0.90285924814940699</v>
      </c>
      <c r="BJ38" t="e">
        <f t="shared" si="34"/>
        <v>#DIV/0!</v>
      </c>
      <c r="BK38">
        <f t="shared" si="35"/>
        <v>8.9440639239568879E-4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1199.9349999999999</v>
      </c>
      <c r="CQ38">
        <f t="shared" si="47"/>
        <v>1009.4507997992691</v>
      </c>
      <c r="CR38">
        <f t="shared" si="48"/>
        <v>0.84125456778847951</v>
      </c>
      <c r="CS38">
        <f t="shared" si="49"/>
        <v>0.16202131583176543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1657644637.2874999</v>
      </c>
      <c r="CZ38">
        <v>132.1635</v>
      </c>
      <c r="DA38">
        <v>141.73462499999999</v>
      </c>
      <c r="DB38">
        <v>36.365549999999999</v>
      </c>
      <c r="DC38">
        <v>35.490450000000003</v>
      </c>
      <c r="DD38">
        <v>133.46850000000001</v>
      </c>
      <c r="DE38">
        <v>35.9938875</v>
      </c>
      <c r="DF38">
        <v>650.32624999999996</v>
      </c>
      <c r="DG38">
        <v>101.03462500000001</v>
      </c>
      <c r="DH38">
        <v>0.100013675</v>
      </c>
      <c r="DI38">
        <v>34.325249999999997</v>
      </c>
      <c r="DJ38">
        <v>999.9</v>
      </c>
      <c r="DK38">
        <v>34.430925000000002</v>
      </c>
      <c r="DL38">
        <v>0</v>
      </c>
      <c r="DM38">
        <v>0</v>
      </c>
      <c r="DN38">
        <v>8986.1725000000006</v>
      </c>
      <c r="DO38">
        <v>0</v>
      </c>
      <c r="DP38">
        <v>1078.3887500000001</v>
      </c>
      <c r="DQ38">
        <v>-9.5709250000000008</v>
      </c>
      <c r="DR38">
        <v>137.15125</v>
      </c>
      <c r="DS38">
        <v>146.94999999999999</v>
      </c>
      <c r="DT38">
        <v>0.87511637499999995</v>
      </c>
      <c r="DU38">
        <v>141.73462499999999</v>
      </c>
      <c r="DV38">
        <v>35.490450000000003</v>
      </c>
      <c r="DW38">
        <v>3.6741837500000001</v>
      </c>
      <c r="DX38">
        <v>3.5857675000000002</v>
      </c>
      <c r="DY38">
        <v>27.446899999999999</v>
      </c>
      <c r="DZ38">
        <v>27.031375000000001</v>
      </c>
      <c r="EA38">
        <v>1199.9349999999999</v>
      </c>
      <c r="EB38">
        <v>0.95800549999999995</v>
      </c>
      <c r="EC38">
        <v>4.1994299999999998E-2</v>
      </c>
      <c r="ED38">
        <v>0</v>
      </c>
      <c r="EE38">
        <v>669.33412499999997</v>
      </c>
      <c r="EF38">
        <v>5.0001600000000002</v>
      </c>
      <c r="EG38">
        <v>9228.7162499999995</v>
      </c>
      <c r="EH38">
        <v>9514.6624999999985</v>
      </c>
      <c r="EI38">
        <v>48.726374999999997</v>
      </c>
      <c r="EJ38">
        <v>50.936999999999998</v>
      </c>
      <c r="EK38">
        <v>49.882624999999997</v>
      </c>
      <c r="EL38">
        <v>49.819875000000003</v>
      </c>
      <c r="EM38">
        <v>50.452749999999988</v>
      </c>
      <c r="EN38">
        <v>1144.7550000000001</v>
      </c>
      <c r="EO38">
        <v>50.18</v>
      </c>
      <c r="EP38">
        <v>0</v>
      </c>
      <c r="EQ38">
        <v>87176.400000095367</v>
      </c>
      <c r="ER38">
        <v>0</v>
      </c>
      <c r="ES38">
        <v>670.15919230769236</v>
      </c>
      <c r="ET38">
        <v>-10.419179504238739</v>
      </c>
      <c r="EU38">
        <v>-139.48923061046139</v>
      </c>
      <c r="EV38">
        <v>9227.0153846153844</v>
      </c>
      <c r="EW38">
        <v>15</v>
      </c>
      <c r="EX38">
        <v>1657642000.5999999</v>
      </c>
      <c r="EY38" t="s">
        <v>416</v>
      </c>
      <c r="EZ38">
        <v>1657642000.5999999</v>
      </c>
      <c r="FA38">
        <v>1657641990.5999999</v>
      </c>
      <c r="FB38">
        <v>8</v>
      </c>
      <c r="FC38">
        <v>5.2999999999999999E-2</v>
      </c>
      <c r="FD38">
        <v>-7.3999999999999996E-2</v>
      </c>
      <c r="FE38">
        <v>-1.3049999999999999</v>
      </c>
      <c r="FF38">
        <v>0.372</v>
      </c>
      <c r="FG38">
        <v>415</v>
      </c>
      <c r="FH38">
        <v>35</v>
      </c>
      <c r="FI38">
        <v>0.02</v>
      </c>
      <c r="FJ38">
        <v>0.06</v>
      </c>
      <c r="FK38">
        <v>-9.3660597560975614</v>
      </c>
      <c r="FL38">
        <v>-1.3955144947735061</v>
      </c>
      <c r="FM38">
        <v>0.14234535513745711</v>
      </c>
      <c r="FN38">
        <v>0</v>
      </c>
      <c r="FO38">
        <v>670.77497058823531</v>
      </c>
      <c r="FP38">
        <v>-10.03433155314605</v>
      </c>
      <c r="FQ38">
        <v>0.99781916566593265</v>
      </c>
      <c r="FR38">
        <v>0</v>
      </c>
      <c r="FS38">
        <v>0.91716897560975597</v>
      </c>
      <c r="FT38">
        <v>-0.14027073867595569</v>
      </c>
      <c r="FU38">
        <v>2.101713411166466E-2</v>
      </c>
      <c r="FV38">
        <v>0</v>
      </c>
      <c r="FW38">
        <v>0</v>
      </c>
      <c r="FX38">
        <v>3</v>
      </c>
      <c r="FY38" t="s">
        <v>425</v>
      </c>
      <c r="FZ38">
        <v>3.3684400000000001</v>
      </c>
      <c r="GA38">
        <v>2.89357</v>
      </c>
      <c r="GB38">
        <v>3.7268700000000002E-2</v>
      </c>
      <c r="GC38">
        <v>4.0172300000000001E-2</v>
      </c>
      <c r="GD38">
        <v>0.146869</v>
      </c>
      <c r="GE38">
        <v>0.14705199999999999</v>
      </c>
      <c r="GF38">
        <v>33162.9</v>
      </c>
      <c r="GG38">
        <v>28774</v>
      </c>
      <c r="GH38">
        <v>30791.3</v>
      </c>
      <c r="GI38">
        <v>27946.7</v>
      </c>
      <c r="GJ38">
        <v>34624.199999999997</v>
      </c>
      <c r="GK38">
        <v>33644.800000000003</v>
      </c>
      <c r="GL38">
        <v>40153</v>
      </c>
      <c r="GM38">
        <v>38970.300000000003</v>
      </c>
      <c r="GN38">
        <v>2.1644999999999999</v>
      </c>
      <c r="GO38">
        <v>1.5529500000000001</v>
      </c>
      <c r="GP38">
        <v>0</v>
      </c>
      <c r="GQ38">
        <v>5.2601099999999998E-2</v>
      </c>
      <c r="GR38">
        <v>999.9</v>
      </c>
      <c r="GS38">
        <v>33.577599999999997</v>
      </c>
      <c r="GT38">
        <v>60</v>
      </c>
      <c r="GU38">
        <v>40.200000000000003</v>
      </c>
      <c r="GV38">
        <v>44.497599999999998</v>
      </c>
      <c r="GW38">
        <v>50.588200000000001</v>
      </c>
      <c r="GX38">
        <v>40.4407</v>
      </c>
      <c r="GY38">
        <v>1</v>
      </c>
      <c r="GZ38">
        <v>0.73650199999999999</v>
      </c>
      <c r="HA38">
        <v>2.16222</v>
      </c>
      <c r="HB38">
        <v>20.1934</v>
      </c>
      <c r="HC38">
        <v>5.2150400000000001</v>
      </c>
      <c r="HD38">
        <v>11.974</v>
      </c>
      <c r="HE38">
        <v>4.9901999999999997</v>
      </c>
      <c r="HF38">
        <v>3.2926500000000001</v>
      </c>
      <c r="HG38">
        <v>7783.9</v>
      </c>
      <c r="HH38">
        <v>9999</v>
      </c>
      <c r="HI38">
        <v>9999</v>
      </c>
      <c r="HJ38">
        <v>781.2</v>
      </c>
      <c r="HK38">
        <v>4.9713200000000004</v>
      </c>
      <c r="HL38">
        <v>1.8742700000000001</v>
      </c>
      <c r="HM38">
        <v>1.8705700000000001</v>
      </c>
      <c r="HN38">
        <v>1.8702700000000001</v>
      </c>
      <c r="HO38">
        <v>1.87483</v>
      </c>
      <c r="HP38">
        <v>1.8715200000000001</v>
      </c>
      <c r="HQ38">
        <v>1.8670599999999999</v>
      </c>
      <c r="HR38">
        <v>1.87801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-1.3049999999999999</v>
      </c>
      <c r="IG38">
        <v>0.37169999999999997</v>
      </c>
      <c r="IH38">
        <v>-1.305000000000007</v>
      </c>
      <c r="II38">
        <v>0</v>
      </c>
      <c r="IJ38">
        <v>0</v>
      </c>
      <c r="IK38">
        <v>0</v>
      </c>
      <c r="IL38">
        <v>0.37166500000000008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44</v>
      </c>
      <c r="IU38">
        <v>44.1</v>
      </c>
      <c r="IV38">
        <v>0.49072300000000002</v>
      </c>
      <c r="IW38">
        <v>2.6355</v>
      </c>
      <c r="IX38">
        <v>1.49902</v>
      </c>
      <c r="IY38">
        <v>2.2888199999999999</v>
      </c>
      <c r="IZ38">
        <v>1.69678</v>
      </c>
      <c r="JA38">
        <v>2.3877000000000002</v>
      </c>
      <c r="JB38">
        <v>44.167700000000004</v>
      </c>
      <c r="JC38">
        <v>15.7781</v>
      </c>
      <c r="JD38">
        <v>18</v>
      </c>
      <c r="JE38">
        <v>593.74900000000002</v>
      </c>
      <c r="JF38">
        <v>282.88600000000002</v>
      </c>
      <c r="JG38">
        <v>30.001799999999999</v>
      </c>
      <c r="JH38">
        <v>36.773699999999998</v>
      </c>
      <c r="JI38">
        <v>30.000299999999999</v>
      </c>
      <c r="JJ38">
        <v>36.502600000000001</v>
      </c>
      <c r="JK38">
        <v>36.485399999999998</v>
      </c>
      <c r="JL38">
        <v>9.8686799999999995</v>
      </c>
      <c r="JM38">
        <v>25.887799999999999</v>
      </c>
      <c r="JN38">
        <v>72.595799999999997</v>
      </c>
      <c r="JO38">
        <v>30</v>
      </c>
      <c r="JP38">
        <v>157.06800000000001</v>
      </c>
      <c r="JQ38">
        <v>35.6023</v>
      </c>
      <c r="JR38">
        <v>98.1477</v>
      </c>
      <c r="JS38">
        <v>98.127700000000004</v>
      </c>
    </row>
    <row r="39" spans="1:279" x14ac:dyDescent="0.2">
      <c r="A39">
        <v>24</v>
      </c>
      <c r="B39">
        <v>1657644643.5999999</v>
      </c>
      <c r="C39">
        <v>91.599999904632568</v>
      </c>
      <c r="D39" t="s">
        <v>466</v>
      </c>
      <c r="E39" t="s">
        <v>467</v>
      </c>
      <c r="F39">
        <v>4</v>
      </c>
      <c r="G39">
        <v>1657644641.5999999</v>
      </c>
      <c r="H39">
        <f t="shared" si="0"/>
        <v>9.6914799350255286E-4</v>
      </c>
      <c r="I39">
        <f t="shared" si="1"/>
        <v>0.96914799350255287</v>
      </c>
      <c r="J39">
        <f t="shared" si="2"/>
        <v>0.95241134729527588</v>
      </c>
      <c r="K39">
        <f t="shared" si="3"/>
        <v>139.3074285714286</v>
      </c>
      <c r="L39">
        <f t="shared" si="4"/>
        <v>106.51074415455231</v>
      </c>
      <c r="M39">
        <f t="shared" si="5"/>
        <v>10.77195823828548</v>
      </c>
      <c r="N39">
        <f t="shared" si="6"/>
        <v>14.088849108751905</v>
      </c>
      <c r="O39">
        <f t="shared" si="7"/>
        <v>5.2748876128121507E-2</v>
      </c>
      <c r="P39">
        <f t="shared" si="8"/>
        <v>2.7658233184763157</v>
      </c>
      <c r="Q39">
        <f t="shared" si="9"/>
        <v>5.2196301647771476E-2</v>
      </c>
      <c r="R39">
        <f t="shared" si="10"/>
        <v>3.2671852682029642E-2</v>
      </c>
      <c r="S39">
        <f t="shared" si="11"/>
        <v>194.42473761260899</v>
      </c>
      <c r="T39">
        <f t="shared" si="12"/>
        <v>35.25781107241756</v>
      </c>
      <c r="U39">
        <f t="shared" si="13"/>
        <v>34.425571428571423</v>
      </c>
      <c r="V39">
        <f t="shared" si="14"/>
        <v>5.4711615896155301</v>
      </c>
      <c r="W39">
        <f t="shared" si="15"/>
        <v>67.629296022264697</v>
      </c>
      <c r="X39">
        <f t="shared" si="16"/>
        <v>3.678292392823125</v>
      </c>
      <c r="Y39">
        <f t="shared" si="17"/>
        <v>5.4389038614451488</v>
      </c>
      <c r="Z39">
        <f t="shared" si="18"/>
        <v>1.7928691967924051</v>
      </c>
      <c r="AA39">
        <f t="shared" si="19"/>
        <v>-42.739426513462583</v>
      </c>
      <c r="AB39">
        <f t="shared" si="20"/>
        <v>-15.850506395065947</v>
      </c>
      <c r="AC39">
        <f t="shared" si="21"/>
        <v>-1.330223524736148</v>
      </c>
      <c r="AD39">
        <f t="shared" si="22"/>
        <v>134.50458117934434</v>
      </c>
      <c r="AE39">
        <f t="shared" si="23"/>
        <v>10.312059686324284</v>
      </c>
      <c r="AF39">
        <f t="shared" si="24"/>
        <v>0.96658128585433289</v>
      </c>
      <c r="AG39">
        <f t="shared" si="25"/>
        <v>0.95241134729527588</v>
      </c>
      <c r="AH39">
        <v>154.85572057626769</v>
      </c>
      <c r="AI39">
        <v>147.1438545454545</v>
      </c>
      <c r="AJ39">
        <v>1.718935723253836</v>
      </c>
      <c r="AK39">
        <v>65.095318518013855</v>
      </c>
      <c r="AL39">
        <f t="shared" si="26"/>
        <v>0.96914799350255287</v>
      </c>
      <c r="AM39">
        <v>35.509616339448151</v>
      </c>
      <c r="AN39">
        <v>36.371154545454537</v>
      </c>
      <c r="AO39">
        <v>2.411202131647569E-5</v>
      </c>
      <c r="AP39">
        <v>87.792572690533845</v>
      </c>
      <c r="AQ39">
        <v>97</v>
      </c>
      <c r="AR39">
        <v>15</v>
      </c>
      <c r="AS39">
        <f t="shared" si="27"/>
        <v>1</v>
      </c>
      <c r="AT39">
        <f t="shared" si="28"/>
        <v>0</v>
      </c>
      <c r="AU39">
        <f t="shared" si="29"/>
        <v>47083.274256177727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1009.501799799279</v>
      </c>
      <c r="BI39">
        <f t="shared" si="33"/>
        <v>0.95241134729527588</v>
      </c>
      <c r="BJ39" t="e">
        <f t="shared" si="34"/>
        <v>#DIV/0!</v>
      </c>
      <c r="BK39">
        <f t="shared" si="35"/>
        <v>9.4344690369511529E-4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1199.995714285714</v>
      </c>
      <c r="CQ39">
        <f t="shared" si="47"/>
        <v>1009.501799799279</v>
      </c>
      <c r="CR39">
        <f t="shared" si="48"/>
        <v>0.84125450431310522</v>
      </c>
      <c r="CS39">
        <f t="shared" si="49"/>
        <v>0.16202119332429321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1657644641.5999999</v>
      </c>
      <c r="CZ39">
        <v>139.3074285714286</v>
      </c>
      <c r="DA39">
        <v>148.94614285714289</v>
      </c>
      <c r="DB39">
        <v>36.370142857142859</v>
      </c>
      <c r="DC39">
        <v>35.510757142857138</v>
      </c>
      <c r="DD39">
        <v>140.61242857142861</v>
      </c>
      <c r="DE39">
        <v>35.998485714285707</v>
      </c>
      <c r="DF39">
        <v>650.29699999999991</v>
      </c>
      <c r="DG39">
        <v>101.035</v>
      </c>
      <c r="DH39">
        <v>9.9944871428571433E-2</v>
      </c>
      <c r="DI39">
        <v>34.319271428571433</v>
      </c>
      <c r="DJ39">
        <v>999.89999999999986</v>
      </c>
      <c r="DK39">
        <v>34.425571428571423</v>
      </c>
      <c r="DL39">
        <v>0</v>
      </c>
      <c r="DM39">
        <v>0</v>
      </c>
      <c r="DN39">
        <v>9001.425714285715</v>
      </c>
      <c r="DO39">
        <v>0</v>
      </c>
      <c r="DP39">
        <v>1103.9014285714291</v>
      </c>
      <c r="DQ39">
        <v>-9.6387171428571428</v>
      </c>
      <c r="DR39">
        <v>144.56542857142861</v>
      </c>
      <c r="DS39">
        <v>154.43</v>
      </c>
      <c r="DT39">
        <v>0.85937385714285708</v>
      </c>
      <c r="DU39">
        <v>148.94614285714289</v>
      </c>
      <c r="DV39">
        <v>35.510757142857138</v>
      </c>
      <c r="DW39">
        <v>3.6746571428571428</v>
      </c>
      <c r="DX39">
        <v>3.5878299999999999</v>
      </c>
      <c r="DY39">
        <v>27.449071428571429</v>
      </c>
      <c r="DZ39">
        <v>27.0412</v>
      </c>
      <c r="EA39">
        <v>1199.995714285714</v>
      </c>
      <c r="EB39">
        <v>0.95800785714285708</v>
      </c>
      <c r="EC39">
        <v>4.1991985714285709E-2</v>
      </c>
      <c r="ED39">
        <v>0</v>
      </c>
      <c r="EE39">
        <v>668.56714285714281</v>
      </c>
      <c r="EF39">
        <v>5.0001600000000002</v>
      </c>
      <c r="EG39">
        <v>9250.2442857142869</v>
      </c>
      <c r="EH39">
        <v>9515.1528571428589</v>
      </c>
      <c r="EI39">
        <v>48.732000000000014</v>
      </c>
      <c r="EJ39">
        <v>50.936999999999998</v>
      </c>
      <c r="EK39">
        <v>49.857000000000014</v>
      </c>
      <c r="EL39">
        <v>49.83</v>
      </c>
      <c r="EM39">
        <v>50.454999999999998</v>
      </c>
      <c r="EN39">
        <v>1144.815714285714</v>
      </c>
      <c r="EO39">
        <v>50.18</v>
      </c>
      <c r="EP39">
        <v>0</v>
      </c>
      <c r="EQ39">
        <v>87180</v>
      </c>
      <c r="ER39">
        <v>0</v>
      </c>
      <c r="ES39">
        <v>669.54826923076928</v>
      </c>
      <c r="ET39">
        <v>-10.7213333584843</v>
      </c>
      <c r="EU39">
        <v>258.09675221313989</v>
      </c>
      <c r="EV39">
        <v>9223.877307692308</v>
      </c>
      <c r="EW39">
        <v>15</v>
      </c>
      <c r="EX39">
        <v>1657642000.5999999</v>
      </c>
      <c r="EY39" t="s">
        <v>416</v>
      </c>
      <c r="EZ39">
        <v>1657642000.5999999</v>
      </c>
      <c r="FA39">
        <v>1657641990.5999999</v>
      </c>
      <c r="FB39">
        <v>8</v>
      </c>
      <c r="FC39">
        <v>5.2999999999999999E-2</v>
      </c>
      <c r="FD39">
        <v>-7.3999999999999996E-2</v>
      </c>
      <c r="FE39">
        <v>-1.3049999999999999</v>
      </c>
      <c r="FF39">
        <v>0.372</v>
      </c>
      <c r="FG39">
        <v>415</v>
      </c>
      <c r="FH39">
        <v>35</v>
      </c>
      <c r="FI39">
        <v>0.02</v>
      </c>
      <c r="FJ39">
        <v>0.06</v>
      </c>
      <c r="FK39">
        <v>-9.4574859999999994</v>
      </c>
      <c r="FL39">
        <v>-1.188205103189468</v>
      </c>
      <c r="FM39">
        <v>0.1173205820348672</v>
      </c>
      <c r="FN39">
        <v>0</v>
      </c>
      <c r="FO39">
        <v>670.15991176470584</v>
      </c>
      <c r="FP39">
        <v>-10.06516425768303</v>
      </c>
      <c r="FQ39">
        <v>1.006947961960744</v>
      </c>
      <c r="FR39">
        <v>0</v>
      </c>
      <c r="FS39">
        <v>0.90661854999999991</v>
      </c>
      <c r="FT39">
        <v>-0.29250193621013421</v>
      </c>
      <c r="FU39">
        <v>3.002328394592271E-2</v>
      </c>
      <c r="FV39">
        <v>0</v>
      </c>
      <c r="FW39">
        <v>0</v>
      </c>
      <c r="FX39">
        <v>3</v>
      </c>
      <c r="FY39" t="s">
        <v>425</v>
      </c>
      <c r="FZ39">
        <v>3.3683299999999998</v>
      </c>
      <c r="GA39">
        <v>2.89378</v>
      </c>
      <c r="GB39">
        <v>3.8961299999999997E-2</v>
      </c>
      <c r="GC39">
        <v>4.1882299999999997E-2</v>
      </c>
      <c r="GD39">
        <v>0.14688499999999999</v>
      </c>
      <c r="GE39">
        <v>0.14707300000000001</v>
      </c>
      <c r="GF39">
        <v>33104</v>
      </c>
      <c r="GG39">
        <v>28723.1</v>
      </c>
      <c r="GH39">
        <v>30790.7</v>
      </c>
      <c r="GI39">
        <v>27947</v>
      </c>
      <c r="GJ39">
        <v>34622.9</v>
      </c>
      <c r="GK39">
        <v>33644.9</v>
      </c>
      <c r="GL39">
        <v>40152.300000000003</v>
      </c>
      <c r="GM39">
        <v>38971.300000000003</v>
      </c>
      <c r="GN39">
        <v>2.1643500000000002</v>
      </c>
      <c r="GO39">
        <v>1.5529500000000001</v>
      </c>
      <c r="GP39">
        <v>0</v>
      </c>
      <c r="GQ39">
        <v>5.2638400000000002E-2</v>
      </c>
      <c r="GR39">
        <v>999.9</v>
      </c>
      <c r="GS39">
        <v>33.575299999999999</v>
      </c>
      <c r="GT39">
        <v>60</v>
      </c>
      <c r="GU39">
        <v>40.200000000000003</v>
      </c>
      <c r="GV39">
        <v>44.493600000000001</v>
      </c>
      <c r="GW39">
        <v>50.618200000000002</v>
      </c>
      <c r="GX39">
        <v>40.825299999999999</v>
      </c>
      <c r="GY39">
        <v>1</v>
      </c>
      <c r="GZ39">
        <v>0.73679600000000001</v>
      </c>
      <c r="HA39">
        <v>2.1659999999999999</v>
      </c>
      <c r="HB39">
        <v>20.193300000000001</v>
      </c>
      <c r="HC39">
        <v>5.2147399999999999</v>
      </c>
      <c r="HD39">
        <v>11.974</v>
      </c>
      <c r="HE39">
        <v>4.9901</v>
      </c>
      <c r="HF39">
        <v>3.2925800000000001</v>
      </c>
      <c r="HG39">
        <v>7783.9</v>
      </c>
      <c r="HH39">
        <v>9999</v>
      </c>
      <c r="HI39">
        <v>9999</v>
      </c>
      <c r="HJ39">
        <v>781.2</v>
      </c>
      <c r="HK39">
        <v>4.9713200000000004</v>
      </c>
      <c r="HL39">
        <v>1.87425</v>
      </c>
      <c r="HM39">
        <v>1.8705700000000001</v>
      </c>
      <c r="HN39">
        <v>1.8702700000000001</v>
      </c>
      <c r="HO39">
        <v>1.8748400000000001</v>
      </c>
      <c r="HP39">
        <v>1.87151</v>
      </c>
      <c r="HQ39">
        <v>1.8670500000000001</v>
      </c>
      <c r="HR39">
        <v>1.87801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-1.3049999999999999</v>
      </c>
      <c r="IG39">
        <v>0.37169999999999997</v>
      </c>
      <c r="IH39">
        <v>-1.305000000000007</v>
      </c>
      <c r="II39">
        <v>0</v>
      </c>
      <c r="IJ39">
        <v>0</v>
      </c>
      <c r="IK39">
        <v>0</v>
      </c>
      <c r="IL39">
        <v>0.37166500000000008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44</v>
      </c>
      <c r="IU39">
        <v>44.2</v>
      </c>
      <c r="IV39">
        <v>0.50537100000000001</v>
      </c>
      <c r="IW39">
        <v>2.63306</v>
      </c>
      <c r="IX39">
        <v>1.49902</v>
      </c>
      <c r="IY39">
        <v>2.2900399999999999</v>
      </c>
      <c r="IZ39">
        <v>1.69678</v>
      </c>
      <c r="JA39">
        <v>2.2705099999999998</v>
      </c>
      <c r="JB39">
        <v>44.167700000000004</v>
      </c>
      <c r="JC39">
        <v>15.769399999999999</v>
      </c>
      <c r="JD39">
        <v>18</v>
      </c>
      <c r="JE39">
        <v>593.65899999999999</v>
      </c>
      <c r="JF39">
        <v>282.89699999999999</v>
      </c>
      <c r="JG39">
        <v>30.0015</v>
      </c>
      <c r="JH39">
        <v>36.775700000000001</v>
      </c>
      <c r="JI39">
        <v>30.000299999999999</v>
      </c>
      <c r="JJ39">
        <v>36.504800000000003</v>
      </c>
      <c r="JK39">
        <v>36.487699999999997</v>
      </c>
      <c r="JL39">
        <v>10.172800000000001</v>
      </c>
      <c r="JM39">
        <v>25.887799999999999</v>
      </c>
      <c r="JN39">
        <v>72.595799999999997</v>
      </c>
      <c r="JO39">
        <v>30</v>
      </c>
      <c r="JP39">
        <v>163.75</v>
      </c>
      <c r="JQ39">
        <v>35.607199999999999</v>
      </c>
      <c r="JR39">
        <v>98.145799999999994</v>
      </c>
      <c r="JS39">
        <v>98.129599999999996</v>
      </c>
    </row>
    <row r="40" spans="1:279" x14ac:dyDescent="0.2">
      <c r="A40">
        <v>25</v>
      </c>
      <c r="B40">
        <v>1657644647.5999999</v>
      </c>
      <c r="C40">
        <v>95.599999904632568</v>
      </c>
      <c r="D40" t="s">
        <v>468</v>
      </c>
      <c r="E40" t="s">
        <v>469</v>
      </c>
      <c r="F40">
        <v>4</v>
      </c>
      <c r="G40">
        <v>1657644645.2874999</v>
      </c>
      <c r="H40">
        <f t="shared" si="0"/>
        <v>9.7211806582594908E-4</v>
      </c>
      <c r="I40">
        <f t="shared" si="1"/>
        <v>0.97211806582594906</v>
      </c>
      <c r="J40">
        <f t="shared" si="2"/>
        <v>1.0212920286006264</v>
      </c>
      <c r="K40">
        <f t="shared" si="3"/>
        <v>145.40962500000001</v>
      </c>
      <c r="L40">
        <f t="shared" si="4"/>
        <v>110.46267531403738</v>
      </c>
      <c r="M40">
        <f t="shared" si="5"/>
        <v>11.171759705851233</v>
      </c>
      <c r="N40">
        <f t="shared" si="6"/>
        <v>14.706156489507929</v>
      </c>
      <c r="O40">
        <f t="shared" si="7"/>
        <v>5.2929899064831462E-2</v>
      </c>
      <c r="P40">
        <f t="shared" si="8"/>
        <v>2.7648657809828565</v>
      </c>
      <c r="Q40">
        <f t="shared" si="9"/>
        <v>5.2373356524857043E-2</v>
      </c>
      <c r="R40">
        <f t="shared" si="10"/>
        <v>3.2782863217978395E-2</v>
      </c>
      <c r="S40">
        <f t="shared" si="11"/>
        <v>194.41871098758708</v>
      </c>
      <c r="T40">
        <f t="shared" si="12"/>
        <v>35.253431748841273</v>
      </c>
      <c r="U40">
        <f t="shared" si="13"/>
        <v>34.425787499999998</v>
      </c>
      <c r="V40">
        <f t="shared" si="14"/>
        <v>5.4712273275276093</v>
      </c>
      <c r="W40">
        <f t="shared" si="15"/>
        <v>67.655436172705734</v>
      </c>
      <c r="X40">
        <f t="shared" si="16"/>
        <v>3.6789290938836325</v>
      </c>
      <c r="Y40">
        <f t="shared" si="17"/>
        <v>5.4377435162672487</v>
      </c>
      <c r="Z40">
        <f t="shared" si="18"/>
        <v>1.7922982336439768</v>
      </c>
      <c r="AA40">
        <f t="shared" si="19"/>
        <v>-42.870406702924356</v>
      </c>
      <c r="AB40">
        <f t="shared" si="20"/>
        <v>-16.448709643672306</v>
      </c>
      <c r="AC40">
        <f t="shared" si="21"/>
        <v>-1.3808802885271103</v>
      </c>
      <c r="AD40">
        <f t="shared" si="22"/>
        <v>133.71871435246328</v>
      </c>
      <c r="AE40">
        <f t="shared" si="23"/>
        <v>10.361907192827275</v>
      </c>
      <c r="AF40">
        <f t="shared" si="24"/>
        <v>0.96693346530109314</v>
      </c>
      <c r="AG40">
        <f t="shared" si="25"/>
        <v>1.0212920286006264</v>
      </c>
      <c r="AH40">
        <v>161.77367773681701</v>
      </c>
      <c r="AI40">
        <v>154.0082363636364</v>
      </c>
      <c r="AJ40">
        <v>1.716024723268508</v>
      </c>
      <c r="AK40">
        <v>65.095318518013855</v>
      </c>
      <c r="AL40">
        <f t="shared" si="26"/>
        <v>0.97211806582594906</v>
      </c>
      <c r="AM40">
        <v>35.516260118816149</v>
      </c>
      <c r="AN40">
        <v>36.38026666666665</v>
      </c>
      <c r="AO40">
        <v>3.4895898130345862E-5</v>
      </c>
      <c r="AP40">
        <v>87.792572690533845</v>
      </c>
      <c r="AQ40">
        <v>96</v>
      </c>
      <c r="AR40">
        <v>15</v>
      </c>
      <c r="AS40">
        <f t="shared" si="27"/>
        <v>1</v>
      </c>
      <c r="AT40">
        <f t="shared" si="28"/>
        <v>0</v>
      </c>
      <c r="AU40">
        <f t="shared" si="29"/>
        <v>47057.657930811074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1009.4697372992679</v>
      </c>
      <c r="BI40">
        <f t="shared" si="33"/>
        <v>1.0212920286006264</v>
      </c>
      <c r="BJ40" t="e">
        <f t="shared" si="34"/>
        <v>#DIV/0!</v>
      </c>
      <c r="BK40">
        <f t="shared" si="35"/>
        <v>1.0117113875379642E-3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1199.9575</v>
      </c>
      <c r="CQ40">
        <f t="shared" si="47"/>
        <v>1009.4697372992679</v>
      </c>
      <c r="CR40">
        <f t="shared" si="48"/>
        <v>0.84125457551560612</v>
      </c>
      <c r="CS40">
        <f t="shared" si="49"/>
        <v>0.16202133074511979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1657644645.2874999</v>
      </c>
      <c r="CZ40">
        <v>145.40962500000001</v>
      </c>
      <c r="DA40">
        <v>155.098625</v>
      </c>
      <c r="DB40">
        <v>36.376037500000002</v>
      </c>
      <c r="DC40">
        <v>35.516449999999999</v>
      </c>
      <c r="DD40">
        <v>146.71462500000001</v>
      </c>
      <c r="DE40">
        <v>36.004362499999999</v>
      </c>
      <c r="DF40">
        <v>650.37725</v>
      </c>
      <c r="DG40">
        <v>101.036</v>
      </c>
      <c r="DH40">
        <v>0.100059525</v>
      </c>
      <c r="DI40">
        <v>34.315437500000002</v>
      </c>
      <c r="DJ40">
        <v>999.9</v>
      </c>
      <c r="DK40">
        <v>34.425787499999998</v>
      </c>
      <c r="DL40">
        <v>0</v>
      </c>
      <c r="DM40">
        <v>0</v>
      </c>
      <c r="DN40">
        <v>8996.2487500000007</v>
      </c>
      <c r="DO40">
        <v>0</v>
      </c>
      <c r="DP40">
        <v>1153.4725000000001</v>
      </c>
      <c r="DQ40">
        <v>-9.6890137499999991</v>
      </c>
      <c r="DR40">
        <v>150.89850000000001</v>
      </c>
      <c r="DS40">
        <v>160.80975000000001</v>
      </c>
      <c r="DT40">
        <v>0.85957149999999993</v>
      </c>
      <c r="DU40">
        <v>155.098625</v>
      </c>
      <c r="DV40">
        <v>35.516449999999999</v>
      </c>
      <c r="DW40">
        <v>3.6752850000000001</v>
      </c>
      <c r="DX40">
        <v>3.5884374999999999</v>
      </c>
      <c r="DY40">
        <v>27.451987500000001</v>
      </c>
      <c r="DZ40">
        <v>27.044062499999999</v>
      </c>
      <c r="EA40">
        <v>1199.9575</v>
      </c>
      <c r="EB40">
        <v>0.95800549999999995</v>
      </c>
      <c r="EC40">
        <v>4.1994299999999998E-2</v>
      </c>
      <c r="ED40">
        <v>0</v>
      </c>
      <c r="EE40">
        <v>667.8611249999999</v>
      </c>
      <c r="EF40">
        <v>5.0001600000000002</v>
      </c>
      <c r="EG40">
        <v>9259.8887500000019</v>
      </c>
      <c r="EH40">
        <v>9514.8525000000009</v>
      </c>
      <c r="EI40">
        <v>48.75</v>
      </c>
      <c r="EJ40">
        <v>50.936999999999998</v>
      </c>
      <c r="EK40">
        <v>49.875</v>
      </c>
      <c r="EL40">
        <v>49.851374999999997</v>
      </c>
      <c r="EM40">
        <v>50.476374999999997</v>
      </c>
      <c r="EN40">
        <v>1144.7762499999999</v>
      </c>
      <c r="EO40">
        <v>50.181250000000013</v>
      </c>
      <c r="EP40">
        <v>0</v>
      </c>
      <c r="EQ40">
        <v>87184.200000047684</v>
      </c>
      <c r="ER40">
        <v>0</v>
      </c>
      <c r="ES40">
        <v>668.77256000000011</v>
      </c>
      <c r="ET40">
        <v>-10.645307699605279</v>
      </c>
      <c r="EU40">
        <v>215.19769186206</v>
      </c>
      <c r="EV40">
        <v>9240.1859999999997</v>
      </c>
      <c r="EW40">
        <v>15</v>
      </c>
      <c r="EX40">
        <v>1657642000.5999999</v>
      </c>
      <c r="EY40" t="s">
        <v>416</v>
      </c>
      <c r="EZ40">
        <v>1657642000.5999999</v>
      </c>
      <c r="FA40">
        <v>1657641990.5999999</v>
      </c>
      <c r="FB40">
        <v>8</v>
      </c>
      <c r="FC40">
        <v>5.2999999999999999E-2</v>
      </c>
      <c r="FD40">
        <v>-7.3999999999999996E-2</v>
      </c>
      <c r="FE40">
        <v>-1.3049999999999999</v>
      </c>
      <c r="FF40">
        <v>0.372</v>
      </c>
      <c r="FG40">
        <v>415</v>
      </c>
      <c r="FH40">
        <v>35</v>
      </c>
      <c r="FI40">
        <v>0.02</v>
      </c>
      <c r="FJ40">
        <v>0.06</v>
      </c>
      <c r="FK40">
        <v>-9.5276630000000004</v>
      </c>
      <c r="FL40">
        <v>-1.1756105065665829</v>
      </c>
      <c r="FM40">
        <v>0.11592395022599949</v>
      </c>
      <c r="FN40">
        <v>0</v>
      </c>
      <c r="FO40">
        <v>669.41817647058815</v>
      </c>
      <c r="FP40">
        <v>-10.36629489267224</v>
      </c>
      <c r="FQ40">
        <v>1.0414052291068421</v>
      </c>
      <c r="FR40">
        <v>0</v>
      </c>
      <c r="FS40">
        <v>0.8912452500000001</v>
      </c>
      <c r="FT40">
        <v>-0.30415893433396102</v>
      </c>
      <c r="FU40">
        <v>3.0882267557410682E-2</v>
      </c>
      <c r="FV40">
        <v>0</v>
      </c>
      <c r="FW40">
        <v>0</v>
      </c>
      <c r="FX40">
        <v>3</v>
      </c>
      <c r="FY40" t="s">
        <v>425</v>
      </c>
      <c r="FZ40">
        <v>3.3683000000000001</v>
      </c>
      <c r="GA40">
        <v>2.8936099999999998</v>
      </c>
      <c r="GB40">
        <v>4.0640500000000003E-2</v>
      </c>
      <c r="GC40">
        <v>4.3602299999999997E-2</v>
      </c>
      <c r="GD40">
        <v>0.14690600000000001</v>
      </c>
      <c r="GE40">
        <v>0.147095</v>
      </c>
      <c r="GF40">
        <v>33046.199999999997</v>
      </c>
      <c r="GG40">
        <v>28671.1</v>
      </c>
      <c r="GH40">
        <v>30790.7</v>
      </c>
      <c r="GI40">
        <v>27946.6</v>
      </c>
      <c r="GJ40">
        <v>34622.300000000003</v>
      </c>
      <c r="GK40">
        <v>33643.699999999997</v>
      </c>
      <c r="GL40">
        <v>40152.400000000001</v>
      </c>
      <c r="GM40">
        <v>38971</v>
      </c>
      <c r="GN40">
        <v>2.1646000000000001</v>
      </c>
      <c r="GO40">
        <v>1.55325</v>
      </c>
      <c r="GP40">
        <v>0</v>
      </c>
      <c r="GQ40">
        <v>5.2209899999999997E-2</v>
      </c>
      <c r="GR40">
        <v>999.9</v>
      </c>
      <c r="GS40">
        <v>33.574300000000001</v>
      </c>
      <c r="GT40">
        <v>60</v>
      </c>
      <c r="GU40">
        <v>40.200000000000003</v>
      </c>
      <c r="GV40">
        <v>44.497700000000002</v>
      </c>
      <c r="GW40">
        <v>50.7682</v>
      </c>
      <c r="GX40">
        <v>40.825299999999999</v>
      </c>
      <c r="GY40">
        <v>1</v>
      </c>
      <c r="GZ40">
        <v>0.73692599999999997</v>
      </c>
      <c r="HA40">
        <v>2.1692</v>
      </c>
      <c r="HB40">
        <v>20.193300000000001</v>
      </c>
      <c r="HC40">
        <v>5.2150400000000001</v>
      </c>
      <c r="HD40">
        <v>11.974</v>
      </c>
      <c r="HE40">
        <v>4.9901499999999999</v>
      </c>
      <c r="HF40">
        <v>3.2926500000000001</v>
      </c>
      <c r="HG40">
        <v>7783.9</v>
      </c>
      <c r="HH40">
        <v>9999</v>
      </c>
      <c r="HI40">
        <v>9999</v>
      </c>
      <c r="HJ40">
        <v>781.2</v>
      </c>
      <c r="HK40">
        <v>4.9713399999999996</v>
      </c>
      <c r="HL40">
        <v>1.8742700000000001</v>
      </c>
      <c r="HM40">
        <v>1.8705700000000001</v>
      </c>
      <c r="HN40">
        <v>1.8702700000000001</v>
      </c>
      <c r="HO40">
        <v>1.8748400000000001</v>
      </c>
      <c r="HP40">
        <v>1.87151</v>
      </c>
      <c r="HQ40">
        <v>1.8670500000000001</v>
      </c>
      <c r="HR40">
        <v>1.87798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-1.3049999999999999</v>
      </c>
      <c r="IG40">
        <v>0.37159999999999999</v>
      </c>
      <c r="IH40">
        <v>-1.305000000000007</v>
      </c>
      <c r="II40">
        <v>0</v>
      </c>
      <c r="IJ40">
        <v>0</v>
      </c>
      <c r="IK40">
        <v>0</v>
      </c>
      <c r="IL40">
        <v>0.37166500000000008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44.1</v>
      </c>
      <c r="IU40">
        <v>44.3</v>
      </c>
      <c r="IV40">
        <v>0.52124000000000004</v>
      </c>
      <c r="IW40">
        <v>2.63306</v>
      </c>
      <c r="IX40">
        <v>1.49902</v>
      </c>
      <c r="IY40">
        <v>2.2875999999999999</v>
      </c>
      <c r="IZ40">
        <v>1.69678</v>
      </c>
      <c r="JA40">
        <v>2.3938000000000001</v>
      </c>
      <c r="JB40">
        <v>44.167700000000004</v>
      </c>
      <c r="JC40">
        <v>15.769399999999999</v>
      </c>
      <c r="JD40">
        <v>18</v>
      </c>
      <c r="JE40">
        <v>593.85299999999995</v>
      </c>
      <c r="JF40">
        <v>283.04399999999998</v>
      </c>
      <c r="JG40">
        <v>30.001200000000001</v>
      </c>
      <c r="JH40">
        <v>36.777999999999999</v>
      </c>
      <c r="JI40">
        <v>30.000299999999999</v>
      </c>
      <c r="JJ40">
        <v>36.506</v>
      </c>
      <c r="JK40">
        <v>36.488</v>
      </c>
      <c r="JL40">
        <v>10.473699999999999</v>
      </c>
      <c r="JM40">
        <v>25.6174</v>
      </c>
      <c r="JN40">
        <v>72.221299999999999</v>
      </c>
      <c r="JO40">
        <v>30</v>
      </c>
      <c r="JP40">
        <v>170.43299999999999</v>
      </c>
      <c r="JQ40">
        <v>35.612900000000003</v>
      </c>
      <c r="JR40">
        <v>98.146100000000004</v>
      </c>
      <c r="JS40">
        <v>98.128600000000006</v>
      </c>
    </row>
    <row r="41" spans="1:279" x14ac:dyDescent="0.2">
      <c r="A41">
        <v>26</v>
      </c>
      <c r="B41">
        <v>1657644651.5999999</v>
      </c>
      <c r="C41">
        <v>99.599999904632568</v>
      </c>
      <c r="D41" t="s">
        <v>470</v>
      </c>
      <c r="E41" t="s">
        <v>471</v>
      </c>
      <c r="F41">
        <v>4</v>
      </c>
      <c r="G41">
        <v>1657644649.5999999</v>
      </c>
      <c r="H41">
        <f t="shared" si="0"/>
        <v>9.5508654897930186E-4</v>
      </c>
      <c r="I41">
        <f t="shared" si="1"/>
        <v>0.9550865489793019</v>
      </c>
      <c r="J41">
        <f t="shared" si="2"/>
        <v>1.1418475342642429</v>
      </c>
      <c r="K41">
        <f t="shared" si="3"/>
        <v>152.54985714285709</v>
      </c>
      <c r="L41">
        <f t="shared" si="4"/>
        <v>113.24209047340635</v>
      </c>
      <c r="M41">
        <f t="shared" si="5"/>
        <v>11.452722767152752</v>
      </c>
      <c r="N41">
        <f t="shared" si="6"/>
        <v>15.428108177110955</v>
      </c>
      <c r="O41">
        <f t="shared" si="7"/>
        <v>5.2108208156711563E-2</v>
      </c>
      <c r="P41">
        <f t="shared" si="8"/>
        <v>2.7601539976838971</v>
      </c>
      <c r="Q41">
        <f t="shared" si="9"/>
        <v>5.1567805524223E-2</v>
      </c>
      <c r="R41">
        <f t="shared" si="10"/>
        <v>3.227796435069314E-2</v>
      </c>
      <c r="S41">
        <f t="shared" si="11"/>
        <v>194.42755632688923</v>
      </c>
      <c r="T41">
        <f t="shared" si="12"/>
        <v>35.261052686297347</v>
      </c>
      <c r="U41">
        <f t="shared" si="13"/>
        <v>34.4161</v>
      </c>
      <c r="V41">
        <f t="shared" si="14"/>
        <v>5.4682806619638775</v>
      </c>
      <c r="W41">
        <f t="shared" si="15"/>
        <v>67.667522214582405</v>
      </c>
      <c r="X41">
        <f t="shared" si="16"/>
        <v>3.6798799489713963</v>
      </c>
      <c r="Y41">
        <f t="shared" si="17"/>
        <v>5.4381774720552407</v>
      </c>
      <c r="Z41">
        <f t="shared" si="18"/>
        <v>1.7884007129924813</v>
      </c>
      <c r="AA41">
        <f t="shared" si="19"/>
        <v>-42.119316809987211</v>
      </c>
      <c r="AB41">
        <f t="shared" si="20"/>
        <v>-14.765749477949438</v>
      </c>
      <c r="AC41">
        <f t="shared" si="21"/>
        <v>-1.2416607026089566</v>
      </c>
      <c r="AD41">
        <f t="shared" si="22"/>
        <v>136.30082933634361</v>
      </c>
      <c r="AE41">
        <f t="shared" si="23"/>
        <v>10.485203288781195</v>
      </c>
      <c r="AF41">
        <f t="shared" si="24"/>
        <v>0.93563390044879724</v>
      </c>
      <c r="AG41">
        <f t="shared" si="25"/>
        <v>1.1418475342642429</v>
      </c>
      <c r="AH41">
        <v>168.76851194319281</v>
      </c>
      <c r="AI41">
        <v>160.8849757575758</v>
      </c>
      <c r="AJ41">
        <v>1.716395405607432</v>
      </c>
      <c r="AK41">
        <v>65.095318518013855</v>
      </c>
      <c r="AL41">
        <f t="shared" si="26"/>
        <v>0.9550865489793019</v>
      </c>
      <c r="AM41">
        <v>35.541627576293877</v>
      </c>
      <c r="AN41">
        <v>36.390691515151509</v>
      </c>
      <c r="AO41">
        <v>2.3939027742220951E-5</v>
      </c>
      <c r="AP41">
        <v>87.792572690533845</v>
      </c>
      <c r="AQ41">
        <v>96</v>
      </c>
      <c r="AR41">
        <v>15</v>
      </c>
      <c r="AS41">
        <f t="shared" si="27"/>
        <v>1</v>
      </c>
      <c r="AT41">
        <f t="shared" si="28"/>
        <v>0</v>
      </c>
      <c r="AU41">
        <f t="shared" si="29"/>
        <v>46928.523248701458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1009.5162426564191</v>
      </c>
      <c r="BI41">
        <f t="shared" si="33"/>
        <v>1.1418475342642429</v>
      </c>
      <c r="BJ41" t="e">
        <f t="shared" si="34"/>
        <v>#DIV/0!</v>
      </c>
      <c r="BK41">
        <f t="shared" si="35"/>
        <v>1.1310838657331655E-3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1200.012857142857</v>
      </c>
      <c r="CQ41">
        <f t="shared" si="47"/>
        <v>1009.5162426564191</v>
      </c>
      <c r="CR41">
        <f t="shared" si="48"/>
        <v>0.84125452210570772</v>
      </c>
      <c r="CS41">
        <f t="shared" si="49"/>
        <v>0.16202122766401608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1657644649.5999999</v>
      </c>
      <c r="CZ41">
        <v>152.54985714285709</v>
      </c>
      <c r="DA41">
        <v>162.35628571428569</v>
      </c>
      <c r="DB41">
        <v>36.385871428571427</v>
      </c>
      <c r="DC41">
        <v>35.55397142857143</v>
      </c>
      <c r="DD41">
        <v>153.8548571428571</v>
      </c>
      <c r="DE41">
        <v>36.014185714285709</v>
      </c>
      <c r="DF41">
        <v>650.26328571428587</v>
      </c>
      <c r="DG41">
        <v>101.03485714285711</v>
      </c>
      <c r="DH41">
        <v>0.1000011</v>
      </c>
      <c r="DI41">
        <v>34.316871428571432</v>
      </c>
      <c r="DJ41">
        <v>999.89999999999986</v>
      </c>
      <c r="DK41">
        <v>34.4161</v>
      </c>
      <c r="DL41">
        <v>0</v>
      </c>
      <c r="DM41">
        <v>0</v>
      </c>
      <c r="DN41">
        <v>8971.3385714285723</v>
      </c>
      <c r="DO41">
        <v>0</v>
      </c>
      <c r="DP41">
        <v>1146.235714285714</v>
      </c>
      <c r="DQ41">
        <v>-9.8064814285714306</v>
      </c>
      <c r="DR41">
        <v>158.3102857142857</v>
      </c>
      <c r="DS41">
        <v>168.34171428571429</v>
      </c>
      <c r="DT41">
        <v>0.83188871428571431</v>
      </c>
      <c r="DU41">
        <v>162.35628571428569</v>
      </c>
      <c r="DV41">
        <v>35.55397142857143</v>
      </c>
      <c r="DW41">
        <v>3.6762442857142861</v>
      </c>
      <c r="DX41">
        <v>3.5921957142857139</v>
      </c>
      <c r="DY41">
        <v>27.456442857142861</v>
      </c>
      <c r="DZ41">
        <v>27.061900000000001</v>
      </c>
      <c r="EA41">
        <v>1200.012857142857</v>
      </c>
      <c r="EB41">
        <v>0.95800785714285719</v>
      </c>
      <c r="EC41">
        <v>4.1991985714285723E-2</v>
      </c>
      <c r="ED41">
        <v>0</v>
      </c>
      <c r="EE41">
        <v>667.22528571428575</v>
      </c>
      <c r="EF41">
        <v>5.0001600000000002</v>
      </c>
      <c r="EG41">
        <v>9228.767142857143</v>
      </c>
      <c r="EH41">
        <v>9515.2914285714305</v>
      </c>
      <c r="EI41">
        <v>48.767714285714291</v>
      </c>
      <c r="EJ41">
        <v>50.936999999999998</v>
      </c>
      <c r="EK41">
        <v>49.875</v>
      </c>
      <c r="EL41">
        <v>49.857000000000014</v>
      </c>
      <c r="EM41">
        <v>50.473000000000013</v>
      </c>
      <c r="EN41">
        <v>1144.831428571428</v>
      </c>
      <c r="EO41">
        <v>50.181428571428569</v>
      </c>
      <c r="EP41">
        <v>0</v>
      </c>
      <c r="EQ41">
        <v>87188.400000095367</v>
      </c>
      <c r="ER41">
        <v>0</v>
      </c>
      <c r="ES41">
        <v>668.10153846153844</v>
      </c>
      <c r="ET41">
        <v>-10.050940201338371</v>
      </c>
      <c r="EU41">
        <v>-21.458461595938349</v>
      </c>
      <c r="EV41">
        <v>9242.5930769230763</v>
      </c>
      <c r="EW41">
        <v>15</v>
      </c>
      <c r="EX41">
        <v>1657642000.5999999</v>
      </c>
      <c r="EY41" t="s">
        <v>416</v>
      </c>
      <c r="EZ41">
        <v>1657642000.5999999</v>
      </c>
      <c r="FA41">
        <v>1657641990.5999999</v>
      </c>
      <c r="FB41">
        <v>8</v>
      </c>
      <c r="FC41">
        <v>5.2999999999999999E-2</v>
      </c>
      <c r="FD41">
        <v>-7.3999999999999996E-2</v>
      </c>
      <c r="FE41">
        <v>-1.3049999999999999</v>
      </c>
      <c r="FF41">
        <v>0.372</v>
      </c>
      <c r="FG41">
        <v>415</v>
      </c>
      <c r="FH41">
        <v>35</v>
      </c>
      <c r="FI41">
        <v>0.02</v>
      </c>
      <c r="FJ41">
        <v>0.06</v>
      </c>
      <c r="FK41">
        <v>-9.6098212499999995</v>
      </c>
      <c r="FL41">
        <v>-1.2116792870543771</v>
      </c>
      <c r="FM41">
        <v>0.11947517981127929</v>
      </c>
      <c r="FN41">
        <v>0</v>
      </c>
      <c r="FO41">
        <v>668.82905882352952</v>
      </c>
      <c r="FP41">
        <v>-10.307226894803421</v>
      </c>
      <c r="FQ41">
        <v>1.0375967124640779</v>
      </c>
      <c r="FR41">
        <v>0</v>
      </c>
      <c r="FS41">
        <v>0.87437860000000001</v>
      </c>
      <c r="FT41">
        <v>-0.26710966604127478</v>
      </c>
      <c r="FU41">
        <v>2.8198510632478441E-2</v>
      </c>
      <c r="FV41">
        <v>0</v>
      </c>
      <c r="FW41">
        <v>0</v>
      </c>
      <c r="FX41">
        <v>3</v>
      </c>
      <c r="FY41" t="s">
        <v>425</v>
      </c>
      <c r="FZ41">
        <v>3.3685200000000002</v>
      </c>
      <c r="GA41">
        <v>2.8935900000000001</v>
      </c>
      <c r="GB41">
        <v>4.2304899999999999E-2</v>
      </c>
      <c r="GC41">
        <v>4.5287399999999998E-2</v>
      </c>
      <c r="GD41">
        <v>0.14693800000000001</v>
      </c>
      <c r="GE41">
        <v>0.14724200000000001</v>
      </c>
      <c r="GF41">
        <v>32988.6</v>
      </c>
      <c r="GG41">
        <v>28620.3</v>
      </c>
      <c r="GH41">
        <v>30790.5</v>
      </c>
      <c r="GI41">
        <v>27946.3</v>
      </c>
      <c r="GJ41">
        <v>34620.9</v>
      </c>
      <c r="GK41">
        <v>33637.4</v>
      </c>
      <c r="GL41">
        <v>40152.300000000003</v>
      </c>
      <c r="GM41">
        <v>38970.300000000003</v>
      </c>
      <c r="GN41">
        <v>2.1648800000000001</v>
      </c>
      <c r="GO41">
        <v>1.5528200000000001</v>
      </c>
      <c r="GP41">
        <v>0</v>
      </c>
      <c r="GQ41">
        <v>5.2172700000000002E-2</v>
      </c>
      <c r="GR41">
        <v>999.9</v>
      </c>
      <c r="GS41">
        <v>33.572299999999998</v>
      </c>
      <c r="GT41">
        <v>60</v>
      </c>
      <c r="GU41">
        <v>40.200000000000003</v>
      </c>
      <c r="GV41">
        <v>44.502499999999998</v>
      </c>
      <c r="GW41">
        <v>50.678199999999997</v>
      </c>
      <c r="GX41">
        <v>40.160299999999999</v>
      </c>
      <c r="GY41">
        <v>1</v>
      </c>
      <c r="GZ41">
        <v>0.73719500000000004</v>
      </c>
      <c r="HA41">
        <v>2.1676199999999999</v>
      </c>
      <c r="HB41">
        <v>20.1934</v>
      </c>
      <c r="HC41">
        <v>5.2140000000000004</v>
      </c>
      <c r="HD41">
        <v>11.974</v>
      </c>
      <c r="HE41">
        <v>4.9897</v>
      </c>
      <c r="HF41">
        <v>3.2924799999999999</v>
      </c>
      <c r="HG41">
        <v>7784.2</v>
      </c>
      <c r="HH41">
        <v>9999</v>
      </c>
      <c r="HI41">
        <v>9999</v>
      </c>
      <c r="HJ41">
        <v>781.2</v>
      </c>
      <c r="HK41">
        <v>4.9713200000000004</v>
      </c>
      <c r="HL41">
        <v>1.87426</v>
      </c>
      <c r="HM41">
        <v>1.8705700000000001</v>
      </c>
      <c r="HN41">
        <v>1.8702799999999999</v>
      </c>
      <c r="HO41">
        <v>1.8748199999999999</v>
      </c>
      <c r="HP41">
        <v>1.8714999999999999</v>
      </c>
      <c r="HQ41">
        <v>1.8670500000000001</v>
      </c>
      <c r="HR41">
        <v>1.87799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-1.3049999999999999</v>
      </c>
      <c r="IG41">
        <v>0.37159999999999999</v>
      </c>
      <c r="IH41">
        <v>-1.305000000000007</v>
      </c>
      <c r="II41">
        <v>0</v>
      </c>
      <c r="IJ41">
        <v>0</v>
      </c>
      <c r="IK41">
        <v>0</v>
      </c>
      <c r="IL41">
        <v>0.37166500000000008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44.2</v>
      </c>
      <c r="IU41">
        <v>44.4</v>
      </c>
      <c r="IV41">
        <v>0.53588899999999995</v>
      </c>
      <c r="IW41">
        <v>2.6355</v>
      </c>
      <c r="IX41">
        <v>1.49902</v>
      </c>
      <c r="IY41">
        <v>2.2875999999999999</v>
      </c>
      <c r="IZ41">
        <v>1.69678</v>
      </c>
      <c r="JA41">
        <v>2.2644000000000002</v>
      </c>
      <c r="JB41">
        <v>44.167700000000004</v>
      </c>
      <c r="JC41">
        <v>15.751899999999999</v>
      </c>
      <c r="JD41">
        <v>18</v>
      </c>
      <c r="JE41">
        <v>594.08000000000004</v>
      </c>
      <c r="JF41">
        <v>282.851</v>
      </c>
      <c r="JG41">
        <v>30.000299999999999</v>
      </c>
      <c r="JH41">
        <v>36.779699999999998</v>
      </c>
      <c r="JI41">
        <v>30.000399999999999</v>
      </c>
      <c r="JJ41">
        <v>36.509</v>
      </c>
      <c r="JK41">
        <v>36.491100000000003</v>
      </c>
      <c r="JL41">
        <v>10.774100000000001</v>
      </c>
      <c r="JM41">
        <v>25.6174</v>
      </c>
      <c r="JN41">
        <v>72.221299999999999</v>
      </c>
      <c r="JO41">
        <v>30</v>
      </c>
      <c r="JP41">
        <v>177.11099999999999</v>
      </c>
      <c r="JQ41">
        <v>35.603400000000001</v>
      </c>
      <c r="JR41">
        <v>98.145700000000005</v>
      </c>
      <c r="JS41">
        <v>98.127099999999999</v>
      </c>
    </row>
    <row r="42" spans="1:279" x14ac:dyDescent="0.2">
      <c r="A42">
        <v>27</v>
      </c>
      <c r="B42">
        <v>1657644655.5999999</v>
      </c>
      <c r="C42">
        <v>103.5999999046326</v>
      </c>
      <c r="D42" t="s">
        <v>472</v>
      </c>
      <c r="E42" t="s">
        <v>473</v>
      </c>
      <c r="F42">
        <v>4</v>
      </c>
      <c r="G42">
        <v>1657644653.2874999</v>
      </c>
      <c r="H42">
        <f t="shared" si="0"/>
        <v>9.8319170590699823E-4</v>
      </c>
      <c r="I42">
        <f t="shared" si="1"/>
        <v>0.98319170590699823</v>
      </c>
      <c r="J42">
        <f t="shared" si="2"/>
        <v>1.2096109045694405</v>
      </c>
      <c r="K42">
        <f t="shared" si="3"/>
        <v>158.65687500000001</v>
      </c>
      <c r="L42">
        <f t="shared" si="4"/>
        <v>118.16610872651157</v>
      </c>
      <c r="M42">
        <f t="shared" si="5"/>
        <v>11.950575476974214</v>
      </c>
      <c r="N42">
        <f t="shared" si="6"/>
        <v>16.045556378746781</v>
      </c>
      <c r="O42">
        <f t="shared" si="7"/>
        <v>5.3665776484886775E-2</v>
      </c>
      <c r="P42">
        <f t="shared" si="8"/>
        <v>2.7663426855797879</v>
      </c>
      <c r="Q42">
        <f t="shared" si="9"/>
        <v>5.3094043396247501E-2</v>
      </c>
      <c r="R42">
        <f t="shared" si="10"/>
        <v>3.323463740553384E-2</v>
      </c>
      <c r="S42">
        <f t="shared" si="11"/>
        <v>194.43367348761734</v>
      </c>
      <c r="T42">
        <f t="shared" si="12"/>
        <v>35.249928765335902</v>
      </c>
      <c r="U42">
        <f t="shared" si="13"/>
        <v>34.420450000000002</v>
      </c>
      <c r="V42">
        <f t="shared" si="14"/>
        <v>5.4696036391348963</v>
      </c>
      <c r="W42">
        <f t="shared" si="15"/>
        <v>67.704007524698795</v>
      </c>
      <c r="X42">
        <f t="shared" si="16"/>
        <v>3.681547229550147</v>
      </c>
      <c r="Y42">
        <f t="shared" si="17"/>
        <v>5.4377094711965146</v>
      </c>
      <c r="Z42">
        <f t="shared" si="18"/>
        <v>1.7880564095847493</v>
      </c>
      <c r="AA42">
        <f t="shared" si="19"/>
        <v>-43.358754230498619</v>
      </c>
      <c r="AB42">
        <f t="shared" si="20"/>
        <v>-15.678244404180916</v>
      </c>
      <c r="AC42">
        <f t="shared" si="21"/>
        <v>-1.3154615228183832</v>
      </c>
      <c r="AD42">
        <f t="shared" si="22"/>
        <v>134.0812133301194</v>
      </c>
      <c r="AE42">
        <f t="shared" si="23"/>
        <v>10.56235474677273</v>
      </c>
      <c r="AF42">
        <f t="shared" si="24"/>
        <v>0.93804572431704158</v>
      </c>
      <c r="AG42">
        <f t="shared" si="25"/>
        <v>1.2096109045694405</v>
      </c>
      <c r="AH42">
        <v>175.7235261580629</v>
      </c>
      <c r="AI42">
        <v>167.76679999999999</v>
      </c>
      <c r="AJ42">
        <v>1.7187665880122731</v>
      </c>
      <c r="AK42">
        <v>65.095318518013855</v>
      </c>
      <c r="AL42">
        <f t="shared" si="26"/>
        <v>0.98319170590699823</v>
      </c>
      <c r="AM42">
        <v>35.571981778943837</v>
      </c>
      <c r="AN42">
        <v>36.411109090909093</v>
      </c>
      <c r="AO42">
        <v>6.5457946139177367E-3</v>
      </c>
      <c r="AP42">
        <v>87.792572690533845</v>
      </c>
      <c r="AQ42">
        <v>96</v>
      </c>
      <c r="AR42">
        <v>15</v>
      </c>
      <c r="AS42">
        <f t="shared" si="27"/>
        <v>1</v>
      </c>
      <c r="AT42">
        <f t="shared" si="28"/>
        <v>0</v>
      </c>
      <c r="AU42">
        <f t="shared" si="29"/>
        <v>47098.088611273924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1009.5484872992835</v>
      </c>
      <c r="BI42">
        <f t="shared" si="33"/>
        <v>1.2096109045694405</v>
      </c>
      <c r="BJ42" t="e">
        <f t="shared" si="34"/>
        <v>#DIV/0!</v>
      </c>
      <c r="BK42">
        <f t="shared" si="35"/>
        <v>1.1981701917115031E-3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1200.05125</v>
      </c>
      <c r="CQ42">
        <f t="shared" si="47"/>
        <v>1009.5484872992835</v>
      </c>
      <c r="CR42">
        <f t="shared" si="48"/>
        <v>0.84125447750609272</v>
      </c>
      <c r="CS42">
        <f t="shared" si="49"/>
        <v>0.16202114158675918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1657644653.2874999</v>
      </c>
      <c r="CZ42">
        <v>158.65687500000001</v>
      </c>
      <c r="DA42">
        <v>168.53887499999999</v>
      </c>
      <c r="DB42">
        <v>36.402775000000013</v>
      </c>
      <c r="DC42">
        <v>35.568849999999998</v>
      </c>
      <c r="DD42">
        <v>159.96187499999999</v>
      </c>
      <c r="DE42">
        <v>36.031112500000013</v>
      </c>
      <c r="DF42">
        <v>650.34500000000003</v>
      </c>
      <c r="DG42">
        <v>101.03375</v>
      </c>
      <c r="DH42">
        <v>9.994734999999999E-2</v>
      </c>
      <c r="DI42">
        <v>34.315325000000001</v>
      </c>
      <c r="DJ42">
        <v>999.9</v>
      </c>
      <c r="DK42">
        <v>34.420450000000002</v>
      </c>
      <c r="DL42">
        <v>0</v>
      </c>
      <c r="DM42">
        <v>0</v>
      </c>
      <c r="DN42">
        <v>9004.2975000000006</v>
      </c>
      <c r="DO42">
        <v>0</v>
      </c>
      <c r="DP42">
        <v>1138.9075</v>
      </c>
      <c r="DQ42">
        <v>-9.8820250000000005</v>
      </c>
      <c r="DR42">
        <v>164.65049999999999</v>
      </c>
      <c r="DS42">
        <v>174.754625</v>
      </c>
      <c r="DT42">
        <v>0.83393012499999997</v>
      </c>
      <c r="DU42">
        <v>168.53887499999999</v>
      </c>
      <c r="DV42">
        <v>35.568849999999998</v>
      </c>
      <c r="DW42">
        <v>3.6779112500000002</v>
      </c>
      <c r="DX42">
        <v>3.593655</v>
      </c>
      <c r="DY42">
        <v>27.464200000000002</v>
      </c>
      <c r="DZ42">
        <v>27.068825</v>
      </c>
      <c r="EA42">
        <v>1200.05125</v>
      </c>
      <c r="EB42">
        <v>0.95800962499999998</v>
      </c>
      <c r="EC42">
        <v>4.1990250000000007E-2</v>
      </c>
      <c r="ED42">
        <v>0</v>
      </c>
      <c r="EE42">
        <v>666.55962499999998</v>
      </c>
      <c r="EF42">
        <v>5.0001600000000002</v>
      </c>
      <c r="EG42">
        <v>9219.31</v>
      </c>
      <c r="EH42">
        <v>9515.6174999999985</v>
      </c>
      <c r="EI42">
        <v>48.75</v>
      </c>
      <c r="EJ42">
        <v>50.936999999999998</v>
      </c>
      <c r="EK42">
        <v>49.890500000000003</v>
      </c>
      <c r="EL42">
        <v>49.859250000000003</v>
      </c>
      <c r="EM42">
        <v>50.468499999999999</v>
      </c>
      <c r="EN42">
        <v>1144.8699999999999</v>
      </c>
      <c r="EO42">
        <v>50.181250000000013</v>
      </c>
      <c r="EP42">
        <v>0</v>
      </c>
      <c r="EQ42">
        <v>87192</v>
      </c>
      <c r="ER42">
        <v>0</v>
      </c>
      <c r="ES42">
        <v>667.48023076923084</v>
      </c>
      <c r="ET42">
        <v>-10.359931647014189</v>
      </c>
      <c r="EU42">
        <v>-209.5870086436359</v>
      </c>
      <c r="EV42">
        <v>9239.2438461538477</v>
      </c>
      <c r="EW42">
        <v>15</v>
      </c>
      <c r="EX42">
        <v>1657642000.5999999</v>
      </c>
      <c r="EY42" t="s">
        <v>416</v>
      </c>
      <c r="EZ42">
        <v>1657642000.5999999</v>
      </c>
      <c r="FA42">
        <v>1657641990.5999999</v>
      </c>
      <c r="FB42">
        <v>8</v>
      </c>
      <c r="FC42">
        <v>5.2999999999999999E-2</v>
      </c>
      <c r="FD42">
        <v>-7.3999999999999996E-2</v>
      </c>
      <c r="FE42">
        <v>-1.3049999999999999</v>
      </c>
      <c r="FF42">
        <v>0.372</v>
      </c>
      <c r="FG42">
        <v>415</v>
      </c>
      <c r="FH42">
        <v>35</v>
      </c>
      <c r="FI42">
        <v>0.02</v>
      </c>
      <c r="FJ42">
        <v>0.06</v>
      </c>
      <c r="FK42">
        <v>-9.6928927500000004</v>
      </c>
      <c r="FL42">
        <v>-1.210677636022506</v>
      </c>
      <c r="FM42">
        <v>0.1191272186989082</v>
      </c>
      <c r="FN42">
        <v>0</v>
      </c>
      <c r="FO42">
        <v>668.09429411764711</v>
      </c>
      <c r="FP42">
        <v>-10.181329272722961</v>
      </c>
      <c r="FQ42">
        <v>1.022674622782358</v>
      </c>
      <c r="FR42">
        <v>0</v>
      </c>
      <c r="FS42">
        <v>0.85534052500000013</v>
      </c>
      <c r="FT42">
        <v>-0.19799728705441061</v>
      </c>
      <c r="FU42">
        <v>2.179029592385965E-2</v>
      </c>
      <c r="FV42">
        <v>0</v>
      </c>
      <c r="FW42">
        <v>0</v>
      </c>
      <c r="FX42">
        <v>3</v>
      </c>
      <c r="FY42" t="s">
        <v>425</v>
      </c>
      <c r="FZ42">
        <v>3.3680699999999999</v>
      </c>
      <c r="GA42">
        <v>2.8937300000000001</v>
      </c>
      <c r="GB42">
        <v>4.3956799999999997E-2</v>
      </c>
      <c r="GC42">
        <v>4.69708E-2</v>
      </c>
      <c r="GD42">
        <v>0.14698900000000001</v>
      </c>
      <c r="GE42">
        <v>0.1472</v>
      </c>
      <c r="GF42">
        <v>32931.300000000003</v>
      </c>
      <c r="GG42">
        <v>28570.7</v>
      </c>
      <c r="GH42">
        <v>30790.2</v>
      </c>
      <c r="GI42">
        <v>27947.200000000001</v>
      </c>
      <c r="GJ42">
        <v>34618.300000000003</v>
      </c>
      <c r="GK42">
        <v>33640.199999999997</v>
      </c>
      <c r="GL42">
        <v>40151.599999999999</v>
      </c>
      <c r="GM42">
        <v>38971.599999999999</v>
      </c>
      <c r="GN42">
        <v>2.1652</v>
      </c>
      <c r="GO42">
        <v>1.55288</v>
      </c>
      <c r="GP42">
        <v>0</v>
      </c>
      <c r="GQ42">
        <v>5.3122599999999999E-2</v>
      </c>
      <c r="GR42">
        <v>999.9</v>
      </c>
      <c r="GS42">
        <v>33.572299999999998</v>
      </c>
      <c r="GT42">
        <v>60</v>
      </c>
      <c r="GU42">
        <v>40.200000000000003</v>
      </c>
      <c r="GV42">
        <v>44.497500000000002</v>
      </c>
      <c r="GW42">
        <v>50.318199999999997</v>
      </c>
      <c r="GX42">
        <v>41.069699999999997</v>
      </c>
      <c r="GY42">
        <v>1</v>
      </c>
      <c r="GZ42">
        <v>0.737452</v>
      </c>
      <c r="HA42">
        <v>2.16561</v>
      </c>
      <c r="HB42">
        <v>20.193200000000001</v>
      </c>
      <c r="HC42">
        <v>5.2141500000000001</v>
      </c>
      <c r="HD42">
        <v>11.974</v>
      </c>
      <c r="HE42">
        <v>4.9896500000000001</v>
      </c>
      <c r="HF42">
        <v>3.2925</v>
      </c>
      <c r="HG42">
        <v>7784.2</v>
      </c>
      <c r="HH42">
        <v>9999</v>
      </c>
      <c r="HI42">
        <v>9999</v>
      </c>
      <c r="HJ42">
        <v>781.2</v>
      </c>
      <c r="HK42">
        <v>4.9713000000000003</v>
      </c>
      <c r="HL42">
        <v>1.87425</v>
      </c>
      <c r="HM42">
        <v>1.8705700000000001</v>
      </c>
      <c r="HN42">
        <v>1.8702700000000001</v>
      </c>
      <c r="HO42">
        <v>1.8748199999999999</v>
      </c>
      <c r="HP42">
        <v>1.8714999999999999</v>
      </c>
      <c r="HQ42">
        <v>1.86703</v>
      </c>
      <c r="HR42">
        <v>1.87798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-1.3049999999999999</v>
      </c>
      <c r="IG42">
        <v>0.37169999999999997</v>
      </c>
      <c r="IH42">
        <v>-1.305000000000007</v>
      </c>
      <c r="II42">
        <v>0</v>
      </c>
      <c r="IJ42">
        <v>0</v>
      </c>
      <c r="IK42">
        <v>0</v>
      </c>
      <c r="IL42">
        <v>0.37166500000000008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44.2</v>
      </c>
      <c r="IU42">
        <v>44.4</v>
      </c>
      <c r="IV42">
        <v>0.55053700000000005</v>
      </c>
      <c r="IW42">
        <v>2.6232899999999999</v>
      </c>
      <c r="IX42">
        <v>1.49902</v>
      </c>
      <c r="IY42">
        <v>2.2888199999999999</v>
      </c>
      <c r="IZ42">
        <v>1.69678</v>
      </c>
      <c r="JA42">
        <v>2.4060100000000002</v>
      </c>
      <c r="JB42">
        <v>44.167700000000004</v>
      </c>
      <c r="JC42">
        <v>15.769399999999999</v>
      </c>
      <c r="JD42">
        <v>18</v>
      </c>
      <c r="JE42">
        <v>594.32100000000003</v>
      </c>
      <c r="JF42">
        <v>282.875</v>
      </c>
      <c r="JG42">
        <v>29.9999</v>
      </c>
      <c r="JH42">
        <v>36.782600000000002</v>
      </c>
      <c r="JI42">
        <v>30.000399999999999</v>
      </c>
      <c r="JJ42">
        <v>36.509399999999999</v>
      </c>
      <c r="JK42">
        <v>36.491100000000003</v>
      </c>
      <c r="JL42">
        <v>11.0747</v>
      </c>
      <c r="JM42">
        <v>25.6174</v>
      </c>
      <c r="JN42">
        <v>72.221299999999999</v>
      </c>
      <c r="JO42">
        <v>30</v>
      </c>
      <c r="JP42">
        <v>183.79</v>
      </c>
      <c r="JQ42">
        <v>35.601799999999997</v>
      </c>
      <c r="JR42">
        <v>98.144199999999998</v>
      </c>
      <c r="JS42">
        <v>98.130399999999995</v>
      </c>
    </row>
    <row r="43" spans="1:279" x14ac:dyDescent="0.2">
      <c r="A43">
        <v>28</v>
      </c>
      <c r="B43">
        <v>1657644659.5999999</v>
      </c>
      <c r="C43">
        <v>107.5999999046326</v>
      </c>
      <c r="D43" t="s">
        <v>474</v>
      </c>
      <c r="E43" t="s">
        <v>475</v>
      </c>
      <c r="F43">
        <v>4</v>
      </c>
      <c r="G43">
        <v>1657644657.5999999</v>
      </c>
      <c r="H43">
        <f t="shared" si="0"/>
        <v>9.6914068795280459E-4</v>
      </c>
      <c r="I43">
        <f t="shared" si="1"/>
        <v>0.96914068795280461</v>
      </c>
      <c r="J43">
        <f t="shared" si="2"/>
        <v>1.3229138611859519</v>
      </c>
      <c r="K43">
        <f t="shared" si="3"/>
        <v>165.78299999999999</v>
      </c>
      <c r="L43">
        <f t="shared" si="4"/>
        <v>121.12665632389684</v>
      </c>
      <c r="M43">
        <f t="shared" si="5"/>
        <v>12.250016247427585</v>
      </c>
      <c r="N43">
        <f t="shared" si="6"/>
        <v>16.7662883231643</v>
      </c>
      <c r="O43">
        <f t="shared" si="7"/>
        <v>5.2855585006897028E-2</v>
      </c>
      <c r="P43">
        <f t="shared" si="8"/>
        <v>2.7682084435197343</v>
      </c>
      <c r="Q43">
        <f t="shared" si="9"/>
        <v>5.2301257890790161E-2</v>
      </c>
      <c r="R43">
        <f t="shared" si="10"/>
        <v>3.2737605717220827E-2</v>
      </c>
      <c r="S43">
        <f t="shared" si="11"/>
        <v>194.43371232690163</v>
      </c>
      <c r="T43">
        <f t="shared" si="12"/>
        <v>35.25840722717826</v>
      </c>
      <c r="U43">
        <f t="shared" si="13"/>
        <v>34.428614285714282</v>
      </c>
      <c r="V43">
        <f t="shared" si="14"/>
        <v>5.4720874165310915</v>
      </c>
      <c r="W43">
        <f t="shared" si="15"/>
        <v>67.709156172252065</v>
      </c>
      <c r="X43">
        <f t="shared" si="16"/>
        <v>3.6828994145960059</v>
      </c>
      <c r="Y43">
        <f t="shared" si="17"/>
        <v>5.4392930333184353</v>
      </c>
      <c r="Z43">
        <f t="shared" si="18"/>
        <v>1.7891880019350856</v>
      </c>
      <c r="AA43">
        <f t="shared" si="19"/>
        <v>-42.739104338718683</v>
      </c>
      <c r="AB43">
        <f t="shared" si="20"/>
        <v>-16.126410569765831</v>
      </c>
      <c r="AC43">
        <f t="shared" si="21"/>
        <v>-1.3522407332036919</v>
      </c>
      <c r="AD43">
        <f t="shared" si="22"/>
        <v>134.21595668521343</v>
      </c>
      <c r="AE43">
        <f t="shared" si="23"/>
        <v>10.617490531005116</v>
      </c>
      <c r="AF43">
        <f t="shared" si="24"/>
        <v>0.95901313651688069</v>
      </c>
      <c r="AG43">
        <f t="shared" si="25"/>
        <v>1.3229138611859519</v>
      </c>
      <c r="AH43">
        <v>182.6324746201135</v>
      </c>
      <c r="AI43">
        <v>174.60936363636361</v>
      </c>
      <c r="AJ43">
        <v>1.707963179200068</v>
      </c>
      <c r="AK43">
        <v>65.095318518013855</v>
      </c>
      <c r="AL43">
        <f t="shared" si="26"/>
        <v>0.96914068795280461</v>
      </c>
      <c r="AM43">
        <v>35.562433733425188</v>
      </c>
      <c r="AN43">
        <v>36.419216363636359</v>
      </c>
      <c r="AO43">
        <v>9.1110703064957053E-4</v>
      </c>
      <c r="AP43">
        <v>87.792572690533845</v>
      </c>
      <c r="AQ43">
        <v>96</v>
      </c>
      <c r="AR43">
        <v>15</v>
      </c>
      <c r="AS43">
        <f t="shared" si="27"/>
        <v>1</v>
      </c>
      <c r="AT43">
        <f t="shared" si="28"/>
        <v>0</v>
      </c>
      <c r="AU43">
        <f t="shared" si="29"/>
        <v>47148.37752045106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1009.5486426564252</v>
      </c>
      <c r="BI43">
        <f t="shared" si="33"/>
        <v>1.3229138611859519</v>
      </c>
      <c r="BJ43" t="e">
        <f t="shared" si="34"/>
        <v>#DIV/0!</v>
      </c>
      <c r="BK43">
        <f t="shared" si="35"/>
        <v>1.3104013073654073E-3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1200.051428571428</v>
      </c>
      <c r="CQ43">
        <f t="shared" si="47"/>
        <v>1009.5486426564252</v>
      </c>
      <c r="CR43">
        <f t="shared" si="48"/>
        <v>0.84125448178351636</v>
      </c>
      <c r="CS43">
        <f t="shared" si="49"/>
        <v>0.16202114984218677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1657644657.5999999</v>
      </c>
      <c r="CZ43">
        <v>165.78299999999999</v>
      </c>
      <c r="DA43">
        <v>175.72628571428569</v>
      </c>
      <c r="DB43">
        <v>36.416057142857142</v>
      </c>
      <c r="DC43">
        <v>35.563414285714288</v>
      </c>
      <c r="DD43">
        <v>167.08799999999999</v>
      </c>
      <c r="DE43">
        <v>36.044400000000003</v>
      </c>
      <c r="DF43">
        <v>650.27671428571432</v>
      </c>
      <c r="DG43">
        <v>101.03400000000001</v>
      </c>
      <c r="DH43">
        <v>9.9942100000000006E-2</v>
      </c>
      <c r="DI43">
        <v>34.32055714285714</v>
      </c>
      <c r="DJ43">
        <v>999.89999999999986</v>
      </c>
      <c r="DK43">
        <v>34.428614285714282</v>
      </c>
      <c r="DL43">
        <v>0</v>
      </c>
      <c r="DM43">
        <v>0</v>
      </c>
      <c r="DN43">
        <v>9014.1957142857154</v>
      </c>
      <c r="DO43">
        <v>0</v>
      </c>
      <c r="DP43">
        <v>1131.3428571428569</v>
      </c>
      <c r="DQ43">
        <v>-9.9431928571428578</v>
      </c>
      <c r="DR43">
        <v>172.04814285714289</v>
      </c>
      <c r="DS43">
        <v>182.20599999999999</v>
      </c>
      <c r="DT43">
        <v>0.85263714285714287</v>
      </c>
      <c r="DU43">
        <v>175.72628571428569</v>
      </c>
      <c r="DV43">
        <v>35.563414285714288</v>
      </c>
      <c r="DW43">
        <v>3.679268571428572</v>
      </c>
      <c r="DX43">
        <v>3.5931199999999999</v>
      </c>
      <c r="DY43">
        <v>27.47051428571428</v>
      </c>
      <c r="DZ43">
        <v>27.066314285714292</v>
      </c>
      <c r="EA43">
        <v>1200.051428571428</v>
      </c>
      <c r="EB43">
        <v>0.95800942857142857</v>
      </c>
      <c r="EC43">
        <v>4.199044285714286E-2</v>
      </c>
      <c r="ED43">
        <v>0</v>
      </c>
      <c r="EE43">
        <v>665.78614285714298</v>
      </c>
      <c r="EF43">
        <v>5.0001600000000002</v>
      </c>
      <c r="EG43">
        <v>9228.3457142857133</v>
      </c>
      <c r="EH43">
        <v>9515.6257142857157</v>
      </c>
      <c r="EI43">
        <v>48.785428571428568</v>
      </c>
      <c r="EJ43">
        <v>50.936999999999998</v>
      </c>
      <c r="EK43">
        <v>49.875</v>
      </c>
      <c r="EL43">
        <v>49.847999999999999</v>
      </c>
      <c r="EM43">
        <v>50.454999999999998</v>
      </c>
      <c r="EN43">
        <v>1144.8699999999999</v>
      </c>
      <c r="EO43">
        <v>50.181428571428583</v>
      </c>
      <c r="EP43">
        <v>0</v>
      </c>
      <c r="EQ43">
        <v>87196.200000047684</v>
      </c>
      <c r="ER43">
        <v>0</v>
      </c>
      <c r="ES43">
        <v>666.73072000000002</v>
      </c>
      <c r="ET43">
        <v>-11.01946152936919</v>
      </c>
      <c r="EU43">
        <v>-96.136153787170372</v>
      </c>
      <c r="EV43">
        <v>9229.9380000000001</v>
      </c>
      <c r="EW43">
        <v>15</v>
      </c>
      <c r="EX43">
        <v>1657642000.5999999</v>
      </c>
      <c r="EY43" t="s">
        <v>416</v>
      </c>
      <c r="EZ43">
        <v>1657642000.5999999</v>
      </c>
      <c r="FA43">
        <v>1657641990.5999999</v>
      </c>
      <c r="FB43">
        <v>8</v>
      </c>
      <c r="FC43">
        <v>5.2999999999999999E-2</v>
      </c>
      <c r="FD43">
        <v>-7.3999999999999996E-2</v>
      </c>
      <c r="FE43">
        <v>-1.3049999999999999</v>
      </c>
      <c r="FF43">
        <v>0.372</v>
      </c>
      <c r="FG43">
        <v>415</v>
      </c>
      <c r="FH43">
        <v>35</v>
      </c>
      <c r="FI43">
        <v>0.02</v>
      </c>
      <c r="FJ43">
        <v>0.06</v>
      </c>
      <c r="FK43">
        <v>-9.7746974999999985</v>
      </c>
      <c r="FL43">
        <v>-1.2126375984990569</v>
      </c>
      <c r="FM43">
        <v>0.11823159006268159</v>
      </c>
      <c r="FN43">
        <v>0</v>
      </c>
      <c r="FO43">
        <v>667.36152941176465</v>
      </c>
      <c r="FP43">
        <v>-10.306799091959659</v>
      </c>
      <c r="FQ43">
        <v>1.0348750204534189</v>
      </c>
      <c r="FR43">
        <v>0</v>
      </c>
      <c r="FS43">
        <v>0.84846645000000009</v>
      </c>
      <c r="FT43">
        <v>-7.3987407129457367E-2</v>
      </c>
      <c r="FU43">
        <v>1.4429546250575581E-2</v>
      </c>
      <c r="FV43">
        <v>1</v>
      </c>
      <c r="FW43">
        <v>1</v>
      </c>
      <c r="FX43">
        <v>3</v>
      </c>
      <c r="FY43" t="s">
        <v>417</v>
      </c>
      <c r="FZ43">
        <v>3.3686500000000001</v>
      </c>
      <c r="GA43">
        <v>2.8938299999999999</v>
      </c>
      <c r="GB43">
        <v>4.5584899999999998E-2</v>
      </c>
      <c r="GC43">
        <v>4.8604899999999999E-2</v>
      </c>
      <c r="GD43">
        <v>0.14701</v>
      </c>
      <c r="GE43">
        <v>0.14720900000000001</v>
      </c>
      <c r="GF43">
        <v>32875.4</v>
      </c>
      <c r="GG43">
        <v>28521.5</v>
      </c>
      <c r="GH43">
        <v>30790.3</v>
      </c>
      <c r="GI43">
        <v>27946.9</v>
      </c>
      <c r="GJ43">
        <v>34617.800000000003</v>
      </c>
      <c r="GK43">
        <v>33639.4</v>
      </c>
      <c r="GL43">
        <v>40151.9</v>
      </c>
      <c r="GM43">
        <v>38971</v>
      </c>
      <c r="GN43">
        <v>2.1651500000000001</v>
      </c>
      <c r="GO43">
        <v>1.5527</v>
      </c>
      <c r="GP43">
        <v>0</v>
      </c>
      <c r="GQ43">
        <v>5.2675600000000003E-2</v>
      </c>
      <c r="GR43">
        <v>999.9</v>
      </c>
      <c r="GS43">
        <v>33.572299999999998</v>
      </c>
      <c r="GT43">
        <v>59.9</v>
      </c>
      <c r="GU43">
        <v>40.200000000000003</v>
      </c>
      <c r="GV43">
        <v>44.425800000000002</v>
      </c>
      <c r="GW43">
        <v>50.3782</v>
      </c>
      <c r="GX43">
        <v>40.248399999999997</v>
      </c>
      <c r="GY43">
        <v>1</v>
      </c>
      <c r="GZ43">
        <v>0.73759699999999995</v>
      </c>
      <c r="HA43">
        <v>2.16493</v>
      </c>
      <c r="HB43">
        <v>20.193200000000001</v>
      </c>
      <c r="HC43">
        <v>5.2142900000000001</v>
      </c>
      <c r="HD43">
        <v>11.974</v>
      </c>
      <c r="HE43">
        <v>4.9897</v>
      </c>
      <c r="HF43">
        <v>3.2925</v>
      </c>
      <c r="HG43">
        <v>7784.4</v>
      </c>
      <c r="HH43">
        <v>9999</v>
      </c>
      <c r="HI43">
        <v>9999</v>
      </c>
      <c r="HJ43">
        <v>781.2</v>
      </c>
      <c r="HK43">
        <v>4.9713399999999996</v>
      </c>
      <c r="HL43">
        <v>1.87426</v>
      </c>
      <c r="HM43">
        <v>1.8705700000000001</v>
      </c>
      <c r="HN43">
        <v>1.8702799999999999</v>
      </c>
      <c r="HO43">
        <v>1.87483</v>
      </c>
      <c r="HP43">
        <v>1.87151</v>
      </c>
      <c r="HQ43">
        <v>1.8670199999999999</v>
      </c>
      <c r="HR43">
        <v>1.8779600000000001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-1.3049999999999999</v>
      </c>
      <c r="IG43">
        <v>0.37159999999999999</v>
      </c>
      <c r="IH43">
        <v>-1.305000000000007</v>
      </c>
      <c r="II43">
        <v>0</v>
      </c>
      <c r="IJ43">
        <v>0</v>
      </c>
      <c r="IK43">
        <v>0</v>
      </c>
      <c r="IL43">
        <v>0.37166500000000008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44.3</v>
      </c>
      <c r="IU43">
        <v>44.5</v>
      </c>
      <c r="IV43">
        <v>0.56640599999999997</v>
      </c>
      <c r="IW43">
        <v>2.63306</v>
      </c>
      <c r="IX43">
        <v>1.49902</v>
      </c>
      <c r="IY43">
        <v>2.2888199999999999</v>
      </c>
      <c r="IZ43">
        <v>1.69678</v>
      </c>
      <c r="JA43">
        <v>2.2473100000000001</v>
      </c>
      <c r="JB43">
        <v>44.167700000000004</v>
      </c>
      <c r="JC43">
        <v>15.751899999999999</v>
      </c>
      <c r="JD43">
        <v>18</v>
      </c>
      <c r="JE43">
        <v>594.31100000000004</v>
      </c>
      <c r="JF43">
        <v>282.80200000000002</v>
      </c>
      <c r="JG43">
        <v>29.9999</v>
      </c>
      <c r="JH43">
        <v>36.783999999999999</v>
      </c>
      <c r="JI43">
        <v>30.000299999999999</v>
      </c>
      <c r="JJ43">
        <v>36.5124</v>
      </c>
      <c r="JK43">
        <v>36.493899999999996</v>
      </c>
      <c r="JL43">
        <v>11.3775</v>
      </c>
      <c r="JM43">
        <v>25.6174</v>
      </c>
      <c r="JN43">
        <v>72.221299999999999</v>
      </c>
      <c r="JO43">
        <v>30</v>
      </c>
      <c r="JP43">
        <v>190.46799999999999</v>
      </c>
      <c r="JQ43">
        <v>35.601799999999997</v>
      </c>
      <c r="JR43">
        <v>98.144900000000007</v>
      </c>
      <c r="JS43">
        <v>98.129099999999994</v>
      </c>
    </row>
    <row r="44" spans="1:279" x14ac:dyDescent="0.2">
      <c r="A44">
        <v>29</v>
      </c>
      <c r="B44">
        <v>1657644663.5999999</v>
      </c>
      <c r="C44">
        <v>111.5999999046326</v>
      </c>
      <c r="D44" t="s">
        <v>476</v>
      </c>
      <c r="E44" t="s">
        <v>477</v>
      </c>
      <c r="F44">
        <v>4</v>
      </c>
      <c r="G44">
        <v>1657644661.2874999</v>
      </c>
      <c r="H44">
        <f t="shared" si="0"/>
        <v>9.6770488473287507E-4</v>
      </c>
      <c r="I44">
        <f t="shared" si="1"/>
        <v>0.96770488473287508</v>
      </c>
      <c r="J44">
        <f t="shared" si="2"/>
        <v>1.3940597901137941</v>
      </c>
      <c r="K44">
        <f t="shared" si="3"/>
        <v>171.83962500000001</v>
      </c>
      <c r="L44">
        <f t="shared" si="4"/>
        <v>124.84388066358382</v>
      </c>
      <c r="M44">
        <f t="shared" si="5"/>
        <v>12.626150259143001</v>
      </c>
      <c r="N44">
        <f t="shared" si="6"/>
        <v>17.379089100661592</v>
      </c>
      <c r="O44">
        <f t="shared" si="7"/>
        <v>5.2824781949278019E-2</v>
      </c>
      <c r="P44">
        <f t="shared" si="8"/>
        <v>2.7624576725926078</v>
      </c>
      <c r="Q44">
        <f t="shared" si="9"/>
        <v>5.2269957514939604E-2</v>
      </c>
      <c r="R44">
        <f t="shared" si="10"/>
        <v>3.2718086512941717E-2</v>
      </c>
      <c r="S44">
        <f t="shared" si="11"/>
        <v>194.42756136259521</v>
      </c>
      <c r="T44">
        <f t="shared" si="12"/>
        <v>35.263053546118407</v>
      </c>
      <c r="U44">
        <f t="shared" si="13"/>
        <v>34.425762499999998</v>
      </c>
      <c r="V44">
        <f t="shared" si="14"/>
        <v>5.4712197214530622</v>
      </c>
      <c r="W44">
        <f t="shared" si="15"/>
        <v>67.712306992610351</v>
      </c>
      <c r="X44">
        <f t="shared" si="16"/>
        <v>3.6835817743314907</v>
      </c>
      <c r="Y44">
        <f t="shared" si="17"/>
        <v>5.4400476633198913</v>
      </c>
      <c r="Z44">
        <f t="shared" si="18"/>
        <v>1.7876379471215715</v>
      </c>
      <c r="AA44">
        <f t="shared" si="19"/>
        <v>-42.675785416719791</v>
      </c>
      <c r="AB44">
        <f t="shared" si="20"/>
        <v>-15.296933393429272</v>
      </c>
      <c r="AC44">
        <f t="shared" si="21"/>
        <v>-1.285354942224942</v>
      </c>
      <c r="AD44">
        <f t="shared" si="22"/>
        <v>135.16948761022118</v>
      </c>
      <c r="AE44">
        <f t="shared" si="23"/>
        <v>10.671953285877631</v>
      </c>
      <c r="AF44">
        <f t="shared" si="24"/>
        <v>0.96294984141848505</v>
      </c>
      <c r="AG44">
        <f t="shared" si="25"/>
        <v>1.3940597901137941</v>
      </c>
      <c r="AH44">
        <v>189.51187586989639</v>
      </c>
      <c r="AI44">
        <v>181.42749696969699</v>
      </c>
      <c r="AJ44">
        <v>1.70644330504703</v>
      </c>
      <c r="AK44">
        <v>65.095318518013855</v>
      </c>
      <c r="AL44">
        <f t="shared" si="26"/>
        <v>0.96770488473287508</v>
      </c>
      <c r="AM44">
        <v>35.566430434635507</v>
      </c>
      <c r="AN44">
        <v>36.424371515151499</v>
      </c>
      <c r="AO44">
        <v>4.3748578342906272E-4</v>
      </c>
      <c r="AP44">
        <v>87.792572690533845</v>
      </c>
      <c r="AQ44">
        <v>96</v>
      </c>
      <c r="AR44">
        <v>15</v>
      </c>
      <c r="AS44">
        <f t="shared" si="27"/>
        <v>1</v>
      </c>
      <c r="AT44">
        <f t="shared" si="28"/>
        <v>0</v>
      </c>
      <c r="AU44">
        <f t="shared" si="29"/>
        <v>46990.592888896048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1009.5159747992722</v>
      </c>
      <c r="BI44">
        <f t="shared" si="33"/>
        <v>1.3940597901137941</v>
      </c>
      <c r="BJ44" t="e">
        <f t="shared" si="34"/>
        <v>#DIV/0!</v>
      </c>
      <c r="BK44">
        <f t="shared" si="35"/>
        <v>1.380918999712692E-3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1200.0125</v>
      </c>
      <c r="CQ44">
        <f t="shared" si="47"/>
        <v>1009.5159747992722</v>
      </c>
      <c r="CR44">
        <f t="shared" si="48"/>
        <v>0.84125454926450527</v>
      </c>
      <c r="CS44">
        <f t="shared" si="49"/>
        <v>0.16202128008049516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1657644661.2874999</v>
      </c>
      <c r="CZ44">
        <v>171.83962500000001</v>
      </c>
      <c r="DA44">
        <v>181.83812499999999</v>
      </c>
      <c r="DB44">
        <v>36.422237500000001</v>
      </c>
      <c r="DC44">
        <v>35.566187499999998</v>
      </c>
      <c r="DD44">
        <v>173.14462499999999</v>
      </c>
      <c r="DE44">
        <v>36.050575000000002</v>
      </c>
      <c r="DF44">
        <v>650.34312499999999</v>
      </c>
      <c r="DG44">
        <v>101.035375</v>
      </c>
      <c r="DH44">
        <v>0.10014075</v>
      </c>
      <c r="DI44">
        <v>34.323049999999988</v>
      </c>
      <c r="DJ44">
        <v>999.9</v>
      </c>
      <c r="DK44">
        <v>34.425762499999998</v>
      </c>
      <c r="DL44">
        <v>0</v>
      </c>
      <c r="DM44">
        <v>0</v>
      </c>
      <c r="DN44">
        <v>8983.5162500000006</v>
      </c>
      <c r="DO44">
        <v>0</v>
      </c>
      <c r="DP44">
        <v>1152.11375</v>
      </c>
      <c r="DQ44">
        <v>-9.9983424999999997</v>
      </c>
      <c r="DR44">
        <v>178.33500000000001</v>
      </c>
      <c r="DS44">
        <v>188.54387500000001</v>
      </c>
      <c r="DT44">
        <v>0.85605949999999997</v>
      </c>
      <c r="DU44">
        <v>181.83812499999999</v>
      </c>
      <c r="DV44">
        <v>35.566187499999998</v>
      </c>
      <c r="DW44">
        <v>3.6799387499999998</v>
      </c>
      <c r="DX44">
        <v>3.59344625</v>
      </c>
      <c r="DY44">
        <v>27.473624999999998</v>
      </c>
      <c r="DZ44">
        <v>27.0678375</v>
      </c>
      <c r="EA44">
        <v>1200.0125</v>
      </c>
      <c r="EB44">
        <v>0.95800687499999992</v>
      </c>
      <c r="EC44">
        <v>4.1992950000000001E-2</v>
      </c>
      <c r="ED44">
        <v>0</v>
      </c>
      <c r="EE44">
        <v>665.072</v>
      </c>
      <c r="EF44">
        <v>5.0001600000000002</v>
      </c>
      <c r="EG44">
        <v>9238.51</v>
      </c>
      <c r="EH44">
        <v>9515.3112499999988</v>
      </c>
      <c r="EI44">
        <v>48.773249999999997</v>
      </c>
      <c r="EJ44">
        <v>50.936999999999998</v>
      </c>
      <c r="EK44">
        <v>49.875</v>
      </c>
      <c r="EL44">
        <v>49.827749999999988</v>
      </c>
      <c r="EM44">
        <v>50.460624999999993</v>
      </c>
      <c r="EN44">
        <v>1144.83</v>
      </c>
      <c r="EO44">
        <v>50.182499999999997</v>
      </c>
      <c r="EP44">
        <v>0</v>
      </c>
      <c r="EQ44">
        <v>87200.400000095367</v>
      </c>
      <c r="ER44">
        <v>0</v>
      </c>
      <c r="ES44">
        <v>665.97799999999995</v>
      </c>
      <c r="ET44">
        <v>-11.27781196398338</v>
      </c>
      <c r="EU44">
        <v>74.501196698154629</v>
      </c>
      <c r="EV44">
        <v>9228.8423076923082</v>
      </c>
      <c r="EW44">
        <v>15</v>
      </c>
      <c r="EX44">
        <v>1657642000.5999999</v>
      </c>
      <c r="EY44" t="s">
        <v>416</v>
      </c>
      <c r="EZ44">
        <v>1657642000.5999999</v>
      </c>
      <c r="FA44">
        <v>1657641990.5999999</v>
      </c>
      <c r="FB44">
        <v>8</v>
      </c>
      <c r="FC44">
        <v>5.2999999999999999E-2</v>
      </c>
      <c r="FD44">
        <v>-7.3999999999999996E-2</v>
      </c>
      <c r="FE44">
        <v>-1.3049999999999999</v>
      </c>
      <c r="FF44">
        <v>0.372</v>
      </c>
      <c r="FG44">
        <v>415</v>
      </c>
      <c r="FH44">
        <v>35</v>
      </c>
      <c r="FI44">
        <v>0.02</v>
      </c>
      <c r="FJ44">
        <v>0.06</v>
      </c>
      <c r="FK44">
        <v>-9.8423702499999983</v>
      </c>
      <c r="FL44">
        <v>-1.142661726078777</v>
      </c>
      <c r="FM44">
        <v>0.11261928082010431</v>
      </c>
      <c r="FN44">
        <v>0</v>
      </c>
      <c r="FO44">
        <v>666.73761764705887</v>
      </c>
      <c r="FP44">
        <v>-10.443896099539799</v>
      </c>
      <c r="FQ44">
        <v>1.04464325502863</v>
      </c>
      <c r="FR44">
        <v>0</v>
      </c>
      <c r="FS44">
        <v>0.84747645000000005</v>
      </c>
      <c r="FT44">
        <v>-4.4831819887445673E-3</v>
      </c>
      <c r="FU44">
        <v>1.376259593781274E-2</v>
      </c>
      <c r="FV44">
        <v>1</v>
      </c>
      <c r="FW44">
        <v>1</v>
      </c>
      <c r="FX44">
        <v>3</v>
      </c>
      <c r="FY44" t="s">
        <v>417</v>
      </c>
      <c r="FZ44">
        <v>3.36808</v>
      </c>
      <c r="GA44">
        <v>2.89364</v>
      </c>
      <c r="GB44">
        <v>4.7199499999999998E-2</v>
      </c>
      <c r="GC44">
        <v>5.0260300000000001E-2</v>
      </c>
      <c r="GD44">
        <v>0.14702799999999999</v>
      </c>
      <c r="GE44">
        <v>0.14721500000000001</v>
      </c>
      <c r="GF44">
        <v>32819.4</v>
      </c>
      <c r="GG44">
        <v>28471.8</v>
      </c>
      <c r="GH44">
        <v>30790</v>
      </c>
      <c r="GI44">
        <v>27946.9</v>
      </c>
      <c r="GJ44">
        <v>34616.300000000003</v>
      </c>
      <c r="GK44">
        <v>33639.9</v>
      </c>
      <c r="GL44">
        <v>40151</v>
      </c>
      <c r="GM44">
        <v>38971.800000000003</v>
      </c>
      <c r="GN44">
        <v>2.1658300000000001</v>
      </c>
      <c r="GO44">
        <v>1.5529500000000001</v>
      </c>
      <c r="GP44">
        <v>0</v>
      </c>
      <c r="GQ44">
        <v>5.2917699999999998E-2</v>
      </c>
      <c r="GR44">
        <v>999.9</v>
      </c>
      <c r="GS44">
        <v>33.573999999999998</v>
      </c>
      <c r="GT44">
        <v>59.9</v>
      </c>
      <c r="GU44">
        <v>40.200000000000003</v>
      </c>
      <c r="GV44">
        <v>44.423099999999998</v>
      </c>
      <c r="GW44">
        <v>50.678199999999997</v>
      </c>
      <c r="GX44">
        <v>41.161900000000003</v>
      </c>
      <c r="GY44">
        <v>1</v>
      </c>
      <c r="GZ44">
        <v>0.73776699999999995</v>
      </c>
      <c r="HA44">
        <v>2.1663800000000002</v>
      </c>
      <c r="HB44">
        <v>20.1934</v>
      </c>
      <c r="HC44">
        <v>5.2132500000000004</v>
      </c>
      <c r="HD44">
        <v>11.974</v>
      </c>
      <c r="HE44">
        <v>4.9896000000000003</v>
      </c>
      <c r="HF44">
        <v>3.2924799999999999</v>
      </c>
      <c r="HG44">
        <v>7784.4</v>
      </c>
      <c r="HH44">
        <v>9999</v>
      </c>
      <c r="HI44">
        <v>9999</v>
      </c>
      <c r="HJ44">
        <v>781.2</v>
      </c>
      <c r="HK44">
        <v>4.9713000000000003</v>
      </c>
      <c r="HL44">
        <v>1.8742700000000001</v>
      </c>
      <c r="HM44">
        <v>1.8705700000000001</v>
      </c>
      <c r="HN44">
        <v>1.8702700000000001</v>
      </c>
      <c r="HO44">
        <v>1.87483</v>
      </c>
      <c r="HP44">
        <v>1.8715200000000001</v>
      </c>
      <c r="HQ44">
        <v>1.8670599999999999</v>
      </c>
      <c r="HR44">
        <v>1.8779699999999999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-1.3049999999999999</v>
      </c>
      <c r="IG44">
        <v>0.37169999999999997</v>
      </c>
      <c r="IH44">
        <v>-1.305000000000007</v>
      </c>
      <c r="II44">
        <v>0</v>
      </c>
      <c r="IJ44">
        <v>0</v>
      </c>
      <c r="IK44">
        <v>0</v>
      </c>
      <c r="IL44">
        <v>0.37166500000000008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44.4</v>
      </c>
      <c r="IU44">
        <v>44.5</v>
      </c>
      <c r="IV44">
        <v>0.58105499999999999</v>
      </c>
      <c r="IW44">
        <v>2.6220699999999999</v>
      </c>
      <c r="IX44">
        <v>1.49902</v>
      </c>
      <c r="IY44">
        <v>2.2888199999999999</v>
      </c>
      <c r="IZ44">
        <v>1.69678</v>
      </c>
      <c r="JA44">
        <v>2.3950200000000001</v>
      </c>
      <c r="JB44">
        <v>44.167700000000004</v>
      </c>
      <c r="JC44">
        <v>15.769399999999999</v>
      </c>
      <c r="JD44">
        <v>18</v>
      </c>
      <c r="JE44">
        <v>594.80799999999999</v>
      </c>
      <c r="JF44">
        <v>282.92700000000002</v>
      </c>
      <c r="JG44">
        <v>30.000299999999999</v>
      </c>
      <c r="JH44">
        <v>36.786000000000001</v>
      </c>
      <c r="JI44">
        <v>30.000399999999999</v>
      </c>
      <c r="JJ44">
        <v>36.512900000000002</v>
      </c>
      <c r="JK44">
        <v>36.494500000000002</v>
      </c>
      <c r="JL44">
        <v>11.6778</v>
      </c>
      <c r="JM44">
        <v>25.6174</v>
      </c>
      <c r="JN44">
        <v>72.221299999999999</v>
      </c>
      <c r="JO44">
        <v>30</v>
      </c>
      <c r="JP44">
        <v>197.14699999999999</v>
      </c>
      <c r="JQ44">
        <v>35.601799999999997</v>
      </c>
      <c r="JR44">
        <v>98.143199999999993</v>
      </c>
      <c r="JS44">
        <v>98.130200000000002</v>
      </c>
    </row>
    <row r="45" spans="1:279" x14ac:dyDescent="0.2">
      <c r="A45">
        <v>30</v>
      </c>
      <c r="B45">
        <v>1657644667.5999999</v>
      </c>
      <c r="C45">
        <v>115.5999999046326</v>
      </c>
      <c r="D45" t="s">
        <v>478</v>
      </c>
      <c r="E45" t="s">
        <v>479</v>
      </c>
      <c r="F45">
        <v>4</v>
      </c>
      <c r="G45">
        <v>1657644665.5999999</v>
      </c>
      <c r="H45">
        <f t="shared" si="0"/>
        <v>9.7450287772348322E-4</v>
      </c>
      <c r="I45">
        <f t="shared" si="1"/>
        <v>0.97450287772348321</v>
      </c>
      <c r="J45">
        <f t="shared" si="2"/>
        <v>1.4500358894337839</v>
      </c>
      <c r="K45">
        <f t="shared" si="3"/>
        <v>178.95342857142859</v>
      </c>
      <c r="L45">
        <f t="shared" si="4"/>
        <v>130.37486469283161</v>
      </c>
      <c r="M45">
        <f t="shared" si="5"/>
        <v>13.18551960737468</v>
      </c>
      <c r="N45">
        <f t="shared" si="6"/>
        <v>18.098534152229369</v>
      </c>
      <c r="O45">
        <f t="shared" si="7"/>
        <v>5.3205417194633113E-2</v>
      </c>
      <c r="P45">
        <f t="shared" si="8"/>
        <v>2.7643858246408524</v>
      </c>
      <c r="Q45">
        <f t="shared" si="9"/>
        <v>5.2643002273166137E-2</v>
      </c>
      <c r="R45">
        <f t="shared" si="10"/>
        <v>3.2951911658152408E-2</v>
      </c>
      <c r="S45">
        <f t="shared" si="11"/>
        <v>194.42086161260124</v>
      </c>
      <c r="T45">
        <f t="shared" si="12"/>
        <v>35.263784791002095</v>
      </c>
      <c r="U45">
        <f t="shared" si="13"/>
        <v>34.427042857142858</v>
      </c>
      <c r="V45">
        <f t="shared" si="14"/>
        <v>5.4716092729489088</v>
      </c>
      <c r="W45">
        <f t="shared" si="15"/>
        <v>67.711122711676708</v>
      </c>
      <c r="X45">
        <f t="shared" si="16"/>
        <v>3.6841806749212305</v>
      </c>
      <c r="Y45">
        <f t="shared" si="17"/>
        <v>5.4410273044932067</v>
      </c>
      <c r="Z45">
        <f t="shared" si="18"/>
        <v>1.7874285980276783</v>
      </c>
      <c r="AA45">
        <f t="shared" si="19"/>
        <v>-42.975576907605607</v>
      </c>
      <c r="AB45">
        <f t="shared" si="20"/>
        <v>-15.016196559726856</v>
      </c>
      <c r="AC45">
        <f t="shared" si="21"/>
        <v>-1.2609131859603904</v>
      </c>
      <c r="AD45">
        <f t="shared" si="22"/>
        <v>135.16817495930837</v>
      </c>
      <c r="AE45">
        <f t="shared" si="23"/>
        <v>10.819266138050207</v>
      </c>
      <c r="AF45">
        <f t="shared" si="24"/>
        <v>0.96902873930650735</v>
      </c>
      <c r="AG45">
        <f t="shared" si="25"/>
        <v>1.4500358894337839</v>
      </c>
      <c r="AH45">
        <v>196.4973890924245</v>
      </c>
      <c r="AI45">
        <v>188.30028484848481</v>
      </c>
      <c r="AJ45">
        <v>1.721364522089083</v>
      </c>
      <c r="AK45">
        <v>65.095318518013855</v>
      </c>
      <c r="AL45">
        <f t="shared" si="26"/>
        <v>0.97450287772348321</v>
      </c>
      <c r="AM45">
        <v>35.565558313103487</v>
      </c>
      <c r="AN45">
        <v>36.431083030303043</v>
      </c>
      <c r="AO45">
        <v>1.51932595903578E-4</v>
      </c>
      <c r="AP45">
        <v>87.792572690533845</v>
      </c>
      <c r="AQ45">
        <v>96</v>
      </c>
      <c r="AR45">
        <v>15</v>
      </c>
      <c r="AS45">
        <f t="shared" si="27"/>
        <v>1</v>
      </c>
      <c r="AT45">
        <f t="shared" si="28"/>
        <v>0</v>
      </c>
      <c r="AU45">
        <f t="shared" si="29"/>
        <v>47042.85718695823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1009.4813997992754</v>
      </c>
      <c r="BI45">
        <f t="shared" si="33"/>
        <v>1.4500358894337839</v>
      </c>
      <c r="BJ45" t="e">
        <f t="shared" si="34"/>
        <v>#DIV/0!</v>
      </c>
      <c r="BK45">
        <f t="shared" si="35"/>
        <v>1.4364166489071596E-3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1199.971428571429</v>
      </c>
      <c r="CQ45">
        <f t="shared" si="47"/>
        <v>1009.4813997992754</v>
      </c>
      <c r="CR45">
        <f t="shared" si="48"/>
        <v>0.84125452970248404</v>
      </c>
      <c r="CS45">
        <f t="shared" si="49"/>
        <v>0.16202124232579446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1657644665.5999999</v>
      </c>
      <c r="CZ45">
        <v>178.95342857142859</v>
      </c>
      <c r="DA45">
        <v>189.09542857142861</v>
      </c>
      <c r="DB45">
        <v>36.428185714285711</v>
      </c>
      <c r="DC45">
        <v>35.566714285714284</v>
      </c>
      <c r="DD45">
        <v>180.2584285714286</v>
      </c>
      <c r="DE45">
        <v>36.056557142857152</v>
      </c>
      <c r="DF45">
        <v>650.32599999999991</v>
      </c>
      <c r="DG45">
        <v>101.0354285714286</v>
      </c>
      <c r="DH45">
        <v>0.1000137428571428</v>
      </c>
      <c r="DI45">
        <v>34.326285714285717</v>
      </c>
      <c r="DJ45">
        <v>999.89999999999986</v>
      </c>
      <c r="DK45">
        <v>34.427042857142858</v>
      </c>
      <c r="DL45">
        <v>0</v>
      </c>
      <c r="DM45">
        <v>0</v>
      </c>
      <c r="DN45">
        <v>8993.75</v>
      </c>
      <c r="DO45">
        <v>0</v>
      </c>
      <c r="DP45">
        <v>1165.8699999999999</v>
      </c>
      <c r="DQ45">
        <v>-10.14207142857143</v>
      </c>
      <c r="DR45">
        <v>185.71885714285719</v>
      </c>
      <c r="DS45">
        <v>196.06928571428571</v>
      </c>
      <c r="DT45">
        <v>0.86149700000000007</v>
      </c>
      <c r="DU45">
        <v>189.09542857142861</v>
      </c>
      <c r="DV45">
        <v>35.566714285714284</v>
      </c>
      <c r="DW45">
        <v>3.680541428571428</v>
      </c>
      <c r="DX45">
        <v>3.5935000000000001</v>
      </c>
      <c r="DY45">
        <v>27.476414285714291</v>
      </c>
      <c r="DZ45">
        <v>27.068085714285719</v>
      </c>
      <c r="EA45">
        <v>1199.971428571429</v>
      </c>
      <c r="EB45">
        <v>0.95800785714285708</v>
      </c>
      <c r="EC45">
        <v>4.1991985714285709E-2</v>
      </c>
      <c r="ED45">
        <v>0</v>
      </c>
      <c r="EE45">
        <v>664.18428571428569</v>
      </c>
      <c r="EF45">
        <v>5.0001600000000002</v>
      </c>
      <c r="EG45">
        <v>9245.1242857142843</v>
      </c>
      <c r="EH45">
        <v>9514.9871428571405</v>
      </c>
      <c r="EI45">
        <v>48.75</v>
      </c>
      <c r="EJ45">
        <v>50.936999999999998</v>
      </c>
      <c r="EK45">
        <v>49.875</v>
      </c>
      <c r="EL45">
        <v>49.838999999999999</v>
      </c>
      <c r="EM45">
        <v>50.463999999999999</v>
      </c>
      <c r="EN45">
        <v>1144.791428571428</v>
      </c>
      <c r="EO45">
        <v>50.18</v>
      </c>
      <c r="EP45">
        <v>0</v>
      </c>
      <c r="EQ45">
        <v>87204</v>
      </c>
      <c r="ER45">
        <v>0</v>
      </c>
      <c r="ES45">
        <v>665.30942307692305</v>
      </c>
      <c r="ET45">
        <v>-11.26909401058295</v>
      </c>
      <c r="EU45">
        <v>157.4276924109258</v>
      </c>
      <c r="EV45">
        <v>9233.2976923076912</v>
      </c>
      <c r="EW45">
        <v>15</v>
      </c>
      <c r="EX45">
        <v>1657642000.5999999</v>
      </c>
      <c r="EY45" t="s">
        <v>416</v>
      </c>
      <c r="EZ45">
        <v>1657642000.5999999</v>
      </c>
      <c r="FA45">
        <v>1657641990.5999999</v>
      </c>
      <c r="FB45">
        <v>8</v>
      </c>
      <c r="FC45">
        <v>5.2999999999999999E-2</v>
      </c>
      <c r="FD45">
        <v>-7.3999999999999996E-2</v>
      </c>
      <c r="FE45">
        <v>-1.3049999999999999</v>
      </c>
      <c r="FF45">
        <v>0.372</v>
      </c>
      <c r="FG45">
        <v>415</v>
      </c>
      <c r="FH45">
        <v>35</v>
      </c>
      <c r="FI45">
        <v>0.02</v>
      </c>
      <c r="FJ45">
        <v>0.06</v>
      </c>
      <c r="FK45">
        <v>-9.9315545000000007</v>
      </c>
      <c r="FL45">
        <v>-1.1729822138836521</v>
      </c>
      <c r="FM45">
        <v>0.1159595057541641</v>
      </c>
      <c r="FN45">
        <v>0</v>
      </c>
      <c r="FO45">
        <v>665.97126470588239</v>
      </c>
      <c r="FP45">
        <v>-11.702077923379001</v>
      </c>
      <c r="FQ45">
        <v>1.161038614872439</v>
      </c>
      <c r="FR45">
        <v>0</v>
      </c>
      <c r="FS45">
        <v>0.84774117500000001</v>
      </c>
      <c r="FT45">
        <v>8.1258495309566386E-2</v>
      </c>
      <c r="FU45">
        <v>1.3997325199636359E-2</v>
      </c>
      <c r="FV45">
        <v>1</v>
      </c>
      <c r="FW45">
        <v>1</v>
      </c>
      <c r="FX45">
        <v>3</v>
      </c>
      <c r="FY45" t="s">
        <v>417</v>
      </c>
      <c r="FZ45">
        <v>3.3685800000000001</v>
      </c>
      <c r="GA45">
        <v>2.8936500000000001</v>
      </c>
      <c r="GB45">
        <v>4.8807400000000001E-2</v>
      </c>
      <c r="GC45">
        <v>5.1890499999999999E-2</v>
      </c>
      <c r="GD45">
        <v>0.14704200000000001</v>
      </c>
      <c r="GE45">
        <v>0.14721899999999999</v>
      </c>
      <c r="GF45">
        <v>32764.5</v>
      </c>
      <c r="GG45">
        <v>28422.7</v>
      </c>
      <c r="GH45">
        <v>30790.5</v>
      </c>
      <c r="GI45">
        <v>27946.6</v>
      </c>
      <c r="GJ45">
        <v>34616.400000000001</v>
      </c>
      <c r="GK45">
        <v>33638.800000000003</v>
      </c>
      <c r="GL45">
        <v>40151.800000000003</v>
      </c>
      <c r="GM45">
        <v>38970.699999999997</v>
      </c>
      <c r="GN45">
        <v>2.1659299999999999</v>
      </c>
      <c r="GO45">
        <v>1.55315</v>
      </c>
      <c r="GP45">
        <v>0</v>
      </c>
      <c r="GQ45">
        <v>5.2489300000000003E-2</v>
      </c>
      <c r="GR45">
        <v>999.9</v>
      </c>
      <c r="GS45">
        <v>33.575299999999999</v>
      </c>
      <c r="GT45">
        <v>59.9</v>
      </c>
      <c r="GU45">
        <v>40.200000000000003</v>
      </c>
      <c r="GV45">
        <v>44.427900000000001</v>
      </c>
      <c r="GW45">
        <v>50.618200000000002</v>
      </c>
      <c r="GX45">
        <v>40.144199999999998</v>
      </c>
      <c r="GY45">
        <v>1</v>
      </c>
      <c r="GZ45">
        <v>0.73806899999999998</v>
      </c>
      <c r="HA45">
        <v>2.1703800000000002</v>
      </c>
      <c r="HB45">
        <v>20.192900000000002</v>
      </c>
      <c r="HC45">
        <v>5.2140000000000004</v>
      </c>
      <c r="HD45">
        <v>11.974</v>
      </c>
      <c r="HE45">
        <v>4.9896000000000003</v>
      </c>
      <c r="HF45">
        <v>3.2925</v>
      </c>
      <c r="HG45">
        <v>7784.4</v>
      </c>
      <c r="HH45">
        <v>9999</v>
      </c>
      <c r="HI45">
        <v>9999</v>
      </c>
      <c r="HJ45">
        <v>781.2</v>
      </c>
      <c r="HK45">
        <v>4.9713200000000004</v>
      </c>
      <c r="HL45">
        <v>1.87425</v>
      </c>
      <c r="HM45">
        <v>1.8705700000000001</v>
      </c>
      <c r="HN45">
        <v>1.8702700000000001</v>
      </c>
      <c r="HO45">
        <v>1.8748199999999999</v>
      </c>
      <c r="HP45">
        <v>1.8714999999999999</v>
      </c>
      <c r="HQ45">
        <v>1.8670500000000001</v>
      </c>
      <c r="HR45">
        <v>1.8779399999999999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-1.3049999999999999</v>
      </c>
      <c r="IG45">
        <v>0.37169999999999997</v>
      </c>
      <c r="IH45">
        <v>-1.305000000000007</v>
      </c>
      <c r="II45">
        <v>0</v>
      </c>
      <c r="IJ45">
        <v>0</v>
      </c>
      <c r="IK45">
        <v>0</v>
      </c>
      <c r="IL45">
        <v>0.37166500000000008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44.5</v>
      </c>
      <c r="IU45">
        <v>44.6</v>
      </c>
      <c r="IV45">
        <v>0.59570299999999998</v>
      </c>
      <c r="IW45">
        <v>2.63062</v>
      </c>
      <c r="IX45">
        <v>1.49902</v>
      </c>
      <c r="IY45">
        <v>2.2875999999999999</v>
      </c>
      <c r="IZ45">
        <v>1.69678</v>
      </c>
      <c r="JA45">
        <v>2.31812</v>
      </c>
      <c r="JB45">
        <v>44.167700000000004</v>
      </c>
      <c r="JC45">
        <v>15.751899999999999</v>
      </c>
      <c r="JD45">
        <v>18</v>
      </c>
      <c r="JE45">
        <v>594.90700000000004</v>
      </c>
      <c r="JF45">
        <v>283.036</v>
      </c>
      <c r="JG45">
        <v>30.000800000000002</v>
      </c>
      <c r="JH45">
        <v>36.789200000000001</v>
      </c>
      <c r="JI45">
        <v>30.0002</v>
      </c>
      <c r="JJ45">
        <v>36.515799999999999</v>
      </c>
      <c r="JK45">
        <v>36.497300000000003</v>
      </c>
      <c r="JL45">
        <v>11.978</v>
      </c>
      <c r="JM45">
        <v>25.6174</v>
      </c>
      <c r="JN45">
        <v>72.221299999999999</v>
      </c>
      <c r="JO45">
        <v>30</v>
      </c>
      <c r="JP45">
        <v>203.82900000000001</v>
      </c>
      <c r="JQ45">
        <v>35.601799999999997</v>
      </c>
      <c r="JR45">
        <v>98.144900000000007</v>
      </c>
      <c r="JS45">
        <v>98.128200000000007</v>
      </c>
    </row>
    <row r="46" spans="1:279" x14ac:dyDescent="0.2">
      <c r="A46">
        <v>31</v>
      </c>
      <c r="B46">
        <v>1657644671.5999999</v>
      </c>
      <c r="C46">
        <v>119.5999999046326</v>
      </c>
      <c r="D46" t="s">
        <v>480</v>
      </c>
      <c r="E46" t="s">
        <v>481</v>
      </c>
      <c r="F46">
        <v>4</v>
      </c>
      <c r="G46">
        <v>1657644669.2874999</v>
      </c>
      <c r="H46">
        <f t="shared" si="0"/>
        <v>9.7358562202549763E-4</v>
      </c>
      <c r="I46">
        <f t="shared" si="1"/>
        <v>0.97358562202549759</v>
      </c>
      <c r="J46">
        <f t="shared" si="2"/>
        <v>1.5744576426836494</v>
      </c>
      <c r="K46">
        <f t="shared" si="3"/>
        <v>185.057625</v>
      </c>
      <c r="L46">
        <f t="shared" si="4"/>
        <v>132.54403340255124</v>
      </c>
      <c r="M46">
        <f t="shared" si="5"/>
        <v>13.404738383167603</v>
      </c>
      <c r="N46">
        <f t="shared" si="6"/>
        <v>18.715659884902738</v>
      </c>
      <c r="O46">
        <f t="shared" si="7"/>
        <v>5.3163824542216166E-2</v>
      </c>
      <c r="P46">
        <f t="shared" si="8"/>
        <v>2.761052955045705</v>
      </c>
      <c r="Q46">
        <f t="shared" si="9"/>
        <v>5.2601613488799638E-2</v>
      </c>
      <c r="R46">
        <f t="shared" si="10"/>
        <v>3.2926025323389618E-2</v>
      </c>
      <c r="S46">
        <f t="shared" si="11"/>
        <v>194.4248231126092</v>
      </c>
      <c r="T46">
        <f t="shared" si="12"/>
        <v>35.26493086859729</v>
      </c>
      <c r="U46">
        <f t="shared" si="13"/>
        <v>34.428012500000001</v>
      </c>
      <c r="V46">
        <f t="shared" si="14"/>
        <v>5.4719043049811296</v>
      </c>
      <c r="W46">
        <f t="shared" si="15"/>
        <v>67.722861153747843</v>
      </c>
      <c r="X46">
        <f t="shared" si="16"/>
        <v>3.6847838487969828</v>
      </c>
      <c r="Y46">
        <f t="shared" si="17"/>
        <v>5.4409748584478761</v>
      </c>
      <c r="Z46">
        <f t="shared" si="18"/>
        <v>1.7871204561841467</v>
      </c>
      <c r="AA46">
        <f t="shared" si="19"/>
        <v>-42.935125931324443</v>
      </c>
      <c r="AB46">
        <f t="shared" si="20"/>
        <v>-15.168211076376092</v>
      </c>
      <c r="AC46">
        <f t="shared" si="21"/>
        <v>-1.275220291684001</v>
      </c>
      <c r="AD46">
        <f t="shared" si="22"/>
        <v>135.04626581322466</v>
      </c>
      <c r="AE46">
        <f t="shared" si="23"/>
        <v>10.893371350330467</v>
      </c>
      <c r="AF46">
        <f t="shared" si="24"/>
        <v>0.96920857130963134</v>
      </c>
      <c r="AG46">
        <f t="shared" si="25"/>
        <v>1.5744576426836494</v>
      </c>
      <c r="AH46">
        <v>203.4489569829374</v>
      </c>
      <c r="AI46">
        <v>195.16204848484841</v>
      </c>
      <c r="AJ46">
        <v>1.7139676069039591</v>
      </c>
      <c r="AK46">
        <v>65.095318518013855</v>
      </c>
      <c r="AL46">
        <f t="shared" si="26"/>
        <v>0.97358562202549759</v>
      </c>
      <c r="AM46">
        <v>35.572745552575128</v>
      </c>
      <c r="AN46">
        <v>36.437124848484842</v>
      </c>
      <c r="AO46">
        <v>2.1500550269699291E-4</v>
      </c>
      <c r="AP46">
        <v>87.792572690533845</v>
      </c>
      <c r="AQ46">
        <v>95</v>
      </c>
      <c r="AR46">
        <v>15</v>
      </c>
      <c r="AS46">
        <f t="shared" si="27"/>
        <v>1</v>
      </c>
      <c r="AT46">
        <f t="shared" si="28"/>
        <v>0</v>
      </c>
      <c r="AU46">
        <f t="shared" si="29"/>
        <v>46951.691815499304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1009.5022497992793</v>
      </c>
      <c r="BI46">
        <f t="shared" si="33"/>
        <v>1.5744576426836494</v>
      </c>
      <c r="BJ46" t="e">
        <f t="shared" si="34"/>
        <v>#DIV/0!</v>
      </c>
      <c r="BK46">
        <f t="shared" si="35"/>
        <v>1.5596375768322467E-3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1199.9962499999999</v>
      </c>
      <c r="CQ46">
        <f t="shared" si="47"/>
        <v>1009.5022497992793</v>
      </c>
      <c r="CR46">
        <f t="shared" si="48"/>
        <v>0.84125450375305699</v>
      </c>
      <c r="CS46">
        <f t="shared" si="49"/>
        <v>0.16202119224340011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1657644669.2874999</v>
      </c>
      <c r="CZ46">
        <v>185.057625</v>
      </c>
      <c r="DA46">
        <v>195.27362500000001</v>
      </c>
      <c r="DB46">
        <v>36.434587499999999</v>
      </c>
      <c r="DC46">
        <v>35.572949999999999</v>
      </c>
      <c r="DD46">
        <v>186.36262500000001</v>
      </c>
      <c r="DE46">
        <v>36.062925</v>
      </c>
      <c r="DF46">
        <v>650.31700000000001</v>
      </c>
      <c r="DG46">
        <v>101.034125</v>
      </c>
      <c r="DH46">
        <v>0.10010216249999999</v>
      </c>
      <c r="DI46">
        <v>34.326112500000001</v>
      </c>
      <c r="DJ46">
        <v>999.9</v>
      </c>
      <c r="DK46">
        <v>34.428012500000001</v>
      </c>
      <c r="DL46">
        <v>0</v>
      </c>
      <c r="DM46">
        <v>0</v>
      </c>
      <c r="DN46">
        <v>8976.1725000000006</v>
      </c>
      <c r="DO46">
        <v>0</v>
      </c>
      <c r="DP46">
        <v>1204.7750000000001</v>
      </c>
      <c r="DQ46">
        <v>-10.216037500000001</v>
      </c>
      <c r="DR46">
        <v>192.05500000000001</v>
      </c>
      <c r="DS46">
        <v>202.47637499999999</v>
      </c>
      <c r="DT46">
        <v>0.86163512500000006</v>
      </c>
      <c r="DU46">
        <v>195.27362500000001</v>
      </c>
      <c r="DV46">
        <v>35.572949999999999</v>
      </c>
      <c r="DW46">
        <v>3.6811387500000001</v>
      </c>
      <c r="DX46">
        <v>3.5940850000000002</v>
      </c>
      <c r="DY46">
        <v>27.479187499999998</v>
      </c>
      <c r="DZ46">
        <v>27.07085</v>
      </c>
      <c r="EA46">
        <v>1199.9962499999999</v>
      </c>
      <c r="EB46">
        <v>0.95800825000000001</v>
      </c>
      <c r="EC46">
        <v>4.1991599999999997E-2</v>
      </c>
      <c r="ED46">
        <v>0</v>
      </c>
      <c r="EE46">
        <v>663.63724999999999</v>
      </c>
      <c r="EF46">
        <v>5.0001600000000002</v>
      </c>
      <c r="EG46">
        <v>9384.6875</v>
      </c>
      <c r="EH46">
        <v>9515.1725000000006</v>
      </c>
      <c r="EI46">
        <v>48.788749999999993</v>
      </c>
      <c r="EJ46">
        <v>50.936999999999998</v>
      </c>
      <c r="EK46">
        <v>49.890500000000003</v>
      </c>
      <c r="EL46">
        <v>49.882624999999997</v>
      </c>
      <c r="EM46">
        <v>50.5</v>
      </c>
      <c r="EN46">
        <v>1144.8162500000001</v>
      </c>
      <c r="EO46">
        <v>50.18</v>
      </c>
      <c r="EP46">
        <v>0</v>
      </c>
      <c r="EQ46">
        <v>87208.200000047684</v>
      </c>
      <c r="ER46">
        <v>0</v>
      </c>
      <c r="ES46">
        <v>664.47959999999989</v>
      </c>
      <c r="ET46">
        <v>-10.946307666009821</v>
      </c>
      <c r="EU46">
        <v>967.81846042605605</v>
      </c>
      <c r="EV46">
        <v>9288.5787999999993</v>
      </c>
      <c r="EW46">
        <v>15</v>
      </c>
      <c r="EX46">
        <v>1657642000.5999999</v>
      </c>
      <c r="EY46" t="s">
        <v>416</v>
      </c>
      <c r="EZ46">
        <v>1657642000.5999999</v>
      </c>
      <c r="FA46">
        <v>1657641990.5999999</v>
      </c>
      <c r="FB46">
        <v>8</v>
      </c>
      <c r="FC46">
        <v>5.2999999999999999E-2</v>
      </c>
      <c r="FD46">
        <v>-7.3999999999999996E-2</v>
      </c>
      <c r="FE46">
        <v>-1.3049999999999999</v>
      </c>
      <c r="FF46">
        <v>0.372</v>
      </c>
      <c r="FG46">
        <v>415</v>
      </c>
      <c r="FH46">
        <v>35</v>
      </c>
      <c r="FI46">
        <v>0.02</v>
      </c>
      <c r="FJ46">
        <v>0.06</v>
      </c>
      <c r="FK46">
        <v>-10.0132285</v>
      </c>
      <c r="FL46">
        <v>-1.2512793996247511</v>
      </c>
      <c r="FM46">
        <v>0.1232868083484602</v>
      </c>
      <c r="FN46">
        <v>0</v>
      </c>
      <c r="FO46">
        <v>665.21338235294115</v>
      </c>
      <c r="FP46">
        <v>-11.0052711935448</v>
      </c>
      <c r="FQ46">
        <v>1.096241923028958</v>
      </c>
      <c r="FR46">
        <v>0</v>
      </c>
      <c r="FS46">
        <v>0.85077667499999998</v>
      </c>
      <c r="FT46">
        <v>0.12094969981238091</v>
      </c>
      <c r="FU46">
        <v>1.368428037820678E-2</v>
      </c>
      <c r="FV46">
        <v>0</v>
      </c>
      <c r="FW46">
        <v>0</v>
      </c>
      <c r="FX46">
        <v>3</v>
      </c>
      <c r="FY46" t="s">
        <v>425</v>
      </c>
      <c r="FZ46">
        <v>3.36808</v>
      </c>
      <c r="GA46">
        <v>2.8936000000000002</v>
      </c>
      <c r="GB46">
        <v>5.0398900000000003E-2</v>
      </c>
      <c r="GC46">
        <v>5.3511700000000002E-2</v>
      </c>
      <c r="GD46">
        <v>0.14705799999999999</v>
      </c>
      <c r="GE46">
        <v>0.147234</v>
      </c>
      <c r="GF46">
        <v>32708.400000000001</v>
      </c>
      <c r="GG46">
        <v>28374</v>
      </c>
      <c r="GH46">
        <v>30789.3</v>
      </c>
      <c r="GI46">
        <v>27946.6</v>
      </c>
      <c r="GJ46">
        <v>34614.6</v>
      </c>
      <c r="GK46">
        <v>33638.400000000001</v>
      </c>
      <c r="GL46">
        <v>40150.300000000003</v>
      </c>
      <c r="GM46">
        <v>38970.9</v>
      </c>
      <c r="GN46">
        <v>2.16655</v>
      </c>
      <c r="GO46">
        <v>1.5526800000000001</v>
      </c>
      <c r="GP46">
        <v>0</v>
      </c>
      <c r="GQ46">
        <v>5.2731500000000001E-2</v>
      </c>
      <c r="GR46">
        <v>999.9</v>
      </c>
      <c r="GS46">
        <v>33.577100000000002</v>
      </c>
      <c r="GT46">
        <v>59.9</v>
      </c>
      <c r="GU46">
        <v>40.200000000000003</v>
      </c>
      <c r="GV46">
        <v>44.425600000000003</v>
      </c>
      <c r="GW46">
        <v>50.588200000000001</v>
      </c>
      <c r="GX46">
        <v>41.23</v>
      </c>
      <c r="GY46">
        <v>1</v>
      </c>
      <c r="GZ46">
        <v>0.73816599999999999</v>
      </c>
      <c r="HA46">
        <v>2.1740900000000001</v>
      </c>
      <c r="HB46">
        <v>20.192799999999998</v>
      </c>
      <c r="HC46">
        <v>5.2138499999999999</v>
      </c>
      <c r="HD46">
        <v>11.974</v>
      </c>
      <c r="HE46">
        <v>4.9898999999999996</v>
      </c>
      <c r="HF46">
        <v>3.2925</v>
      </c>
      <c r="HG46">
        <v>7784.6</v>
      </c>
      <c r="HH46">
        <v>9999</v>
      </c>
      <c r="HI46">
        <v>9999</v>
      </c>
      <c r="HJ46">
        <v>781.2</v>
      </c>
      <c r="HK46">
        <v>4.9713200000000004</v>
      </c>
      <c r="HL46">
        <v>1.8742700000000001</v>
      </c>
      <c r="HM46">
        <v>1.8705700000000001</v>
      </c>
      <c r="HN46">
        <v>1.8702700000000001</v>
      </c>
      <c r="HO46">
        <v>1.8748199999999999</v>
      </c>
      <c r="HP46">
        <v>1.8714999999999999</v>
      </c>
      <c r="HQ46">
        <v>1.8670500000000001</v>
      </c>
      <c r="HR46">
        <v>1.8779600000000001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-1.3049999999999999</v>
      </c>
      <c r="IG46">
        <v>0.37169999999999997</v>
      </c>
      <c r="IH46">
        <v>-1.305000000000007</v>
      </c>
      <c r="II46">
        <v>0</v>
      </c>
      <c r="IJ46">
        <v>0</v>
      </c>
      <c r="IK46">
        <v>0</v>
      </c>
      <c r="IL46">
        <v>0.37166500000000008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44.5</v>
      </c>
      <c r="IU46">
        <v>44.7</v>
      </c>
      <c r="IV46">
        <v>0.61035200000000001</v>
      </c>
      <c r="IW46">
        <v>2.6208499999999999</v>
      </c>
      <c r="IX46">
        <v>1.49902</v>
      </c>
      <c r="IY46">
        <v>2.2888199999999999</v>
      </c>
      <c r="IZ46">
        <v>1.69678</v>
      </c>
      <c r="JA46">
        <v>2.3645</v>
      </c>
      <c r="JB46">
        <v>44.167700000000004</v>
      </c>
      <c r="JC46">
        <v>15.7606</v>
      </c>
      <c r="JD46">
        <v>18</v>
      </c>
      <c r="JE46">
        <v>595.36699999999996</v>
      </c>
      <c r="JF46">
        <v>282.80799999999999</v>
      </c>
      <c r="JG46">
        <v>30.000900000000001</v>
      </c>
      <c r="JH46">
        <v>36.790900000000001</v>
      </c>
      <c r="JI46">
        <v>30.000299999999999</v>
      </c>
      <c r="JJ46">
        <v>36.516300000000001</v>
      </c>
      <c r="JK46">
        <v>36.497900000000001</v>
      </c>
      <c r="JL46">
        <v>12.277900000000001</v>
      </c>
      <c r="JM46">
        <v>25.6174</v>
      </c>
      <c r="JN46">
        <v>72.221299999999999</v>
      </c>
      <c r="JO46">
        <v>30</v>
      </c>
      <c r="JP46">
        <v>210.51300000000001</v>
      </c>
      <c r="JQ46">
        <v>35.601799999999997</v>
      </c>
      <c r="JR46">
        <v>98.141300000000001</v>
      </c>
      <c r="JS46">
        <v>98.128399999999999</v>
      </c>
    </row>
    <row r="47" spans="1:279" x14ac:dyDescent="0.2">
      <c r="A47">
        <v>32</v>
      </c>
      <c r="B47">
        <v>1657644675.5999999</v>
      </c>
      <c r="C47">
        <v>123.5999999046326</v>
      </c>
      <c r="D47" t="s">
        <v>482</v>
      </c>
      <c r="E47" t="s">
        <v>483</v>
      </c>
      <c r="F47">
        <v>4</v>
      </c>
      <c r="G47">
        <v>1657644673.5999999</v>
      </c>
      <c r="H47">
        <f t="shared" si="0"/>
        <v>9.7545436630841302E-4</v>
      </c>
      <c r="I47">
        <f t="shared" si="1"/>
        <v>0.97545436630841298</v>
      </c>
      <c r="J47">
        <f t="shared" si="2"/>
        <v>1.5960798012833886</v>
      </c>
      <c r="K47">
        <f t="shared" si="3"/>
        <v>192.18642857142851</v>
      </c>
      <c r="L47">
        <f t="shared" si="4"/>
        <v>138.92058116927345</v>
      </c>
      <c r="M47">
        <f t="shared" si="5"/>
        <v>14.049574055378777</v>
      </c>
      <c r="N47">
        <f t="shared" si="6"/>
        <v>19.436554597788181</v>
      </c>
      <c r="O47">
        <f t="shared" si="7"/>
        <v>5.3276703139431676E-2</v>
      </c>
      <c r="P47">
        <f t="shared" si="8"/>
        <v>2.7692229272173261</v>
      </c>
      <c r="Q47">
        <f t="shared" si="9"/>
        <v>5.2713762530972139E-2</v>
      </c>
      <c r="R47">
        <f t="shared" si="10"/>
        <v>3.2996183787282161E-2</v>
      </c>
      <c r="S47">
        <f t="shared" si="11"/>
        <v>194.42815761261599</v>
      </c>
      <c r="T47">
        <f t="shared" si="12"/>
        <v>35.265243044138764</v>
      </c>
      <c r="U47">
        <f t="shared" si="13"/>
        <v>34.428557142857137</v>
      </c>
      <c r="V47">
        <f t="shared" si="14"/>
        <v>5.4720700288552999</v>
      </c>
      <c r="W47">
        <f t="shared" si="15"/>
        <v>67.720465290971248</v>
      </c>
      <c r="X47">
        <f t="shared" si="16"/>
        <v>3.6853422747604658</v>
      </c>
      <c r="Y47">
        <f t="shared" si="17"/>
        <v>5.4419919575653148</v>
      </c>
      <c r="Z47">
        <f t="shared" si="18"/>
        <v>1.7867277540948341</v>
      </c>
      <c r="AA47">
        <f t="shared" si="19"/>
        <v>-43.017537554201013</v>
      </c>
      <c r="AB47">
        <f t="shared" si="20"/>
        <v>-14.792936957028099</v>
      </c>
      <c r="AC47">
        <f t="shared" si="21"/>
        <v>-1.2400247331788179</v>
      </c>
      <c r="AD47">
        <f t="shared" si="22"/>
        <v>135.37765836820805</v>
      </c>
      <c r="AE47">
        <f t="shared" si="23"/>
        <v>10.948706585350218</v>
      </c>
      <c r="AF47">
        <f t="shared" si="24"/>
        <v>0.97253403692786888</v>
      </c>
      <c r="AG47">
        <f t="shared" si="25"/>
        <v>1.5960798012833886</v>
      </c>
      <c r="AH47">
        <v>210.34976810488689</v>
      </c>
      <c r="AI47">
        <v>202.0300363636363</v>
      </c>
      <c r="AJ47">
        <v>1.7168473993736559</v>
      </c>
      <c r="AK47">
        <v>65.095318518013855</v>
      </c>
      <c r="AL47">
        <f t="shared" si="26"/>
        <v>0.97545436630841298</v>
      </c>
      <c r="AM47">
        <v>35.575648289808868</v>
      </c>
      <c r="AN47">
        <v>36.442257575757573</v>
      </c>
      <c r="AO47">
        <v>1.2308206694471851E-4</v>
      </c>
      <c r="AP47">
        <v>87.792572690533845</v>
      </c>
      <c r="AQ47">
        <v>96</v>
      </c>
      <c r="AR47">
        <v>15</v>
      </c>
      <c r="AS47">
        <f t="shared" si="27"/>
        <v>1</v>
      </c>
      <c r="AT47">
        <f t="shared" si="28"/>
        <v>0</v>
      </c>
      <c r="AU47">
        <f t="shared" si="29"/>
        <v>47174.798809183092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1009.5197997992829</v>
      </c>
      <c r="BI47">
        <f t="shared" si="33"/>
        <v>1.5960798012833886</v>
      </c>
      <c r="BJ47" t="e">
        <f t="shared" si="34"/>
        <v>#DIV/0!</v>
      </c>
      <c r="BK47">
        <f t="shared" si="35"/>
        <v>1.5810287243506547E-3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1200.017142857143</v>
      </c>
      <c r="CQ47">
        <f t="shared" si="47"/>
        <v>1009.5197997992829</v>
      </c>
      <c r="CR47">
        <f t="shared" si="48"/>
        <v>0.84125448191156549</v>
      </c>
      <c r="CS47">
        <f t="shared" si="49"/>
        <v>0.16202115008932155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1657644673.5999999</v>
      </c>
      <c r="CZ47">
        <v>192.18642857142851</v>
      </c>
      <c r="DA47">
        <v>202.4614285714286</v>
      </c>
      <c r="DB47">
        <v>36.440242857142863</v>
      </c>
      <c r="DC47">
        <v>35.575571428571429</v>
      </c>
      <c r="DD47">
        <v>193.49142857142849</v>
      </c>
      <c r="DE47">
        <v>36.068557142857138</v>
      </c>
      <c r="DF47">
        <v>650.25485714285719</v>
      </c>
      <c r="DG47">
        <v>101.03442857142861</v>
      </c>
      <c r="DH47">
        <v>9.942745714285714E-2</v>
      </c>
      <c r="DI47">
        <v>34.329471428571431</v>
      </c>
      <c r="DJ47">
        <v>999.89999999999986</v>
      </c>
      <c r="DK47">
        <v>34.428557142857137</v>
      </c>
      <c r="DL47">
        <v>0</v>
      </c>
      <c r="DM47">
        <v>0</v>
      </c>
      <c r="DN47">
        <v>9019.5542857142846</v>
      </c>
      <c r="DO47">
        <v>0</v>
      </c>
      <c r="DP47">
        <v>1493.794285714285</v>
      </c>
      <c r="DQ47">
        <v>-10.2751</v>
      </c>
      <c r="DR47">
        <v>199.45485714285721</v>
      </c>
      <c r="DS47">
        <v>209.9301428571429</v>
      </c>
      <c r="DT47">
        <v>0.86465771428571425</v>
      </c>
      <c r="DU47">
        <v>202.4614285714286</v>
      </c>
      <c r="DV47">
        <v>35.575571428571429</v>
      </c>
      <c r="DW47">
        <v>3.6817228571428582</v>
      </c>
      <c r="DX47">
        <v>3.594362857142857</v>
      </c>
      <c r="DY47">
        <v>27.4819</v>
      </c>
      <c r="DZ47">
        <v>27.07218571428572</v>
      </c>
      <c r="EA47">
        <v>1200.017142857143</v>
      </c>
      <c r="EB47">
        <v>0.95800942857142857</v>
      </c>
      <c r="EC47">
        <v>4.1990442857142873E-2</v>
      </c>
      <c r="ED47">
        <v>0</v>
      </c>
      <c r="EE47">
        <v>662.74</v>
      </c>
      <c r="EF47">
        <v>5.0001600000000002</v>
      </c>
      <c r="EG47">
        <v>9492.7799999999988</v>
      </c>
      <c r="EH47">
        <v>9515.341428571428</v>
      </c>
      <c r="EI47">
        <v>48.767714285714291</v>
      </c>
      <c r="EJ47">
        <v>50.936999999999998</v>
      </c>
      <c r="EK47">
        <v>49.892714285714291</v>
      </c>
      <c r="EL47">
        <v>49.875</v>
      </c>
      <c r="EM47">
        <v>50.5</v>
      </c>
      <c r="EN47">
        <v>1144.8371428571429</v>
      </c>
      <c r="EO47">
        <v>50.18</v>
      </c>
      <c r="EP47">
        <v>0</v>
      </c>
      <c r="EQ47">
        <v>87212.400000095367</v>
      </c>
      <c r="ER47">
        <v>0</v>
      </c>
      <c r="ES47">
        <v>663.75042307692297</v>
      </c>
      <c r="ET47">
        <v>-11.21411965969733</v>
      </c>
      <c r="EU47">
        <v>1319.247864400169</v>
      </c>
      <c r="EV47">
        <v>9352.1976923076909</v>
      </c>
      <c r="EW47">
        <v>15</v>
      </c>
      <c r="EX47">
        <v>1657642000.5999999</v>
      </c>
      <c r="EY47" t="s">
        <v>416</v>
      </c>
      <c r="EZ47">
        <v>1657642000.5999999</v>
      </c>
      <c r="FA47">
        <v>1657641990.5999999</v>
      </c>
      <c r="FB47">
        <v>8</v>
      </c>
      <c r="FC47">
        <v>5.2999999999999999E-2</v>
      </c>
      <c r="FD47">
        <v>-7.3999999999999996E-2</v>
      </c>
      <c r="FE47">
        <v>-1.3049999999999999</v>
      </c>
      <c r="FF47">
        <v>0.372</v>
      </c>
      <c r="FG47">
        <v>415</v>
      </c>
      <c r="FH47">
        <v>35</v>
      </c>
      <c r="FI47">
        <v>0.02</v>
      </c>
      <c r="FJ47">
        <v>0.06</v>
      </c>
      <c r="FK47">
        <v>-10.09644525</v>
      </c>
      <c r="FL47">
        <v>-1.320080938086283</v>
      </c>
      <c r="FM47">
        <v>0.12997536324218309</v>
      </c>
      <c r="FN47">
        <v>0</v>
      </c>
      <c r="FO47">
        <v>664.55170588235296</v>
      </c>
      <c r="FP47">
        <v>-11.00293352165575</v>
      </c>
      <c r="FQ47">
        <v>1.101015401116086</v>
      </c>
      <c r="FR47">
        <v>0</v>
      </c>
      <c r="FS47">
        <v>0.85823017499999987</v>
      </c>
      <c r="FT47">
        <v>4.7216544090057773E-2</v>
      </c>
      <c r="FU47">
        <v>4.7504283853537872E-3</v>
      </c>
      <c r="FV47">
        <v>1</v>
      </c>
      <c r="FW47">
        <v>1</v>
      </c>
      <c r="FX47">
        <v>3</v>
      </c>
      <c r="FY47" t="s">
        <v>417</v>
      </c>
      <c r="FZ47">
        <v>3.3685399999999999</v>
      </c>
      <c r="GA47">
        <v>2.8935900000000001</v>
      </c>
      <c r="GB47">
        <v>5.1980199999999997E-2</v>
      </c>
      <c r="GC47">
        <v>5.5097599999999997E-2</v>
      </c>
      <c r="GD47">
        <v>0.14707000000000001</v>
      </c>
      <c r="GE47">
        <v>0.14723800000000001</v>
      </c>
      <c r="GF47">
        <v>32653.8</v>
      </c>
      <c r="GG47">
        <v>28325.7</v>
      </c>
      <c r="GH47">
        <v>30789.200000000001</v>
      </c>
      <c r="GI47">
        <v>27945.8</v>
      </c>
      <c r="GJ47">
        <v>34614</v>
      </c>
      <c r="GK47">
        <v>33637</v>
      </c>
      <c r="GL47">
        <v>40150.199999999997</v>
      </c>
      <c r="GM47">
        <v>38969.4</v>
      </c>
      <c r="GN47">
        <v>2.1652800000000001</v>
      </c>
      <c r="GO47">
        <v>1.5529500000000001</v>
      </c>
      <c r="GP47">
        <v>0</v>
      </c>
      <c r="GQ47">
        <v>5.2731500000000001E-2</v>
      </c>
      <c r="GR47">
        <v>999.9</v>
      </c>
      <c r="GS47">
        <v>33.579300000000003</v>
      </c>
      <c r="GT47">
        <v>59.9</v>
      </c>
      <c r="GU47">
        <v>40.200000000000003</v>
      </c>
      <c r="GV47">
        <v>44.424599999999998</v>
      </c>
      <c r="GW47">
        <v>49.6282</v>
      </c>
      <c r="GX47">
        <v>40.120199999999997</v>
      </c>
      <c r="GY47">
        <v>1</v>
      </c>
      <c r="GZ47">
        <v>0.73846000000000001</v>
      </c>
      <c r="HA47">
        <v>2.1764100000000002</v>
      </c>
      <c r="HB47">
        <v>20.192699999999999</v>
      </c>
      <c r="HC47">
        <v>5.2132500000000004</v>
      </c>
      <c r="HD47">
        <v>11.974</v>
      </c>
      <c r="HE47">
        <v>4.9874499999999999</v>
      </c>
      <c r="HF47">
        <v>3.2924799999999999</v>
      </c>
      <c r="HG47">
        <v>7784.6</v>
      </c>
      <c r="HH47">
        <v>9999</v>
      </c>
      <c r="HI47">
        <v>9999</v>
      </c>
      <c r="HJ47">
        <v>781.2</v>
      </c>
      <c r="HK47">
        <v>4.9713000000000003</v>
      </c>
      <c r="HL47">
        <v>1.8742799999999999</v>
      </c>
      <c r="HM47">
        <v>1.8705700000000001</v>
      </c>
      <c r="HN47">
        <v>1.8702700000000001</v>
      </c>
      <c r="HO47">
        <v>1.87483</v>
      </c>
      <c r="HP47">
        <v>1.87151</v>
      </c>
      <c r="HQ47">
        <v>1.86704</v>
      </c>
      <c r="HR47">
        <v>1.8779699999999999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-1.3049999999999999</v>
      </c>
      <c r="IG47">
        <v>0.37169999999999997</v>
      </c>
      <c r="IH47">
        <v>-1.305000000000007</v>
      </c>
      <c r="II47">
        <v>0</v>
      </c>
      <c r="IJ47">
        <v>0</v>
      </c>
      <c r="IK47">
        <v>0</v>
      </c>
      <c r="IL47">
        <v>0.37166500000000008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44.6</v>
      </c>
      <c r="IU47">
        <v>44.8</v>
      </c>
      <c r="IV47">
        <v>0.625</v>
      </c>
      <c r="IW47">
        <v>2.6257299999999999</v>
      </c>
      <c r="IX47">
        <v>1.49902</v>
      </c>
      <c r="IY47">
        <v>2.2888199999999999</v>
      </c>
      <c r="IZ47">
        <v>1.69678</v>
      </c>
      <c r="JA47">
        <v>2.3010299999999999</v>
      </c>
      <c r="JB47">
        <v>44.167700000000004</v>
      </c>
      <c r="JC47">
        <v>15.751899999999999</v>
      </c>
      <c r="JD47">
        <v>18</v>
      </c>
      <c r="JE47">
        <v>594.46500000000003</v>
      </c>
      <c r="JF47">
        <v>282.95400000000001</v>
      </c>
      <c r="JG47">
        <v>30.000800000000002</v>
      </c>
      <c r="JH47">
        <v>36.793500000000002</v>
      </c>
      <c r="JI47">
        <v>30.000399999999999</v>
      </c>
      <c r="JJ47">
        <v>36.519199999999998</v>
      </c>
      <c r="JK47">
        <v>36.500700000000002</v>
      </c>
      <c r="JL47">
        <v>12.5786</v>
      </c>
      <c r="JM47">
        <v>25.6174</v>
      </c>
      <c r="JN47">
        <v>72.221299999999999</v>
      </c>
      <c r="JO47">
        <v>30</v>
      </c>
      <c r="JP47">
        <v>217.191</v>
      </c>
      <c r="JQ47">
        <v>35.601799999999997</v>
      </c>
      <c r="JR47">
        <v>98.140900000000002</v>
      </c>
      <c r="JS47">
        <v>98.125100000000003</v>
      </c>
    </row>
    <row r="48" spans="1:279" x14ac:dyDescent="0.2">
      <c r="A48">
        <v>33</v>
      </c>
      <c r="B48">
        <v>1657644679.5999999</v>
      </c>
      <c r="C48">
        <v>127.5999999046326</v>
      </c>
      <c r="D48" t="s">
        <v>484</v>
      </c>
      <c r="E48" t="s">
        <v>485</v>
      </c>
      <c r="F48">
        <v>4</v>
      </c>
      <c r="G48">
        <v>1657644677.2874999</v>
      </c>
      <c r="H48">
        <f t="shared" si="0"/>
        <v>9.742023206374302E-4</v>
      </c>
      <c r="I48">
        <f t="shared" si="1"/>
        <v>0.97420232063743017</v>
      </c>
      <c r="J48">
        <f t="shared" si="2"/>
        <v>1.6582551382945476</v>
      </c>
      <c r="K48">
        <f t="shared" si="3"/>
        <v>198.29887500000001</v>
      </c>
      <c r="L48">
        <f t="shared" si="4"/>
        <v>142.87102885550837</v>
      </c>
      <c r="M48">
        <f t="shared" si="5"/>
        <v>14.449233550585042</v>
      </c>
      <c r="N48">
        <f t="shared" si="6"/>
        <v>20.054917925950107</v>
      </c>
      <c r="O48">
        <f t="shared" si="7"/>
        <v>5.3144846389869993E-2</v>
      </c>
      <c r="P48">
        <f t="shared" si="8"/>
        <v>2.7721741801042872</v>
      </c>
      <c r="Q48">
        <f t="shared" si="9"/>
        <v>5.2585262606394151E-2</v>
      </c>
      <c r="R48">
        <f t="shared" si="10"/>
        <v>3.2915574413127376E-2</v>
      </c>
      <c r="S48">
        <f t="shared" si="11"/>
        <v>194.42641911261245</v>
      </c>
      <c r="T48">
        <f t="shared" si="12"/>
        <v>35.267455538145178</v>
      </c>
      <c r="U48">
        <f t="shared" si="13"/>
        <v>34.436399999999999</v>
      </c>
      <c r="V48">
        <f t="shared" si="14"/>
        <v>5.4744569365326212</v>
      </c>
      <c r="W48">
        <f t="shared" si="15"/>
        <v>67.715914692552104</v>
      </c>
      <c r="X48">
        <f t="shared" si="16"/>
        <v>3.6856695809626494</v>
      </c>
      <c r="Y48">
        <f t="shared" si="17"/>
        <v>5.4428410185353764</v>
      </c>
      <c r="Z48">
        <f t="shared" si="18"/>
        <v>1.7887873555699718</v>
      </c>
      <c r="AA48">
        <f t="shared" si="19"/>
        <v>-42.962322340110674</v>
      </c>
      <c r="AB48">
        <f t="shared" si="20"/>
        <v>-15.561840939168524</v>
      </c>
      <c r="AC48">
        <f t="shared" si="21"/>
        <v>-1.3031574222823097</v>
      </c>
      <c r="AD48">
        <f t="shared" si="22"/>
        <v>134.59909841105093</v>
      </c>
      <c r="AE48">
        <f t="shared" si="23"/>
        <v>11.008318443136396</v>
      </c>
      <c r="AF48">
        <f t="shared" si="24"/>
        <v>0.97189192738440688</v>
      </c>
      <c r="AG48">
        <f t="shared" si="25"/>
        <v>1.6582551382945476</v>
      </c>
      <c r="AH48">
        <v>217.30699059907371</v>
      </c>
      <c r="AI48">
        <v>208.9170121212122</v>
      </c>
      <c r="AJ48">
        <v>1.7197548238581899</v>
      </c>
      <c r="AK48">
        <v>65.095318518013855</v>
      </c>
      <c r="AL48">
        <f t="shared" si="26"/>
        <v>0.97420232063743017</v>
      </c>
      <c r="AM48">
        <v>35.577875037247267</v>
      </c>
      <c r="AN48">
        <v>36.443664242424227</v>
      </c>
      <c r="AO48">
        <v>5.4219852554399477E-5</v>
      </c>
      <c r="AP48">
        <v>87.792572690533845</v>
      </c>
      <c r="AQ48">
        <v>96</v>
      </c>
      <c r="AR48">
        <v>15</v>
      </c>
      <c r="AS48">
        <f t="shared" si="27"/>
        <v>1</v>
      </c>
      <c r="AT48">
        <f t="shared" si="28"/>
        <v>0</v>
      </c>
      <c r="AU48">
        <f t="shared" si="29"/>
        <v>47255.232276685165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1009.5106497992811</v>
      </c>
      <c r="BI48">
        <f t="shared" si="33"/>
        <v>1.6582551382945476</v>
      </c>
      <c r="BJ48" t="e">
        <f t="shared" si="34"/>
        <v>#DIV/0!</v>
      </c>
      <c r="BK48">
        <f t="shared" si="35"/>
        <v>1.6426326345583924E-3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1200.0062499999999</v>
      </c>
      <c r="CQ48">
        <f t="shared" si="47"/>
        <v>1009.5106497992811</v>
      </c>
      <c r="CR48">
        <f t="shared" si="48"/>
        <v>0.841254493298915</v>
      </c>
      <c r="CS48">
        <f t="shared" si="49"/>
        <v>0.16202117206690586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1657644677.2874999</v>
      </c>
      <c r="CZ48">
        <v>198.29887500000001</v>
      </c>
      <c r="DA48">
        <v>208.633375</v>
      </c>
      <c r="DB48">
        <v>36.443137500000013</v>
      </c>
      <c r="DC48">
        <v>35.579112500000001</v>
      </c>
      <c r="DD48">
        <v>199.60387499999999</v>
      </c>
      <c r="DE48">
        <v>36.071449999999999</v>
      </c>
      <c r="DF48">
        <v>650.30975000000012</v>
      </c>
      <c r="DG48">
        <v>101.03475</v>
      </c>
      <c r="DH48">
        <v>0.10005435</v>
      </c>
      <c r="DI48">
        <v>34.332275000000003</v>
      </c>
      <c r="DJ48">
        <v>999.9</v>
      </c>
      <c r="DK48">
        <v>34.436399999999999</v>
      </c>
      <c r="DL48">
        <v>0</v>
      </c>
      <c r="DM48">
        <v>0</v>
      </c>
      <c r="DN48">
        <v>9035.2362499999999</v>
      </c>
      <c r="DO48">
        <v>0</v>
      </c>
      <c r="DP48">
        <v>1470.0125</v>
      </c>
      <c r="DQ48">
        <v>-10.334725000000001</v>
      </c>
      <c r="DR48">
        <v>205.79875000000001</v>
      </c>
      <c r="DS48">
        <v>216.3305</v>
      </c>
      <c r="DT48">
        <v>0.86401562499999995</v>
      </c>
      <c r="DU48">
        <v>208.633375</v>
      </c>
      <c r="DV48">
        <v>35.579112500000001</v>
      </c>
      <c r="DW48">
        <v>3.6820200000000001</v>
      </c>
      <c r="DX48">
        <v>3.5947249999999999</v>
      </c>
      <c r="DY48">
        <v>27.483274999999999</v>
      </c>
      <c r="DZ48">
        <v>27.073899999999998</v>
      </c>
      <c r="EA48">
        <v>1200.0062499999999</v>
      </c>
      <c r="EB48">
        <v>0.95800962499999998</v>
      </c>
      <c r="EC48">
        <v>4.1990250000000007E-2</v>
      </c>
      <c r="ED48">
        <v>0</v>
      </c>
      <c r="EE48">
        <v>662.18600000000004</v>
      </c>
      <c r="EF48">
        <v>5.0001600000000002</v>
      </c>
      <c r="EG48">
        <v>9376.1775000000016</v>
      </c>
      <c r="EH48">
        <v>9515.2437500000015</v>
      </c>
      <c r="EI48">
        <v>48.804250000000003</v>
      </c>
      <c r="EJ48">
        <v>50.952749999999988</v>
      </c>
      <c r="EK48">
        <v>49.882750000000001</v>
      </c>
      <c r="EL48">
        <v>49.890500000000003</v>
      </c>
      <c r="EM48">
        <v>50.507750000000001</v>
      </c>
      <c r="EN48">
        <v>1144.8262500000001</v>
      </c>
      <c r="EO48">
        <v>50.18</v>
      </c>
      <c r="EP48">
        <v>0</v>
      </c>
      <c r="EQ48">
        <v>87216</v>
      </c>
      <c r="ER48">
        <v>0</v>
      </c>
      <c r="ES48">
        <v>663.09957692307705</v>
      </c>
      <c r="ET48">
        <v>-10.97117949109656</v>
      </c>
      <c r="EU48">
        <v>612.42222326664773</v>
      </c>
      <c r="EV48">
        <v>9380.538076923076</v>
      </c>
      <c r="EW48">
        <v>15</v>
      </c>
      <c r="EX48">
        <v>1657642000.5999999</v>
      </c>
      <c r="EY48" t="s">
        <v>416</v>
      </c>
      <c r="EZ48">
        <v>1657642000.5999999</v>
      </c>
      <c r="FA48">
        <v>1657641990.5999999</v>
      </c>
      <c r="FB48">
        <v>8</v>
      </c>
      <c r="FC48">
        <v>5.2999999999999999E-2</v>
      </c>
      <c r="FD48">
        <v>-7.3999999999999996E-2</v>
      </c>
      <c r="FE48">
        <v>-1.3049999999999999</v>
      </c>
      <c r="FF48">
        <v>0.372</v>
      </c>
      <c r="FG48">
        <v>415</v>
      </c>
      <c r="FH48">
        <v>35</v>
      </c>
      <c r="FI48">
        <v>0.02</v>
      </c>
      <c r="FJ48">
        <v>0.06</v>
      </c>
      <c r="FK48">
        <v>-10.1707435</v>
      </c>
      <c r="FL48">
        <v>-1.2796935084427581</v>
      </c>
      <c r="FM48">
        <v>0.12668959893278511</v>
      </c>
      <c r="FN48">
        <v>0</v>
      </c>
      <c r="FO48">
        <v>663.75450000000001</v>
      </c>
      <c r="FP48">
        <v>-11.341802903638589</v>
      </c>
      <c r="FQ48">
        <v>1.134762847729984</v>
      </c>
      <c r="FR48">
        <v>0</v>
      </c>
      <c r="FS48">
        <v>0.86108557499999994</v>
      </c>
      <c r="FT48">
        <v>3.5026390243899357E-2</v>
      </c>
      <c r="FU48">
        <v>3.654344447965321E-3</v>
      </c>
      <c r="FV48">
        <v>1</v>
      </c>
      <c r="FW48">
        <v>1</v>
      </c>
      <c r="FX48">
        <v>3</v>
      </c>
      <c r="FY48" t="s">
        <v>417</v>
      </c>
      <c r="FZ48">
        <v>3.36829</v>
      </c>
      <c r="GA48">
        <v>2.8940600000000001</v>
      </c>
      <c r="GB48">
        <v>5.3547200000000003E-2</v>
      </c>
      <c r="GC48">
        <v>5.66954E-2</v>
      </c>
      <c r="GD48">
        <v>0.14707700000000001</v>
      </c>
      <c r="GE48">
        <v>0.147258</v>
      </c>
      <c r="GF48">
        <v>32599.7</v>
      </c>
      <c r="GG48">
        <v>28277.4</v>
      </c>
      <c r="GH48">
        <v>30789.1</v>
      </c>
      <c r="GI48">
        <v>27945.4</v>
      </c>
      <c r="GJ48">
        <v>34613.599999999999</v>
      </c>
      <c r="GK48">
        <v>33635.9</v>
      </c>
      <c r="GL48">
        <v>40150</v>
      </c>
      <c r="GM48">
        <v>38969</v>
      </c>
      <c r="GN48">
        <v>2.1661000000000001</v>
      </c>
      <c r="GO48">
        <v>1.5529999999999999</v>
      </c>
      <c r="GP48">
        <v>0</v>
      </c>
      <c r="GQ48">
        <v>5.2955000000000002E-2</v>
      </c>
      <c r="GR48">
        <v>999.9</v>
      </c>
      <c r="GS48">
        <v>33.581600000000002</v>
      </c>
      <c r="GT48">
        <v>59.9</v>
      </c>
      <c r="GU48">
        <v>40.200000000000003</v>
      </c>
      <c r="GV48">
        <v>44.423999999999999</v>
      </c>
      <c r="GW48">
        <v>50.0182</v>
      </c>
      <c r="GX48">
        <v>40.9054</v>
      </c>
      <c r="GY48">
        <v>1</v>
      </c>
      <c r="GZ48">
        <v>0.73875000000000002</v>
      </c>
      <c r="HA48">
        <v>2.17754</v>
      </c>
      <c r="HB48">
        <v>20.192900000000002</v>
      </c>
      <c r="HC48">
        <v>5.2129500000000002</v>
      </c>
      <c r="HD48">
        <v>11.974</v>
      </c>
      <c r="HE48">
        <v>4.9896500000000001</v>
      </c>
      <c r="HF48">
        <v>3.2924000000000002</v>
      </c>
      <c r="HG48">
        <v>7784.8</v>
      </c>
      <c r="HH48">
        <v>9999</v>
      </c>
      <c r="HI48">
        <v>9999</v>
      </c>
      <c r="HJ48">
        <v>781.2</v>
      </c>
      <c r="HK48">
        <v>4.9713000000000003</v>
      </c>
      <c r="HL48">
        <v>1.87426</v>
      </c>
      <c r="HM48">
        <v>1.8705700000000001</v>
      </c>
      <c r="HN48">
        <v>1.8702700000000001</v>
      </c>
      <c r="HO48">
        <v>1.8748499999999999</v>
      </c>
      <c r="HP48">
        <v>1.8714999999999999</v>
      </c>
      <c r="HQ48">
        <v>1.86704</v>
      </c>
      <c r="HR48">
        <v>1.87798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-1.3049999999999999</v>
      </c>
      <c r="IG48">
        <v>0.37169999999999997</v>
      </c>
      <c r="IH48">
        <v>-1.305000000000007</v>
      </c>
      <c r="II48">
        <v>0</v>
      </c>
      <c r="IJ48">
        <v>0</v>
      </c>
      <c r="IK48">
        <v>0</v>
      </c>
      <c r="IL48">
        <v>0.37166500000000008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44.6</v>
      </c>
      <c r="IU48">
        <v>44.8</v>
      </c>
      <c r="IV48">
        <v>0.64086900000000002</v>
      </c>
      <c r="IW48">
        <v>2.6184099999999999</v>
      </c>
      <c r="IX48">
        <v>1.49902</v>
      </c>
      <c r="IY48">
        <v>2.2875999999999999</v>
      </c>
      <c r="IZ48">
        <v>1.69678</v>
      </c>
      <c r="JA48">
        <v>2.3046899999999999</v>
      </c>
      <c r="JB48">
        <v>44.167700000000004</v>
      </c>
      <c r="JC48">
        <v>15.7606</v>
      </c>
      <c r="JD48">
        <v>18</v>
      </c>
      <c r="JE48">
        <v>595.07399999999996</v>
      </c>
      <c r="JF48">
        <v>282.98599999999999</v>
      </c>
      <c r="JG48">
        <v>30.000599999999999</v>
      </c>
      <c r="JH48">
        <v>36.796399999999998</v>
      </c>
      <c r="JI48">
        <v>30.000399999999999</v>
      </c>
      <c r="JJ48">
        <v>36.520099999999999</v>
      </c>
      <c r="JK48">
        <v>36.502400000000002</v>
      </c>
      <c r="JL48">
        <v>12.877000000000001</v>
      </c>
      <c r="JM48">
        <v>25.6174</v>
      </c>
      <c r="JN48">
        <v>71.848200000000006</v>
      </c>
      <c r="JO48">
        <v>30</v>
      </c>
      <c r="JP48">
        <v>223.869</v>
      </c>
      <c r="JQ48">
        <v>35.601799999999997</v>
      </c>
      <c r="JR48">
        <v>98.140500000000003</v>
      </c>
      <c r="JS48">
        <v>98.123900000000006</v>
      </c>
    </row>
    <row r="49" spans="1:279" x14ac:dyDescent="0.2">
      <c r="A49">
        <v>34</v>
      </c>
      <c r="B49">
        <v>1657644683.5999999</v>
      </c>
      <c r="C49">
        <v>131.5999999046326</v>
      </c>
      <c r="D49" t="s">
        <v>486</v>
      </c>
      <c r="E49" t="s">
        <v>487</v>
      </c>
      <c r="F49">
        <v>4</v>
      </c>
      <c r="G49">
        <v>1657644681.5999999</v>
      </c>
      <c r="H49">
        <f t="shared" si="0"/>
        <v>9.7235277132798207E-4</v>
      </c>
      <c r="I49">
        <f t="shared" si="1"/>
        <v>0.97235277132798204</v>
      </c>
      <c r="J49">
        <f t="shared" si="2"/>
        <v>1.8422503040244893</v>
      </c>
      <c r="K49">
        <f t="shared" si="3"/>
        <v>205.4185714285714</v>
      </c>
      <c r="L49">
        <f t="shared" si="4"/>
        <v>144.1745064723431</v>
      </c>
      <c r="M49">
        <f t="shared" si="5"/>
        <v>14.581002180601269</v>
      </c>
      <c r="N49">
        <f t="shared" si="6"/>
        <v>20.774883932136547</v>
      </c>
      <c r="O49">
        <f t="shared" si="7"/>
        <v>5.3048228906564673E-2</v>
      </c>
      <c r="P49">
        <f t="shared" si="8"/>
        <v>2.7664499646936704</v>
      </c>
      <c r="Q49">
        <f t="shared" si="9"/>
        <v>5.2489525833722787E-2</v>
      </c>
      <c r="R49">
        <f t="shared" si="10"/>
        <v>3.2855660455093152E-2</v>
      </c>
      <c r="S49">
        <f t="shared" si="11"/>
        <v>194.42450961260863</v>
      </c>
      <c r="T49">
        <f t="shared" si="12"/>
        <v>35.272528039782763</v>
      </c>
      <c r="U49">
        <f t="shared" si="13"/>
        <v>34.437128571428573</v>
      </c>
      <c r="V49">
        <f t="shared" si="14"/>
        <v>5.4746787170684508</v>
      </c>
      <c r="W49">
        <f t="shared" si="15"/>
        <v>67.712256915627421</v>
      </c>
      <c r="X49">
        <f t="shared" si="16"/>
        <v>3.6860440252541302</v>
      </c>
      <c r="Y49">
        <f t="shared" si="17"/>
        <v>5.443688031026805</v>
      </c>
      <c r="Z49">
        <f t="shared" si="18"/>
        <v>1.7886346918143206</v>
      </c>
      <c r="AA49">
        <f t="shared" si="19"/>
        <v>-42.88075721556401</v>
      </c>
      <c r="AB49">
        <f t="shared" si="20"/>
        <v>-15.221297313537084</v>
      </c>
      <c r="AC49">
        <f t="shared" si="21"/>
        <v>-1.2772995037325432</v>
      </c>
      <c r="AD49">
        <f t="shared" si="22"/>
        <v>135.04515557977498</v>
      </c>
      <c r="AE49">
        <f t="shared" si="23"/>
        <v>11.181121990030595</v>
      </c>
      <c r="AF49">
        <f t="shared" si="24"/>
        <v>0.97286816053036362</v>
      </c>
      <c r="AG49">
        <f t="shared" si="25"/>
        <v>1.8422503040244893</v>
      </c>
      <c r="AH49">
        <v>224.31373096909499</v>
      </c>
      <c r="AI49">
        <v>215.76255151515161</v>
      </c>
      <c r="AJ49">
        <v>1.716075179317283</v>
      </c>
      <c r="AK49">
        <v>65.095318518013855</v>
      </c>
      <c r="AL49">
        <f t="shared" si="26"/>
        <v>0.97235277132798204</v>
      </c>
      <c r="AM49">
        <v>35.584883136478943</v>
      </c>
      <c r="AN49">
        <v>36.448766060606047</v>
      </c>
      <c r="AO49">
        <v>9.9099472762780646E-5</v>
      </c>
      <c r="AP49">
        <v>87.792572690533845</v>
      </c>
      <c r="AQ49">
        <v>95</v>
      </c>
      <c r="AR49">
        <v>15</v>
      </c>
      <c r="AS49">
        <f t="shared" si="27"/>
        <v>1</v>
      </c>
      <c r="AT49">
        <f t="shared" si="28"/>
        <v>0</v>
      </c>
      <c r="AU49">
        <f t="shared" si="29"/>
        <v>47098.003295046052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1009.5005997992793</v>
      </c>
      <c r="BI49">
        <f t="shared" si="33"/>
        <v>1.8422503040244893</v>
      </c>
      <c r="BJ49" t="e">
        <f t="shared" si="34"/>
        <v>#DIV/0!</v>
      </c>
      <c r="BK49">
        <f t="shared" si="35"/>
        <v>1.8249125403103149E-3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1199.994285714286</v>
      </c>
      <c r="CQ49">
        <f t="shared" si="47"/>
        <v>1009.5005997992793</v>
      </c>
      <c r="CR49">
        <f t="shared" si="48"/>
        <v>0.84125450580656969</v>
      </c>
      <c r="CS49">
        <f t="shared" si="49"/>
        <v>0.16202119620667957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1657644681.5999999</v>
      </c>
      <c r="CZ49">
        <v>205.4185714285714</v>
      </c>
      <c r="DA49">
        <v>215.91885714285709</v>
      </c>
      <c r="DB49">
        <v>36.446985714285709</v>
      </c>
      <c r="DC49">
        <v>35.582114285714283</v>
      </c>
      <c r="DD49">
        <v>206.7235714285714</v>
      </c>
      <c r="DE49">
        <v>36.075314285714278</v>
      </c>
      <c r="DF49">
        <v>650.3232857142857</v>
      </c>
      <c r="DG49">
        <v>101.0342857142857</v>
      </c>
      <c r="DH49">
        <v>0.1001141</v>
      </c>
      <c r="DI49">
        <v>34.335071428571418</v>
      </c>
      <c r="DJ49">
        <v>999.89999999999986</v>
      </c>
      <c r="DK49">
        <v>34.437128571428573</v>
      </c>
      <c r="DL49">
        <v>0</v>
      </c>
      <c r="DM49">
        <v>0</v>
      </c>
      <c r="DN49">
        <v>9004.8200000000015</v>
      </c>
      <c r="DO49">
        <v>0</v>
      </c>
      <c r="DP49">
        <v>1342.63</v>
      </c>
      <c r="DQ49">
        <v>-10.50045714285714</v>
      </c>
      <c r="DR49">
        <v>213.18842857142849</v>
      </c>
      <c r="DS49">
        <v>223.88514285714291</v>
      </c>
      <c r="DT49">
        <v>0.86487742857142857</v>
      </c>
      <c r="DU49">
        <v>215.91885714285709</v>
      </c>
      <c r="DV49">
        <v>35.582114285714283</v>
      </c>
      <c r="DW49">
        <v>3.682401428571429</v>
      </c>
      <c r="DX49">
        <v>3.5950171428571429</v>
      </c>
      <c r="DY49">
        <v>27.485042857142862</v>
      </c>
      <c r="DZ49">
        <v>27.075285714285709</v>
      </c>
      <c r="EA49">
        <v>1199.994285714286</v>
      </c>
      <c r="EB49">
        <v>0.95800942857142857</v>
      </c>
      <c r="EC49">
        <v>4.199044285714286E-2</v>
      </c>
      <c r="ED49">
        <v>0</v>
      </c>
      <c r="EE49">
        <v>661.16499999999996</v>
      </c>
      <c r="EF49">
        <v>5.0001600000000002</v>
      </c>
      <c r="EG49">
        <v>9368.7757142857135</v>
      </c>
      <c r="EH49">
        <v>9515.1671428571426</v>
      </c>
      <c r="EI49">
        <v>48.811999999999998</v>
      </c>
      <c r="EJ49">
        <v>50.955000000000013</v>
      </c>
      <c r="EK49">
        <v>49.892714285714291</v>
      </c>
      <c r="EL49">
        <v>49.901571428571437</v>
      </c>
      <c r="EM49">
        <v>50.526571428571437</v>
      </c>
      <c r="EN49">
        <v>1144.8142857142859</v>
      </c>
      <c r="EO49">
        <v>50.18</v>
      </c>
      <c r="EP49">
        <v>0</v>
      </c>
      <c r="EQ49">
        <v>87220.200000047684</v>
      </c>
      <c r="ER49">
        <v>0</v>
      </c>
      <c r="ES49">
        <v>662.23428000000001</v>
      </c>
      <c r="ET49">
        <v>-11.36453844394471</v>
      </c>
      <c r="EU49">
        <v>-575.20230545950074</v>
      </c>
      <c r="EV49">
        <v>9415.4027999999998</v>
      </c>
      <c r="EW49">
        <v>15</v>
      </c>
      <c r="EX49">
        <v>1657642000.5999999</v>
      </c>
      <c r="EY49" t="s">
        <v>416</v>
      </c>
      <c r="EZ49">
        <v>1657642000.5999999</v>
      </c>
      <c r="FA49">
        <v>1657641990.5999999</v>
      </c>
      <c r="FB49">
        <v>8</v>
      </c>
      <c r="FC49">
        <v>5.2999999999999999E-2</v>
      </c>
      <c r="FD49">
        <v>-7.3999999999999996E-2</v>
      </c>
      <c r="FE49">
        <v>-1.3049999999999999</v>
      </c>
      <c r="FF49">
        <v>0.372</v>
      </c>
      <c r="FG49">
        <v>415</v>
      </c>
      <c r="FH49">
        <v>35</v>
      </c>
      <c r="FI49">
        <v>0.02</v>
      </c>
      <c r="FJ49">
        <v>0.06</v>
      </c>
      <c r="FK49">
        <v>-10.264782500000001</v>
      </c>
      <c r="FL49">
        <v>-1.1730202626641391</v>
      </c>
      <c r="FM49">
        <v>0.1156734366384521</v>
      </c>
      <c r="FN49">
        <v>0</v>
      </c>
      <c r="FO49">
        <v>662.95300000000009</v>
      </c>
      <c r="FP49">
        <v>-11.17906798672959</v>
      </c>
      <c r="FQ49">
        <v>1.117998947700239</v>
      </c>
      <c r="FR49">
        <v>0</v>
      </c>
      <c r="FS49">
        <v>0.86246357499999993</v>
      </c>
      <c r="FT49">
        <v>1.144535459662082E-2</v>
      </c>
      <c r="FU49">
        <v>2.143008701423066E-3</v>
      </c>
      <c r="FV49">
        <v>1</v>
      </c>
      <c r="FW49">
        <v>1</v>
      </c>
      <c r="FX49">
        <v>3</v>
      </c>
      <c r="FY49" t="s">
        <v>417</v>
      </c>
      <c r="FZ49">
        <v>3.3682500000000002</v>
      </c>
      <c r="GA49">
        <v>2.8936799999999998</v>
      </c>
      <c r="GB49">
        <v>5.5095499999999999E-2</v>
      </c>
      <c r="GC49">
        <v>5.8291799999999998E-2</v>
      </c>
      <c r="GD49">
        <v>0.14708599999999999</v>
      </c>
      <c r="GE49">
        <v>0.14722499999999999</v>
      </c>
      <c r="GF49">
        <v>32546.3</v>
      </c>
      <c r="GG49">
        <v>28229.4</v>
      </c>
      <c r="GH49">
        <v>30789.1</v>
      </c>
      <c r="GI49">
        <v>27945.3</v>
      </c>
      <c r="GJ49">
        <v>34613.4</v>
      </c>
      <c r="GK49">
        <v>33636.800000000003</v>
      </c>
      <c r="GL49">
        <v>40150.1</v>
      </c>
      <c r="GM49">
        <v>38968.5</v>
      </c>
      <c r="GN49">
        <v>2.1663700000000001</v>
      </c>
      <c r="GO49">
        <v>1.5528200000000001</v>
      </c>
      <c r="GP49">
        <v>0</v>
      </c>
      <c r="GQ49">
        <v>5.28432E-2</v>
      </c>
      <c r="GR49">
        <v>999.9</v>
      </c>
      <c r="GS49">
        <v>33.584400000000002</v>
      </c>
      <c r="GT49">
        <v>59.9</v>
      </c>
      <c r="GU49">
        <v>40.200000000000003</v>
      </c>
      <c r="GV49">
        <v>44.424599999999998</v>
      </c>
      <c r="GW49">
        <v>50.0182</v>
      </c>
      <c r="GX49">
        <v>40.833300000000001</v>
      </c>
      <c r="GY49">
        <v>1</v>
      </c>
      <c r="GZ49">
        <v>0.73885699999999999</v>
      </c>
      <c r="HA49">
        <v>2.1756799999999998</v>
      </c>
      <c r="HB49">
        <v>20.193100000000001</v>
      </c>
      <c r="HC49">
        <v>5.2148899999999996</v>
      </c>
      <c r="HD49">
        <v>11.974</v>
      </c>
      <c r="HE49">
        <v>4.9900500000000001</v>
      </c>
      <c r="HF49">
        <v>3.2924500000000001</v>
      </c>
      <c r="HG49">
        <v>7784.8</v>
      </c>
      <c r="HH49">
        <v>9999</v>
      </c>
      <c r="HI49">
        <v>9999</v>
      </c>
      <c r="HJ49">
        <v>781.2</v>
      </c>
      <c r="HK49">
        <v>4.9713399999999996</v>
      </c>
      <c r="HL49">
        <v>1.87429</v>
      </c>
      <c r="HM49">
        <v>1.8705700000000001</v>
      </c>
      <c r="HN49">
        <v>1.8702799999999999</v>
      </c>
      <c r="HO49">
        <v>1.8748400000000001</v>
      </c>
      <c r="HP49">
        <v>1.87151</v>
      </c>
      <c r="HQ49">
        <v>1.8670599999999999</v>
      </c>
      <c r="HR49">
        <v>1.8779399999999999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-1.3049999999999999</v>
      </c>
      <c r="IG49">
        <v>0.37169999999999997</v>
      </c>
      <c r="IH49">
        <v>-1.305000000000007</v>
      </c>
      <c r="II49">
        <v>0</v>
      </c>
      <c r="IJ49">
        <v>0</v>
      </c>
      <c r="IK49">
        <v>0</v>
      </c>
      <c r="IL49">
        <v>0.37166500000000008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44.7</v>
      </c>
      <c r="IU49">
        <v>44.9</v>
      </c>
      <c r="IV49">
        <v>0.65551800000000005</v>
      </c>
      <c r="IW49">
        <v>2.6147499999999999</v>
      </c>
      <c r="IX49">
        <v>1.49902</v>
      </c>
      <c r="IY49">
        <v>2.2875999999999999</v>
      </c>
      <c r="IZ49">
        <v>1.69678</v>
      </c>
      <c r="JA49">
        <v>2.3962400000000001</v>
      </c>
      <c r="JB49">
        <v>44.167700000000004</v>
      </c>
      <c r="JC49">
        <v>15.769399999999999</v>
      </c>
      <c r="JD49">
        <v>18</v>
      </c>
      <c r="JE49">
        <v>595.30200000000002</v>
      </c>
      <c r="JF49">
        <v>282.911</v>
      </c>
      <c r="JG49">
        <v>30</v>
      </c>
      <c r="JH49">
        <v>36.798699999999997</v>
      </c>
      <c r="JI49">
        <v>30.000299999999999</v>
      </c>
      <c r="JJ49">
        <v>36.523099999999999</v>
      </c>
      <c r="JK49">
        <v>36.5047</v>
      </c>
      <c r="JL49">
        <v>13.170999999999999</v>
      </c>
      <c r="JM49">
        <v>25.6174</v>
      </c>
      <c r="JN49">
        <v>71.848200000000006</v>
      </c>
      <c r="JO49">
        <v>30</v>
      </c>
      <c r="JP49">
        <v>230.547</v>
      </c>
      <c r="JQ49">
        <v>35.601799999999997</v>
      </c>
      <c r="JR49">
        <v>98.140699999999995</v>
      </c>
      <c r="JS49">
        <v>98.123000000000005</v>
      </c>
    </row>
    <row r="50" spans="1:279" x14ac:dyDescent="0.2">
      <c r="A50">
        <v>35</v>
      </c>
      <c r="B50">
        <v>1657644687.5999999</v>
      </c>
      <c r="C50">
        <v>135.5999999046326</v>
      </c>
      <c r="D50" t="s">
        <v>488</v>
      </c>
      <c r="E50" t="s">
        <v>489</v>
      </c>
      <c r="F50">
        <v>4</v>
      </c>
      <c r="G50">
        <v>1657644685.2874999</v>
      </c>
      <c r="H50">
        <f t="shared" si="0"/>
        <v>9.9399904275567831E-4</v>
      </c>
      <c r="I50">
        <f t="shared" si="1"/>
        <v>0.99399904275567841</v>
      </c>
      <c r="J50">
        <f t="shared" si="2"/>
        <v>2.0062689260396547</v>
      </c>
      <c r="K50">
        <f t="shared" si="3"/>
        <v>211.51425</v>
      </c>
      <c r="L50">
        <f t="shared" si="4"/>
        <v>146.47635316116239</v>
      </c>
      <c r="M50">
        <f t="shared" si="5"/>
        <v>14.813810845570714</v>
      </c>
      <c r="N50">
        <f t="shared" si="6"/>
        <v>21.391385182803319</v>
      </c>
      <c r="O50">
        <f t="shared" si="7"/>
        <v>5.4235473559891653E-2</v>
      </c>
      <c r="P50">
        <f t="shared" si="8"/>
        <v>2.7588179103678954</v>
      </c>
      <c r="Q50">
        <f t="shared" si="9"/>
        <v>5.365003466994403E-2</v>
      </c>
      <c r="R50">
        <f t="shared" si="10"/>
        <v>3.358334433662407E-2</v>
      </c>
      <c r="S50">
        <f t="shared" si="11"/>
        <v>194.42768848760525</v>
      </c>
      <c r="T50">
        <f t="shared" si="12"/>
        <v>35.271384083749595</v>
      </c>
      <c r="U50">
        <f t="shared" si="13"/>
        <v>34.438400000000001</v>
      </c>
      <c r="V50">
        <f t="shared" si="14"/>
        <v>5.4750657645565957</v>
      </c>
      <c r="W50">
        <f t="shared" si="15"/>
        <v>67.705610276567242</v>
      </c>
      <c r="X50">
        <f t="shared" si="16"/>
        <v>3.6861674834448377</v>
      </c>
      <c r="Y50">
        <f t="shared" si="17"/>
        <v>5.4444047818007952</v>
      </c>
      <c r="Z50">
        <f t="shared" si="18"/>
        <v>1.788898281111758</v>
      </c>
      <c r="AA50">
        <f t="shared" si="19"/>
        <v>-43.83535778552541</v>
      </c>
      <c r="AB50">
        <f t="shared" si="20"/>
        <v>-15.016495007391025</v>
      </c>
      <c r="AC50">
        <f t="shared" si="21"/>
        <v>-1.2636218941962161</v>
      </c>
      <c r="AD50">
        <f t="shared" si="22"/>
        <v>134.3122138004926</v>
      </c>
      <c r="AE50">
        <f t="shared" si="23"/>
        <v>11.301764875044793</v>
      </c>
      <c r="AF50">
        <f t="shared" si="24"/>
        <v>0.9959561883191862</v>
      </c>
      <c r="AG50">
        <f t="shared" si="25"/>
        <v>2.0062689260396547</v>
      </c>
      <c r="AH50">
        <v>231.29555235247199</v>
      </c>
      <c r="AI50">
        <v>222.61500606060611</v>
      </c>
      <c r="AJ50">
        <v>1.7089679590411231</v>
      </c>
      <c r="AK50">
        <v>65.095318518013855</v>
      </c>
      <c r="AL50">
        <f t="shared" si="26"/>
        <v>0.99399904275567841</v>
      </c>
      <c r="AM50">
        <v>35.563354873138159</v>
      </c>
      <c r="AN50">
        <v>36.44706424242424</v>
      </c>
      <c r="AO50">
        <v>2.6489667353006261E-6</v>
      </c>
      <c r="AP50">
        <v>87.792572690533845</v>
      </c>
      <c r="AQ50">
        <v>95</v>
      </c>
      <c r="AR50">
        <v>15</v>
      </c>
      <c r="AS50">
        <f t="shared" si="27"/>
        <v>1</v>
      </c>
      <c r="AT50">
        <f t="shared" si="28"/>
        <v>0</v>
      </c>
      <c r="AU50">
        <f t="shared" si="29"/>
        <v>46888.849495431874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1009.5169872992773</v>
      </c>
      <c r="BI50">
        <f t="shared" si="33"/>
        <v>2.0062689260396547</v>
      </c>
      <c r="BJ50" t="e">
        <f t="shared" si="34"/>
        <v>#DIV/0!</v>
      </c>
      <c r="BK50">
        <f t="shared" si="35"/>
        <v>1.9873552909762818E-3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1200.0137500000001</v>
      </c>
      <c r="CQ50">
        <f t="shared" si="47"/>
        <v>1009.5169872992773</v>
      </c>
      <c r="CR50">
        <f t="shared" si="48"/>
        <v>0.8412545167080604</v>
      </c>
      <c r="CS50">
        <f t="shared" si="49"/>
        <v>0.16202121724655674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1657644685.2874999</v>
      </c>
      <c r="CZ50">
        <v>211.51425</v>
      </c>
      <c r="DA50">
        <v>222.13662500000001</v>
      </c>
      <c r="DB50">
        <v>36.448174999999999</v>
      </c>
      <c r="DC50">
        <v>35.562712500000004</v>
      </c>
      <c r="DD50">
        <v>212.81925000000001</v>
      </c>
      <c r="DE50">
        <v>36.076524999999997</v>
      </c>
      <c r="DF50">
        <v>650.27400000000011</v>
      </c>
      <c r="DG50">
        <v>101.034375</v>
      </c>
      <c r="DH50">
        <v>0.10011207499999999</v>
      </c>
      <c r="DI50">
        <v>34.337437499999993</v>
      </c>
      <c r="DJ50">
        <v>999.9</v>
      </c>
      <c r="DK50">
        <v>34.438400000000001</v>
      </c>
      <c r="DL50">
        <v>0</v>
      </c>
      <c r="DM50">
        <v>0</v>
      </c>
      <c r="DN50">
        <v>8964.2962499999994</v>
      </c>
      <c r="DO50">
        <v>0</v>
      </c>
      <c r="DP50">
        <v>1361.9662499999999</v>
      </c>
      <c r="DQ50">
        <v>-10.622237500000001</v>
      </c>
      <c r="DR50">
        <v>219.51537500000001</v>
      </c>
      <c r="DS50">
        <v>230.32787500000001</v>
      </c>
      <c r="DT50">
        <v>0.88545849999999993</v>
      </c>
      <c r="DU50">
        <v>222.13662500000001</v>
      </c>
      <c r="DV50">
        <v>35.562712500000004</v>
      </c>
      <c r="DW50">
        <v>3.682515</v>
      </c>
      <c r="DX50">
        <v>3.5930537500000002</v>
      </c>
      <c r="DY50">
        <v>27.485587500000001</v>
      </c>
      <c r="DZ50">
        <v>27.065987499999999</v>
      </c>
      <c r="EA50">
        <v>1200.0137500000001</v>
      </c>
      <c r="EB50">
        <v>0.95800825000000001</v>
      </c>
      <c r="EC50">
        <v>4.1991599999999997E-2</v>
      </c>
      <c r="ED50">
        <v>0</v>
      </c>
      <c r="EE50">
        <v>660.61225000000002</v>
      </c>
      <c r="EF50">
        <v>5.0001600000000002</v>
      </c>
      <c r="EG50">
        <v>9399.9462500000009</v>
      </c>
      <c r="EH50">
        <v>9515.3087500000001</v>
      </c>
      <c r="EI50">
        <v>48.827749999999988</v>
      </c>
      <c r="EJ50">
        <v>50.952749999999988</v>
      </c>
      <c r="EK50">
        <v>49.882750000000001</v>
      </c>
      <c r="EL50">
        <v>49.898249999999997</v>
      </c>
      <c r="EM50">
        <v>50.507750000000001</v>
      </c>
      <c r="EN50">
        <v>1144.8325</v>
      </c>
      <c r="EO50">
        <v>50.181250000000013</v>
      </c>
      <c r="EP50">
        <v>0</v>
      </c>
      <c r="EQ50">
        <v>87224.400000095367</v>
      </c>
      <c r="ER50">
        <v>0</v>
      </c>
      <c r="ES50">
        <v>661.52665384615386</v>
      </c>
      <c r="ET50">
        <v>-11.120581205721921</v>
      </c>
      <c r="EU50">
        <v>-247.22974320819341</v>
      </c>
      <c r="EV50">
        <v>9400.9842307692325</v>
      </c>
      <c r="EW50">
        <v>15</v>
      </c>
      <c r="EX50">
        <v>1657642000.5999999</v>
      </c>
      <c r="EY50" t="s">
        <v>416</v>
      </c>
      <c r="EZ50">
        <v>1657642000.5999999</v>
      </c>
      <c r="FA50">
        <v>1657641990.5999999</v>
      </c>
      <c r="FB50">
        <v>8</v>
      </c>
      <c r="FC50">
        <v>5.2999999999999999E-2</v>
      </c>
      <c r="FD50">
        <v>-7.3999999999999996E-2</v>
      </c>
      <c r="FE50">
        <v>-1.3049999999999999</v>
      </c>
      <c r="FF50">
        <v>0.372</v>
      </c>
      <c r="FG50">
        <v>415</v>
      </c>
      <c r="FH50">
        <v>35</v>
      </c>
      <c r="FI50">
        <v>0.02</v>
      </c>
      <c r="FJ50">
        <v>0.06</v>
      </c>
      <c r="FK50">
        <v>-10.364012499999999</v>
      </c>
      <c r="FL50">
        <v>-1.50736547842399</v>
      </c>
      <c r="FM50">
        <v>0.15029704286428941</v>
      </c>
      <c r="FN50">
        <v>0</v>
      </c>
      <c r="FO50">
        <v>662.31070588235286</v>
      </c>
      <c r="FP50">
        <v>-11.594621837593049</v>
      </c>
      <c r="FQ50">
        <v>1.1586387938746381</v>
      </c>
      <c r="FR50">
        <v>0</v>
      </c>
      <c r="FS50">
        <v>0.86665792499999994</v>
      </c>
      <c r="FT50">
        <v>5.7382097560973087E-2</v>
      </c>
      <c r="FU50">
        <v>8.1088289980351027E-3</v>
      </c>
      <c r="FV50">
        <v>1</v>
      </c>
      <c r="FW50">
        <v>1</v>
      </c>
      <c r="FX50">
        <v>3</v>
      </c>
      <c r="FY50" t="s">
        <v>417</v>
      </c>
      <c r="FZ50">
        <v>3.36856</v>
      </c>
      <c r="GA50">
        <v>2.8935599999999999</v>
      </c>
      <c r="GB50">
        <v>5.6629400000000003E-2</v>
      </c>
      <c r="GC50">
        <v>5.9840600000000001E-2</v>
      </c>
      <c r="GD50">
        <v>0.14708099999999999</v>
      </c>
      <c r="GE50">
        <v>0.14718200000000001</v>
      </c>
      <c r="GF50">
        <v>32493</v>
      </c>
      <c r="GG50">
        <v>28182.5</v>
      </c>
      <c r="GH50">
        <v>30788.7</v>
      </c>
      <c r="GI50">
        <v>27944.9</v>
      </c>
      <c r="GJ50">
        <v>34613.300000000003</v>
      </c>
      <c r="GK50">
        <v>33638.800000000003</v>
      </c>
      <c r="GL50">
        <v>40149.699999999997</v>
      </c>
      <c r="GM50">
        <v>38968.800000000003</v>
      </c>
      <c r="GN50">
        <v>2.1669800000000001</v>
      </c>
      <c r="GO50">
        <v>1.5525500000000001</v>
      </c>
      <c r="GP50">
        <v>0</v>
      </c>
      <c r="GQ50">
        <v>5.25266E-2</v>
      </c>
      <c r="GR50">
        <v>999.9</v>
      </c>
      <c r="GS50">
        <v>33.5869</v>
      </c>
      <c r="GT50">
        <v>59.9</v>
      </c>
      <c r="GU50">
        <v>40.200000000000003</v>
      </c>
      <c r="GV50">
        <v>44.425199999999997</v>
      </c>
      <c r="GW50">
        <v>50.318199999999997</v>
      </c>
      <c r="GX50">
        <v>40.168300000000002</v>
      </c>
      <c r="GY50">
        <v>1</v>
      </c>
      <c r="GZ50">
        <v>0.73914899999999994</v>
      </c>
      <c r="HA50">
        <v>2.17374</v>
      </c>
      <c r="HB50">
        <v>20.192699999999999</v>
      </c>
      <c r="HC50">
        <v>5.2150400000000001</v>
      </c>
      <c r="HD50">
        <v>11.974</v>
      </c>
      <c r="HE50">
        <v>4.9901499999999999</v>
      </c>
      <c r="HF50">
        <v>3.2924799999999999</v>
      </c>
      <c r="HG50">
        <v>7784.8</v>
      </c>
      <c r="HH50">
        <v>9999</v>
      </c>
      <c r="HI50">
        <v>9999</v>
      </c>
      <c r="HJ50">
        <v>781.2</v>
      </c>
      <c r="HK50">
        <v>4.9713200000000004</v>
      </c>
      <c r="HL50">
        <v>1.87425</v>
      </c>
      <c r="HM50">
        <v>1.8705700000000001</v>
      </c>
      <c r="HN50">
        <v>1.8702700000000001</v>
      </c>
      <c r="HO50">
        <v>1.8748499999999999</v>
      </c>
      <c r="HP50">
        <v>1.8714900000000001</v>
      </c>
      <c r="HQ50">
        <v>1.86703</v>
      </c>
      <c r="HR50">
        <v>1.87798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-1.3049999999999999</v>
      </c>
      <c r="IG50">
        <v>0.37169999999999997</v>
      </c>
      <c r="IH50">
        <v>-1.305000000000007</v>
      </c>
      <c r="II50">
        <v>0</v>
      </c>
      <c r="IJ50">
        <v>0</v>
      </c>
      <c r="IK50">
        <v>0</v>
      </c>
      <c r="IL50">
        <v>0.37166500000000008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44.8</v>
      </c>
      <c r="IU50">
        <v>45</v>
      </c>
      <c r="IV50">
        <v>0.67016600000000004</v>
      </c>
      <c r="IW50">
        <v>2.6281699999999999</v>
      </c>
      <c r="IX50">
        <v>1.49902</v>
      </c>
      <c r="IY50">
        <v>2.2875999999999999</v>
      </c>
      <c r="IZ50">
        <v>1.69678</v>
      </c>
      <c r="JA50">
        <v>2.2705099999999998</v>
      </c>
      <c r="JB50">
        <v>44.167700000000004</v>
      </c>
      <c r="JC50">
        <v>15.751899999999999</v>
      </c>
      <c r="JD50">
        <v>18</v>
      </c>
      <c r="JE50">
        <v>595.75800000000004</v>
      </c>
      <c r="JF50">
        <v>282.78500000000003</v>
      </c>
      <c r="JG50">
        <v>29.999700000000001</v>
      </c>
      <c r="JH50">
        <v>36.801299999999998</v>
      </c>
      <c r="JI50">
        <v>30.000399999999999</v>
      </c>
      <c r="JJ50">
        <v>36.525199999999998</v>
      </c>
      <c r="JK50">
        <v>36.506700000000002</v>
      </c>
      <c r="JL50">
        <v>13.468</v>
      </c>
      <c r="JM50">
        <v>25.6174</v>
      </c>
      <c r="JN50">
        <v>71.848200000000006</v>
      </c>
      <c r="JO50">
        <v>30</v>
      </c>
      <c r="JP50">
        <v>237.24</v>
      </c>
      <c r="JQ50">
        <v>35.601799999999997</v>
      </c>
      <c r="JR50">
        <v>98.139600000000002</v>
      </c>
      <c r="JS50">
        <v>98.122799999999998</v>
      </c>
    </row>
    <row r="51" spans="1:279" x14ac:dyDescent="0.2">
      <c r="A51">
        <v>36</v>
      </c>
      <c r="B51">
        <v>1657644691.5999999</v>
      </c>
      <c r="C51">
        <v>139.5999999046326</v>
      </c>
      <c r="D51" t="s">
        <v>490</v>
      </c>
      <c r="E51" t="s">
        <v>491</v>
      </c>
      <c r="F51">
        <v>4</v>
      </c>
      <c r="G51">
        <v>1657644689.5999999</v>
      </c>
      <c r="H51">
        <f t="shared" si="0"/>
        <v>9.9647390470354786E-4</v>
      </c>
      <c r="I51">
        <f t="shared" si="1"/>
        <v>0.9964739047035478</v>
      </c>
      <c r="J51">
        <f t="shared" si="2"/>
        <v>2.0510426477470816</v>
      </c>
      <c r="K51">
        <f t="shared" si="3"/>
        <v>218.62957142857141</v>
      </c>
      <c r="L51">
        <f t="shared" si="4"/>
        <v>152.17945663312005</v>
      </c>
      <c r="M51">
        <f t="shared" si="5"/>
        <v>15.39065548956407</v>
      </c>
      <c r="N51">
        <f t="shared" si="6"/>
        <v>22.111081798644445</v>
      </c>
      <c r="O51">
        <f t="shared" si="7"/>
        <v>5.4337365438243516E-2</v>
      </c>
      <c r="P51">
        <f t="shared" si="8"/>
        <v>2.7618371189193409</v>
      </c>
      <c r="Q51">
        <f t="shared" si="9"/>
        <v>5.3750372517625426E-2</v>
      </c>
      <c r="R51">
        <f t="shared" si="10"/>
        <v>3.3646193308700001E-2</v>
      </c>
      <c r="S51">
        <f t="shared" si="11"/>
        <v>194.42200161260359</v>
      </c>
      <c r="T51">
        <f t="shared" si="12"/>
        <v>35.275303660124401</v>
      </c>
      <c r="U51">
        <f t="shared" si="13"/>
        <v>34.441128571428571</v>
      </c>
      <c r="V51">
        <f t="shared" si="14"/>
        <v>5.475896474869951</v>
      </c>
      <c r="W51">
        <f t="shared" si="15"/>
        <v>67.679494445165687</v>
      </c>
      <c r="X51">
        <f t="shared" si="16"/>
        <v>3.6858892073262819</v>
      </c>
      <c r="Y51">
        <f t="shared" si="17"/>
        <v>5.4460944744683495</v>
      </c>
      <c r="Z51">
        <f t="shared" si="18"/>
        <v>1.7900072675436691</v>
      </c>
      <c r="AA51">
        <f t="shared" si="19"/>
        <v>-43.94449919742646</v>
      </c>
      <c r="AB51">
        <f t="shared" si="20"/>
        <v>-14.608840654321824</v>
      </c>
      <c r="AC51">
        <f t="shared" si="21"/>
        <v>-1.2280241096172591</v>
      </c>
      <c r="AD51">
        <f t="shared" si="22"/>
        <v>134.64063765123805</v>
      </c>
      <c r="AE51">
        <f t="shared" si="23"/>
        <v>11.383075471130079</v>
      </c>
      <c r="AF51">
        <f t="shared" si="24"/>
        <v>0.99720155904624785</v>
      </c>
      <c r="AG51">
        <f t="shared" si="25"/>
        <v>2.0510426477470816</v>
      </c>
      <c r="AH51">
        <v>238.21102100544999</v>
      </c>
      <c r="AI51">
        <v>229.46981212121199</v>
      </c>
      <c r="AJ51">
        <v>1.713714918243378</v>
      </c>
      <c r="AK51">
        <v>65.095318518013855</v>
      </c>
      <c r="AL51">
        <f t="shared" si="26"/>
        <v>0.9964739047035478</v>
      </c>
      <c r="AM51">
        <v>35.557950701279871</v>
      </c>
      <c r="AN51">
        <v>36.444032121212103</v>
      </c>
      <c r="AO51">
        <v>-4.525320951069196E-5</v>
      </c>
      <c r="AP51">
        <v>87.792572690533845</v>
      </c>
      <c r="AQ51">
        <v>95</v>
      </c>
      <c r="AR51">
        <v>15</v>
      </c>
      <c r="AS51">
        <f t="shared" si="27"/>
        <v>1</v>
      </c>
      <c r="AT51">
        <f t="shared" si="28"/>
        <v>0</v>
      </c>
      <c r="AU51">
        <f t="shared" si="29"/>
        <v>46970.562152572325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1009.4873997992768</v>
      </c>
      <c r="BI51">
        <f t="shared" si="33"/>
        <v>2.0510426477470816</v>
      </c>
      <c r="BJ51" t="e">
        <f t="shared" si="34"/>
        <v>#DIV/0!</v>
      </c>
      <c r="BK51">
        <f t="shared" si="35"/>
        <v>2.0317664669761153E-3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1199.978571428572</v>
      </c>
      <c r="CQ51">
        <f t="shared" si="47"/>
        <v>1009.4873997992768</v>
      </c>
      <c r="CR51">
        <f t="shared" si="48"/>
        <v>0.84125452223491304</v>
      </c>
      <c r="CS51">
        <f t="shared" si="49"/>
        <v>0.16202122791338233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1657644689.5999999</v>
      </c>
      <c r="CZ51">
        <v>218.62957142857141</v>
      </c>
      <c r="DA51">
        <v>229.3327142857143</v>
      </c>
      <c r="DB51">
        <v>36.445271428571417</v>
      </c>
      <c r="DC51">
        <v>35.558785714285712</v>
      </c>
      <c r="DD51">
        <v>219.93457142857139</v>
      </c>
      <c r="DE51">
        <v>36.073628571428571</v>
      </c>
      <c r="DF51">
        <v>650.33757142857132</v>
      </c>
      <c r="DG51">
        <v>101.03485714285711</v>
      </c>
      <c r="DH51">
        <v>0.1000518</v>
      </c>
      <c r="DI51">
        <v>34.34301428571429</v>
      </c>
      <c r="DJ51">
        <v>999.89999999999986</v>
      </c>
      <c r="DK51">
        <v>34.441128571428571</v>
      </c>
      <c r="DL51">
        <v>0</v>
      </c>
      <c r="DM51">
        <v>0</v>
      </c>
      <c r="DN51">
        <v>8980.2685714285708</v>
      </c>
      <c r="DO51">
        <v>0</v>
      </c>
      <c r="DP51">
        <v>1417.504285714286</v>
      </c>
      <c r="DQ51">
        <v>-10.703342857142861</v>
      </c>
      <c r="DR51">
        <v>226.8988571428572</v>
      </c>
      <c r="DS51">
        <v>237.78828571428571</v>
      </c>
      <c r="DT51">
        <v>0.88646914285714273</v>
      </c>
      <c r="DU51">
        <v>229.3327142857143</v>
      </c>
      <c r="DV51">
        <v>35.558785714285712</v>
      </c>
      <c r="DW51">
        <v>3.6822342857142858</v>
      </c>
      <c r="DX51">
        <v>3.59267</v>
      </c>
      <c r="DY51">
        <v>27.484257142857139</v>
      </c>
      <c r="DZ51">
        <v>27.064157142857141</v>
      </c>
      <c r="EA51">
        <v>1199.978571428572</v>
      </c>
      <c r="EB51">
        <v>0.95800785714285719</v>
      </c>
      <c r="EC51">
        <v>4.1991985714285723E-2</v>
      </c>
      <c r="ED51">
        <v>0</v>
      </c>
      <c r="EE51">
        <v>659.93942857142861</v>
      </c>
      <c r="EF51">
        <v>5.0001600000000002</v>
      </c>
      <c r="EG51">
        <v>9410.9499999999989</v>
      </c>
      <c r="EH51">
        <v>9515.0328571428581</v>
      </c>
      <c r="EI51">
        <v>48.83</v>
      </c>
      <c r="EJ51">
        <v>50.973000000000013</v>
      </c>
      <c r="EK51">
        <v>49.892714285714291</v>
      </c>
      <c r="EL51">
        <v>49.901571428571437</v>
      </c>
      <c r="EM51">
        <v>50.544285714285706</v>
      </c>
      <c r="EN51">
        <v>1144.7985714285719</v>
      </c>
      <c r="EO51">
        <v>50.18</v>
      </c>
      <c r="EP51">
        <v>0</v>
      </c>
      <c r="EQ51">
        <v>87228</v>
      </c>
      <c r="ER51">
        <v>0</v>
      </c>
      <c r="ES51">
        <v>660.89503846153843</v>
      </c>
      <c r="ET51">
        <v>-10.45644445634402</v>
      </c>
      <c r="EU51">
        <v>262.00991479382111</v>
      </c>
      <c r="EV51">
        <v>9387.2196153846162</v>
      </c>
      <c r="EW51">
        <v>15</v>
      </c>
      <c r="EX51">
        <v>1657642000.5999999</v>
      </c>
      <c r="EY51" t="s">
        <v>416</v>
      </c>
      <c r="EZ51">
        <v>1657642000.5999999</v>
      </c>
      <c r="FA51">
        <v>1657641990.5999999</v>
      </c>
      <c r="FB51">
        <v>8</v>
      </c>
      <c r="FC51">
        <v>5.2999999999999999E-2</v>
      </c>
      <c r="FD51">
        <v>-7.3999999999999996E-2</v>
      </c>
      <c r="FE51">
        <v>-1.3049999999999999</v>
      </c>
      <c r="FF51">
        <v>0.372</v>
      </c>
      <c r="FG51">
        <v>415</v>
      </c>
      <c r="FH51">
        <v>35</v>
      </c>
      <c r="FI51">
        <v>0.02</v>
      </c>
      <c r="FJ51">
        <v>0.06</v>
      </c>
      <c r="FK51">
        <v>-10.46025</v>
      </c>
      <c r="FL51">
        <v>-1.6135114446529111</v>
      </c>
      <c r="FM51">
        <v>0.15947589159493691</v>
      </c>
      <c r="FN51">
        <v>0</v>
      </c>
      <c r="FO51">
        <v>661.53761764705882</v>
      </c>
      <c r="FP51">
        <v>-10.565179532417231</v>
      </c>
      <c r="FQ51">
        <v>1.057418888968507</v>
      </c>
      <c r="FR51">
        <v>0</v>
      </c>
      <c r="FS51">
        <v>0.87201585000000004</v>
      </c>
      <c r="FT51">
        <v>9.7629793621012498E-2</v>
      </c>
      <c r="FU51">
        <v>1.1277832734062869E-2</v>
      </c>
      <c r="FV51">
        <v>1</v>
      </c>
      <c r="FW51">
        <v>1</v>
      </c>
      <c r="FX51">
        <v>3</v>
      </c>
      <c r="FY51" t="s">
        <v>417</v>
      </c>
      <c r="FZ51">
        <v>3.3680300000000001</v>
      </c>
      <c r="GA51">
        <v>2.8935200000000001</v>
      </c>
      <c r="GB51">
        <v>5.8152000000000002E-2</v>
      </c>
      <c r="GC51">
        <v>6.1389399999999997E-2</v>
      </c>
      <c r="GD51">
        <v>0.14707300000000001</v>
      </c>
      <c r="GE51">
        <v>0.14719299999999999</v>
      </c>
      <c r="GF51">
        <v>32441.7</v>
      </c>
      <c r="GG51">
        <v>28136</v>
      </c>
      <c r="GH51">
        <v>30789.7</v>
      </c>
      <c r="GI51">
        <v>27944.799999999999</v>
      </c>
      <c r="GJ51">
        <v>34614.6</v>
      </c>
      <c r="GK51">
        <v>33638.400000000001</v>
      </c>
      <c r="GL51">
        <v>40150.800000000003</v>
      </c>
      <c r="GM51">
        <v>38968.9</v>
      </c>
      <c r="GN51">
        <v>2.1670699999999998</v>
      </c>
      <c r="GO51">
        <v>1.55243</v>
      </c>
      <c r="GP51">
        <v>0</v>
      </c>
      <c r="GQ51">
        <v>5.3364799999999997E-2</v>
      </c>
      <c r="GR51">
        <v>999.9</v>
      </c>
      <c r="GS51">
        <v>33.5899</v>
      </c>
      <c r="GT51">
        <v>59.9</v>
      </c>
      <c r="GU51">
        <v>40.200000000000003</v>
      </c>
      <c r="GV51">
        <v>44.425699999999999</v>
      </c>
      <c r="GW51">
        <v>50.468200000000003</v>
      </c>
      <c r="GX51">
        <v>41.193899999999999</v>
      </c>
      <c r="GY51">
        <v>1</v>
      </c>
      <c r="GZ51">
        <v>0.73937799999999998</v>
      </c>
      <c r="HA51">
        <v>2.1699600000000001</v>
      </c>
      <c r="HB51">
        <v>20.192699999999999</v>
      </c>
      <c r="HC51">
        <v>5.2151899999999998</v>
      </c>
      <c r="HD51">
        <v>11.974</v>
      </c>
      <c r="HE51">
        <v>4.9903500000000003</v>
      </c>
      <c r="HF51">
        <v>3.2925300000000002</v>
      </c>
      <c r="HG51">
        <v>7785</v>
      </c>
      <c r="HH51">
        <v>9999</v>
      </c>
      <c r="HI51">
        <v>9999</v>
      </c>
      <c r="HJ51">
        <v>781.2</v>
      </c>
      <c r="HK51">
        <v>4.97133</v>
      </c>
      <c r="HL51">
        <v>1.8742700000000001</v>
      </c>
      <c r="HM51">
        <v>1.8705700000000001</v>
      </c>
      <c r="HN51">
        <v>1.8702700000000001</v>
      </c>
      <c r="HO51">
        <v>1.8748400000000001</v>
      </c>
      <c r="HP51">
        <v>1.8714900000000001</v>
      </c>
      <c r="HQ51">
        <v>1.8670599999999999</v>
      </c>
      <c r="HR51">
        <v>1.87795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-1.3049999999999999</v>
      </c>
      <c r="IG51">
        <v>0.37169999999999997</v>
      </c>
      <c r="IH51">
        <v>-1.305000000000007</v>
      </c>
      <c r="II51">
        <v>0</v>
      </c>
      <c r="IJ51">
        <v>0</v>
      </c>
      <c r="IK51">
        <v>0</v>
      </c>
      <c r="IL51">
        <v>0.37166500000000008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44.9</v>
      </c>
      <c r="IU51">
        <v>45</v>
      </c>
      <c r="IV51">
        <v>0.68481400000000003</v>
      </c>
      <c r="IW51">
        <v>2.6171899999999999</v>
      </c>
      <c r="IX51">
        <v>1.49902</v>
      </c>
      <c r="IY51">
        <v>2.2888199999999999</v>
      </c>
      <c r="IZ51">
        <v>1.69678</v>
      </c>
      <c r="JA51">
        <v>2.3864700000000001</v>
      </c>
      <c r="JB51">
        <v>44.167700000000004</v>
      </c>
      <c r="JC51">
        <v>15.7606</v>
      </c>
      <c r="JD51">
        <v>18</v>
      </c>
      <c r="JE51">
        <v>595.84699999999998</v>
      </c>
      <c r="JF51">
        <v>282.73200000000003</v>
      </c>
      <c r="JG51">
        <v>29.999300000000002</v>
      </c>
      <c r="JH51">
        <v>36.803899999999999</v>
      </c>
      <c r="JI51">
        <v>30.000299999999999</v>
      </c>
      <c r="JJ51">
        <v>36.526899999999998</v>
      </c>
      <c r="JK51">
        <v>36.508299999999998</v>
      </c>
      <c r="JL51">
        <v>13.761200000000001</v>
      </c>
      <c r="JM51">
        <v>25.6174</v>
      </c>
      <c r="JN51">
        <v>71.848200000000006</v>
      </c>
      <c r="JO51">
        <v>30</v>
      </c>
      <c r="JP51">
        <v>243.91900000000001</v>
      </c>
      <c r="JQ51">
        <v>35.601799999999997</v>
      </c>
      <c r="JR51">
        <v>98.142499999999998</v>
      </c>
      <c r="JS51">
        <v>98.122799999999998</v>
      </c>
    </row>
    <row r="52" spans="1:279" x14ac:dyDescent="0.2">
      <c r="A52">
        <v>37</v>
      </c>
      <c r="B52">
        <v>1657644695.5999999</v>
      </c>
      <c r="C52">
        <v>143.5999999046326</v>
      </c>
      <c r="D52" t="s">
        <v>492</v>
      </c>
      <c r="E52" t="s">
        <v>493</v>
      </c>
      <c r="F52">
        <v>4</v>
      </c>
      <c r="G52">
        <v>1657644693.2874999</v>
      </c>
      <c r="H52">
        <f t="shared" si="0"/>
        <v>9.9264476414524295E-4</v>
      </c>
      <c r="I52">
        <f t="shared" si="1"/>
        <v>0.99264476414524294</v>
      </c>
      <c r="J52">
        <f t="shared" si="2"/>
        <v>2.1055794680336377</v>
      </c>
      <c r="K52">
        <f t="shared" si="3"/>
        <v>224.74487500000001</v>
      </c>
      <c r="L52">
        <f t="shared" si="4"/>
        <v>156.16304302153569</v>
      </c>
      <c r="M52">
        <f t="shared" si="5"/>
        <v>15.793325474788421</v>
      </c>
      <c r="N52">
        <f t="shared" si="6"/>
        <v>22.729250730444271</v>
      </c>
      <c r="O52">
        <f t="shared" si="7"/>
        <v>5.4031784876334858E-2</v>
      </c>
      <c r="P52">
        <f t="shared" si="8"/>
        <v>2.7582434873021238</v>
      </c>
      <c r="Q52">
        <f t="shared" si="9"/>
        <v>5.3450590098698098E-2</v>
      </c>
      <c r="R52">
        <f t="shared" si="10"/>
        <v>3.3458315811350114E-2</v>
      </c>
      <c r="S52">
        <f t="shared" si="11"/>
        <v>194.41245411258419</v>
      </c>
      <c r="T52">
        <f t="shared" si="12"/>
        <v>35.276623571097687</v>
      </c>
      <c r="U52">
        <f t="shared" si="13"/>
        <v>34.450837500000013</v>
      </c>
      <c r="V52">
        <f t="shared" si="14"/>
        <v>5.4788532352963983</v>
      </c>
      <c r="W52">
        <f t="shared" si="15"/>
        <v>67.680367830621435</v>
      </c>
      <c r="X52">
        <f t="shared" si="16"/>
        <v>3.6857749009939269</v>
      </c>
      <c r="Y52">
        <f t="shared" si="17"/>
        <v>5.4458553035911956</v>
      </c>
      <c r="Z52">
        <f t="shared" si="18"/>
        <v>1.7930783343024714</v>
      </c>
      <c r="AA52">
        <f t="shared" si="19"/>
        <v>-43.775634098805213</v>
      </c>
      <c r="AB52">
        <f t="shared" si="20"/>
        <v>-16.150941905863267</v>
      </c>
      <c r="AC52">
        <f t="shared" si="21"/>
        <v>-1.3594816890635868</v>
      </c>
      <c r="AD52">
        <f t="shared" si="22"/>
        <v>133.12639641885212</v>
      </c>
      <c r="AE52">
        <f t="shared" si="23"/>
        <v>11.530984641383828</v>
      </c>
      <c r="AF52">
        <f t="shared" si="24"/>
        <v>0.99224809363252608</v>
      </c>
      <c r="AG52">
        <f t="shared" si="25"/>
        <v>2.1055794680336377</v>
      </c>
      <c r="AH52">
        <v>245.26451018137979</v>
      </c>
      <c r="AI52">
        <v>236.38730303030289</v>
      </c>
      <c r="AJ52">
        <v>1.734783613313476</v>
      </c>
      <c r="AK52">
        <v>65.095318518013855</v>
      </c>
      <c r="AL52">
        <f t="shared" si="26"/>
        <v>0.99264476414524294</v>
      </c>
      <c r="AM52">
        <v>35.561883842425303</v>
      </c>
      <c r="AN52">
        <v>36.44420181818181</v>
      </c>
      <c r="AO52">
        <v>3.2343111042324599E-5</v>
      </c>
      <c r="AP52">
        <v>87.792572690533845</v>
      </c>
      <c r="AQ52">
        <v>95</v>
      </c>
      <c r="AR52">
        <v>15</v>
      </c>
      <c r="AS52">
        <f t="shared" si="27"/>
        <v>1</v>
      </c>
      <c r="AT52">
        <f t="shared" si="28"/>
        <v>0</v>
      </c>
      <c r="AU52">
        <f t="shared" si="29"/>
        <v>46872.410997642692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1009.4371497992663</v>
      </c>
      <c r="BI52">
        <f t="shared" si="33"/>
        <v>2.1055794680336377</v>
      </c>
      <c r="BJ52" t="e">
        <f t="shared" si="34"/>
        <v>#DIV/0!</v>
      </c>
      <c r="BK52">
        <f t="shared" si="35"/>
        <v>2.0858945685249914E-3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1199.91875</v>
      </c>
      <c r="CQ52">
        <f t="shared" si="47"/>
        <v>1009.4371497992663</v>
      </c>
      <c r="CR52">
        <f t="shared" si="48"/>
        <v>0.84125458477856629</v>
      </c>
      <c r="CS52">
        <f t="shared" si="49"/>
        <v>0.16202134862263315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1657644693.2874999</v>
      </c>
      <c r="CZ52">
        <v>224.74487500000001</v>
      </c>
      <c r="DA52">
        <v>235.58975000000001</v>
      </c>
      <c r="DB52">
        <v>36.444625000000002</v>
      </c>
      <c r="DC52">
        <v>35.562487500000003</v>
      </c>
      <c r="DD52">
        <v>226.04987499999999</v>
      </c>
      <c r="DE52">
        <v>36.072924999999998</v>
      </c>
      <c r="DF52">
        <v>650.29724999999996</v>
      </c>
      <c r="DG52">
        <v>101.0335</v>
      </c>
      <c r="DH52">
        <v>0.10006636250000001</v>
      </c>
      <c r="DI52">
        <v>34.342224999999999</v>
      </c>
      <c r="DJ52">
        <v>999.9</v>
      </c>
      <c r="DK52">
        <v>34.450837500000013</v>
      </c>
      <c r="DL52">
        <v>0</v>
      </c>
      <c r="DM52">
        <v>0</v>
      </c>
      <c r="DN52">
        <v>8961.3287500000006</v>
      </c>
      <c r="DO52">
        <v>0</v>
      </c>
      <c r="DP52">
        <v>1443.85625</v>
      </c>
      <c r="DQ52">
        <v>-10.8449875</v>
      </c>
      <c r="DR52">
        <v>233.24549999999999</v>
      </c>
      <c r="DS52">
        <v>244.27699999999999</v>
      </c>
      <c r="DT52">
        <v>0.88212000000000002</v>
      </c>
      <c r="DU52">
        <v>235.58975000000001</v>
      </c>
      <c r="DV52">
        <v>35.562487500000003</v>
      </c>
      <c r="DW52">
        <v>3.6821225000000002</v>
      </c>
      <c r="DX52">
        <v>3.59299875</v>
      </c>
      <c r="DY52">
        <v>27.483762500000001</v>
      </c>
      <c r="DZ52">
        <v>27.065725</v>
      </c>
      <c r="EA52">
        <v>1199.91875</v>
      </c>
      <c r="EB52">
        <v>0.95800549999999995</v>
      </c>
      <c r="EC52">
        <v>4.1994299999999998E-2</v>
      </c>
      <c r="ED52">
        <v>0</v>
      </c>
      <c r="EE52">
        <v>659.14537500000006</v>
      </c>
      <c r="EF52">
        <v>5.0001600000000002</v>
      </c>
      <c r="EG52">
        <v>9387.5550000000003</v>
      </c>
      <c r="EH52">
        <v>9514.5412500000002</v>
      </c>
      <c r="EI52">
        <v>48.843499999999999</v>
      </c>
      <c r="EJ52">
        <v>50.968499999999999</v>
      </c>
      <c r="EK52">
        <v>49.929250000000003</v>
      </c>
      <c r="EL52">
        <v>49.937249999999999</v>
      </c>
      <c r="EM52">
        <v>50.523249999999997</v>
      </c>
      <c r="EN52">
        <v>1144.73875</v>
      </c>
      <c r="EO52">
        <v>50.18</v>
      </c>
      <c r="EP52">
        <v>0</v>
      </c>
      <c r="EQ52">
        <v>87232.200000047684</v>
      </c>
      <c r="ER52">
        <v>0</v>
      </c>
      <c r="ES52">
        <v>660.08087999999998</v>
      </c>
      <c r="ET52">
        <v>-10.330461529230011</v>
      </c>
      <c r="EU52">
        <v>2.813076964875552</v>
      </c>
      <c r="EV52">
        <v>9394.9084000000003</v>
      </c>
      <c r="EW52">
        <v>15</v>
      </c>
      <c r="EX52">
        <v>1657642000.5999999</v>
      </c>
      <c r="EY52" t="s">
        <v>416</v>
      </c>
      <c r="EZ52">
        <v>1657642000.5999999</v>
      </c>
      <c r="FA52">
        <v>1657641990.5999999</v>
      </c>
      <c r="FB52">
        <v>8</v>
      </c>
      <c r="FC52">
        <v>5.2999999999999999E-2</v>
      </c>
      <c r="FD52">
        <v>-7.3999999999999996E-2</v>
      </c>
      <c r="FE52">
        <v>-1.3049999999999999</v>
      </c>
      <c r="FF52">
        <v>0.372</v>
      </c>
      <c r="FG52">
        <v>415</v>
      </c>
      <c r="FH52">
        <v>35</v>
      </c>
      <c r="FI52">
        <v>0.02</v>
      </c>
      <c r="FJ52">
        <v>0.06</v>
      </c>
      <c r="FK52">
        <v>-10.569224999999999</v>
      </c>
      <c r="FL52">
        <v>-1.862039774859253</v>
      </c>
      <c r="FM52">
        <v>0.1811778032072362</v>
      </c>
      <c r="FN52">
        <v>0</v>
      </c>
      <c r="FO52">
        <v>660.77405882352946</v>
      </c>
      <c r="FP52">
        <v>-10.43431627343303</v>
      </c>
      <c r="FQ52">
        <v>1.0396901671164369</v>
      </c>
      <c r="FR52">
        <v>0</v>
      </c>
      <c r="FS52">
        <v>0.87594672500000004</v>
      </c>
      <c r="FT52">
        <v>9.1348671669792478E-2</v>
      </c>
      <c r="FU52">
        <v>1.100212608314298E-2</v>
      </c>
      <c r="FV52">
        <v>1</v>
      </c>
      <c r="FW52">
        <v>1</v>
      </c>
      <c r="FX52">
        <v>3</v>
      </c>
      <c r="FY52" t="s">
        <v>417</v>
      </c>
      <c r="FZ52">
        <v>3.3686099999999999</v>
      </c>
      <c r="GA52">
        <v>2.8935499999999998</v>
      </c>
      <c r="GB52">
        <v>5.9672999999999997E-2</v>
      </c>
      <c r="GC52">
        <v>6.2928899999999996E-2</v>
      </c>
      <c r="GD52">
        <v>0.14707300000000001</v>
      </c>
      <c r="GE52">
        <v>0.147205</v>
      </c>
      <c r="GF52">
        <v>32389.200000000001</v>
      </c>
      <c r="GG52">
        <v>28090.3</v>
      </c>
      <c r="GH52">
        <v>30789.7</v>
      </c>
      <c r="GI52">
        <v>27945.3</v>
      </c>
      <c r="GJ52">
        <v>34614.800000000003</v>
      </c>
      <c r="GK52">
        <v>33638.5</v>
      </c>
      <c r="GL52">
        <v>40151</v>
      </c>
      <c r="GM52">
        <v>38969.4</v>
      </c>
      <c r="GN52">
        <v>2.1673800000000001</v>
      </c>
      <c r="GO52">
        <v>1.5522</v>
      </c>
      <c r="GP52">
        <v>0</v>
      </c>
      <c r="GQ52">
        <v>5.2936400000000002E-2</v>
      </c>
      <c r="GR52">
        <v>999.9</v>
      </c>
      <c r="GS52">
        <v>33.590600000000002</v>
      </c>
      <c r="GT52">
        <v>59.9</v>
      </c>
      <c r="GU52">
        <v>40.200000000000003</v>
      </c>
      <c r="GV52">
        <v>44.424100000000003</v>
      </c>
      <c r="GW52">
        <v>50.798200000000001</v>
      </c>
      <c r="GX52">
        <v>40.144199999999998</v>
      </c>
      <c r="GY52">
        <v>1</v>
      </c>
      <c r="GZ52">
        <v>0.73955800000000005</v>
      </c>
      <c r="HA52">
        <v>2.1652300000000002</v>
      </c>
      <c r="HB52">
        <v>20.192799999999998</v>
      </c>
      <c r="HC52">
        <v>5.2157900000000001</v>
      </c>
      <c r="HD52">
        <v>11.974</v>
      </c>
      <c r="HE52">
        <v>4.9904999999999999</v>
      </c>
      <c r="HF52">
        <v>3.2926500000000001</v>
      </c>
      <c r="HG52">
        <v>7785</v>
      </c>
      <c r="HH52">
        <v>9999</v>
      </c>
      <c r="HI52">
        <v>9999</v>
      </c>
      <c r="HJ52">
        <v>781.2</v>
      </c>
      <c r="HK52">
        <v>4.9713399999999996</v>
      </c>
      <c r="HL52">
        <v>1.87425</v>
      </c>
      <c r="HM52">
        <v>1.8705700000000001</v>
      </c>
      <c r="HN52">
        <v>1.8702700000000001</v>
      </c>
      <c r="HO52">
        <v>1.87483</v>
      </c>
      <c r="HP52">
        <v>1.8714900000000001</v>
      </c>
      <c r="HQ52">
        <v>1.8670500000000001</v>
      </c>
      <c r="HR52">
        <v>1.87798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-1.3049999999999999</v>
      </c>
      <c r="IG52">
        <v>0.37159999999999999</v>
      </c>
      <c r="IH52">
        <v>-1.305000000000007</v>
      </c>
      <c r="II52">
        <v>0</v>
      </c>
      <c r="IJ52">
        <v>0</v>
      </c>
      <c r="IK52">
        <v>0</v>
      </c>
      <c r="IL52">
        <v>0.37166500000000008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44.9</v>
      </c>
      <c r="IU52">
        <v>45.1</v>
      </c>
      <c r="IV52">
        <v>0.69946299999999995</v>
      </c>
      <c r="IW52">
        <v>2.6232899999999999</v>
      </c>
      <c r="IX52">
        <v>1.49902</v>
      </c>
      <c r="IY52">
        <v>2.2888199999999999</v>
      </c>
      <c r="IZ52">
        <v>1.69678</v>
      </c>
      <c r="JA52">
        <v>2.2668499999999998</v>
      </c>
      <c r="JB52">
        <v>44.167700000000004</v>
      </c>
      <c r="JC52">
        <v>15.751899999999999</v>
      </c>
      <c r="JD52">
        <v>18</v>
      </c>
      <c r="JE52">
        <v>596.09400000000005</v>
      </c>
      <c r="JF52">
        <v>282.63600000000002</v>
      </c>
      <c r="JG52">
        <v>29.998999999999999</v>
      </c>
      <c r="JH52">
        <v>36.806699999999999</v>
      </c>
      <c r="JI52">
        <v>30.000299999999999</v>
      </c>
      <c r="JJ52">
        <v>36.529800000000002</v>
      </c>
      <c r="JK52">
        <v>36.511499999999998</v>
      </c>
      <c r="JL52">
        <v>14.053599999999999</v>
      </c>
      <c r="JM52">
        <v>25.6174</v>
      </c>
      <c r="JN52">
        <v>71.848200000000006</v>
      </c>
      <c r="JO52">
        <v>30</v>
      </c>
      <c r="JP52">
        <v>250.59700000000001</v>
      </c>
      <c r="JQ52">
        <v>35.601799999999997</v>
      </c>
      <c r="JR52">
        <v>98.142700000000005</v>
      </c>
      <c r="JS52">
        <v>98.124399999999994</v>
      </c>
    </row>
    <row r="53" spans="1:279" x14ac:dyDescent="0.2">
      <c r="A53">
        <v>38</v>
      </c>
      <c r="B53">
        <v>1657644699.5999999</v>
      </c>
      <c r="C53">
        <v>147.5999999046326</v>
      </c>
      <c r="D53" t="s">
        <v>494</v>
      </c>
      <c r="E53" t="s">
        <v>495</v>
      </c>
      <c r="F53">
        <v>4</v>
      </c>
      <c r="G53">
        <v>1657644697.5999999</v>
      </c>
      <c r="H53">
        <f t="shared" si="0"/>
        <v>9.8822886971096585E-4</v>
      </c>
      <c r="I53">
        <f t="shared" si="1"/>
        <v>0.9882288697109658</v>
      </c>
      <c r="J53">
        <f t="shared" si="2"/>
        <v>2.1436070288396682</v>
      </c>
      <c r="K53">
        <f t="shared" si="3"/>
        <v>231.9112857142857</v>
      </c>
      <c r="L53">
        <f t="shared" si="4"/>
        <v>161.70019691477228</v>
      </c>
      <c r="M53">
        <f t="shared" si="5"/>
        <v>16.353478527919172</v>
      </c>
      <c r="N53">
        <f t="shared" si="6"/>
        <v>23.454246214119649</v>
      </c>
      <c r="O53">
        <f t="shared" si="7"/>
        <v>5.3774610062587588E-2</v>
      </c>
      <c r="P53">
        <f t="shared" si="8"/>
        <v>2.7621036231561704</v>
      </c>
      <c r="Q53">
        <f t="shared" si="9"/>
        <v>5.3199698232749018E-2</v>
      </c>
      <c r="R53">
        <f t="shared" si="10"/>
        <v>3.3300952657320956E-2</v>
      </c>
      <c r="S53">
        <f t="shared" si="11"/>
        <v>194.42975361261921</v>
      </c>
      <c r="T53">
        <f t="shared" si="12"/>
        <v>35.27941989430569</v>
      </c>
      <c r="U53">
        <f t="shared" si="13"/>
        <v>34.452685714285721</v>
      </c>
      <c r="V53">
        <f t="shared" si="14"/>
        <v>5.4794162483403754</v>
      </c>
      <c r="W53">
        <f t="shared" si="15"/>
        <v>67.672240123524048</v>
      </c>
      <c r="X53">
        <f t="shared" si="16"/>
        <v>3.6858837727394818</v>
      </c>
      <c r="Y53">
        <f t="shared" si="17"/>
        <v>5.4466702535803959</v>
      </c>
      <c r="Z53">
        <f t="shared" si="18"/>
        <v>1.7935324756008937</v>
      </c>
      <c r="AA53">
        <f t="shared" si="19"/>
        <v>-43.580893154253594</v>
      </c>
      <c r="AB53">
        <f t="shared" si="20"/>
        <v>-16.048300604720971</v>
      </c>
      <c r="AC53">
        <f t="shared" si="21"/>
        <v>-1.3489840279748235</v>
      </c>
      <c r="AD53">
        <f t="shared" si="22"/>
        <v>133.45157582566981</v>
      </c>
      <c r="AE53">
        <f t="shared" si="23"/>
        <v>11.546415155912806</v>
      </c>
      <c r="AF53">
        <f t="shared" si="24"/>
        <v>0.98563876116911442</v>
      </c>
      <c r="AG53">
        <f t="shared" si="25"/>
        <v>2.1436070288396682</v>
      </c>
      <c r="AH53">
        <v>252.1532982707393</v>
      </c>
      <c r="AI53">
        <v>243.27296969696971</v>
      </c>
      <c r="AJ53">
        <v>1.7264502799801431</v>
      </c>
      <c r="AK53">
        <v>65.095318518013855</v>
      </c>
      <c r="AL53">
        <f t="shared" si="26"/>
        <v>0.9882288697109658</v>
      </c>
      <c r="AM53">
        <v>35.568263672016982</v>
      </c>
      <c r="AN53">
        <v>36.446797575757557</v>
      </c>
      <c r="AO53">
        <v>-7.6162527615545526E-7</v>
      </c>
      <c r="AP53">
        <v>87.792572690533845</v>
      </c>
      <c r="AQ53">
        <v>95</v>
      </c>
      <c r="AR53">
        <v>15</v>
      </c>
      <c r="AS53">
        <f t="shared" si="27"/>
        <v>1</v>
      </c>
      <c r="AT53">
        <f t="shared" si="28"/>
        <v>0</v>
      </c>
      <c r="AU53">
        <f t="shared" si="29"/>
        <v>46977.560551187271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1009.5281997992846</v>
      </c>
      <c r="BI53">
        <f t="shared" si="33"/>
        <v>2.1436070288396682</v>
      </c>
      <c r="BJ53" t="e">
        <f t="shared" si="34"/>
        <v>#DIV/0!</v>
      </c>
      <c r="BK53">
        <f t="shared" si="35"/>
        <v>2.123375086764156E-3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1200.027142857143</v>
      </c>
      <c r="CQ53">
        <f t="shared" si="47"/>
        <v>1009.5281997992846</v>
      </c>
      <c r="CR53">
        <f t="shared" si="48"/>
        <v>0.84125447145778742</v>
      </c>
      <c r="CS53">
        <f t="shared" si="49"/>
        <v>0.16202112991352985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1657644697.5999999</v>
      </c>
      <c r="CZ53">
        <v>231.9112857142857</v>
      </c>
      <c r="DA53">
        <v>242.7751428571429</v>
      </c>
      <c r="DB53">
        <v>36.445342857142847</v>
      </c>
      <c r="DC53">
        <v>35.569114285714292</v>
      </c>
      <c r="DD53">
        <v>233.2162857142857</v>
      </c>
      <c r="DE53">
        <v>36.073657142857137</v>
      </c>
      <c r="DF53">
        <v>650.32128571428564</v>
      </c>
      <c r="DG53">
        <v>101.0347142857143</v>
      </c>
      <c r="DH53">
        <v>9.984732857142857E-2</v>
      </c>
      <c r="DI53">
        <v>34.344914285714282</v>
      </c>
      <c r="DJ53">
        <v>999.89999999999986</v>
      </c>
      <c r="DK53">
        <v>34.452685714285721</v>
      </c>
      <c r="DL53">
        <v>0</v>
      </c>
      <c r="DM53">
        <v>0</v>
      </c>
      <c r="DN53">
        <v>8981.6957142857154</v>
      </c>
      <c r="DO53">
        <v>0</v>
      </c>
      <c r="DP53">
        <v>1427.8771428571431</v>
      </c>
      <c r="DQ53">
        <v>-10.86394285714286</v>
      </c>
      <c r="DR53">
        <v>240.68299999999999</v>
      </c>
      <c r="DS53">
        <v>251.72871428571429</v>
      </c>
      <c r="DT53">
        <v>0.8762227142857143</v>
      </c>
      <c r="DU53">
        <v>242.7751428571429</v>
      </c>
      <c r="DV53">
        <v>35.569114285714292</v>
      </c>
      <c r="DW53">
        <v>3.6822442857142859</v>
      </c>
      <c r="DX53">
        <v>3.593715714285715</v>
      </c>
      <c r="DY53">
        <v>27.48434285714286</v>
      </c>
      <c r="DZ53">
        <v>27.069099999999999</v>
      </c>
      <c r="EA53">
        <v>1200.027142857143</v>
      </c>
      <c r="EB53">
        <v>0.95800942857142857</v>
      </c>
      <c r="EC53">
        <v>4.199044285714286E-2</v>
      </c>
      <c r="ED53">
        <v>0</v>
      </c>
      <c r="EE53">
        <v>658.51742857142847</v>
      </c>
      <c r="EF53">
        <v>5.0001600000000002</v>
      </c>
      <c r="EG53">
        <v>9353.187142857143</v>
      </c>
      <c r="EH53">
        <v>9515.3971428571422</v>
      </c>
      <c r="EI53">
        <v>48.811999999999998</v>
      </c>
      <c r="EJ53">
        <v>51</v>
      </c>
      <c r="EK53">
        <v>49.928428571428583</v>
      </c>
      <c r="EL53">
        <v>49.910428571428582</v>
      </c>
      <c r="EM53">
        <v>50.544285714285721</v>
      </c>
      <c r="EN53">
        <v>1144.8471428571429</v>
      </c>
      <c r="EO53">
        <v>50.18</v>
      </c>
      <c r="EP53">
        <v>0</v>
      </c>
      <c r="EQ53">
        <v>87236.400000095367</v>
      </c>
      <c r="ER53">
        <v>0</v>
      </c>
      <c r="ES53">
        <v>659.3976923076923</v>
      </c>
      <c r="ET53">
        <v>-10.41729915560439</v>
      </c>
      <c r="EU53">
        <v>-302.70940217288012</v>
      </c>
      <c r="EV53">
        <v>9386.6034615384615</v>
      </c>
      <c r="EW53">
        <v>15</v>
      </c>
      <c r="EX53">
        <v>1657642000.5999999</v>
      </c>
      <c r="EY53" t="s">
        <v>416</v>
      </c>
      <c r="EZ53">
        <v>1657642000.5999999</v>
      </c>
      <c r="FA53">
        <v>1657641990.5999999</v>
      </c>
      <c r="FB53">
        <v>8</v>
      </c>
      <c r="FC53">
        <v>5.2999999999999999E-2</v>
      </c>
      <c r="FD53">
        <v>-7.3999999999999996E-2</v>
      </c>
      <c r="FE53">
        <v>-1.3049999999999999</v>
      </c>
      <c r="FF53">
        <v>0.372</v>
      </c>
      <c r="FG53">
        <v>415</v>
      </c>
      <c r="FH53">
        <v>35</v>
      </c>
      <c r="FI53">
        <v>0.02</v>
      </c>
      <c r="FJ53">
        <v>0.06</v>
      </c>
      <c r="FK53">
        <v>-10.6797325</v>
      </c>
      <c r="FL53">
        <v>-1.5981759849906001</v>
      </c>
      <c r="FM53">
        <v>0.15777061099504569</v>
      </c>
      <c r="FN53">
        <v>0</v>
      </c>
      <c r="FO53">
        <v>660.14394117647055</v>
      </c>
      <c r="FP53">
        <v>-10.43416347530601</v>
      </c>
      <c r="FQ53">
        <v>1.0388735115548871</v>
      </c>
      <c r="FR53">
        <v>0</v>
      </c>
      <c r="FS53">
        <v>0.87841892500000007</v>
      </c>
      <c r="FT53">
        <v>4.9660311444648837E-2</v>
      </c>
      <c r="FU53">
        <v>9.6511348461916675E-3</v>
      </c>
      <c r="FV53">
        <v>1</v>
      </c>
      <c r="FW53">
        <v>1</v>
      </c>
      <c r="FX53">
        <v>3</v>
      </c>
      <c r="FY53" t="s">
        <v>417</v>
      </c>
      <c r="FZ53">
        <v>3.36795</v>
      </c>
      <c r="GA53">
        <v>2.8934700000000002</v>
      </c>
      <c r="GB53">
        <v>6.1172799999999999E-2</v>
      </c>
      <c r="GC53">
        <v>6.4425999999999997E-2</v>
      </c>
      <c r="GD53">
        <v>0.14707799999999999</v>
      </c>
      <c r="GE53">
        <v>0.14721699999999999</v>
      </c>
      <c r="GF53">
        <v>32336.6</v>
      </c>
      <c r="GG53">
        <v>28044.1</v>
      </c>
      <c r="GH53">
        <v>30788.9</v>
      </c>
      <c r="GI53">
        <v>27944</v>
      </c>
      <c r="GJ53">
        <v>34613.599999999999</v>
      </c>
      <c r="GK53">
        <v>33636.699999999997</v>
      </c>
      <c r="GL53">
        <v>40149.800000000003</v>
      </c>
      <c r="GM53">
        <v>38967.9</v>
      </c>
      <c r="GN53">
        <v>2.1673300000000002</v>
      </c>
      <c r="GO53">
        <v>1.5523</v>
      </c>
      <c r="GP53">
        <v>0</v>
      </c>
      <c r="GQ53">
        <v>5.3401999999999998E-2</v>
      </c>
      <c r="GR53">
        <v>999.9</v>
      </c>
      <c r="GS53">
        <v>33.593499999999999</v>
      </c>
      <c r="GT53">
        <v>59.9</v>
      </c>
      <c r="GU53">
        <v>40.200000000000003</v>
      </c>
      <c r="GV53">
        <v>44.423099999999998</v>
      </c>
      <c r="GW53">
        <v>50.7682</v>
      </c>
      <c r="GX53">
        <v>41.222000000000001</v>
      </c>
      <c r="GY53">
        <v>1</v>
      </c>
      <c r="GZ53">
        <v>0.73981699999999995</v>
      </c>
      <c r="HA53">
        <v>2.1614200000000001</v>
      </c>
      <c r="HB53">
        <v>20.192399999999999</v>
      </c>
      <c r="HC53">
        <v>5.2122000000000002</v>
      </c>
      <c r="HD53">
        <v>11.974</v>
      </c>
      <c r="HE53">
        <v>4.98895</v>
      </c>
      <c r="HF53">
        <v>3.2919800000000001</v>
      </c>
      <c r="HG53">
        <v>7785</v>
      </c>
      <c r="HH53">
        <v>9999</v>
      </c>
      <c r="HI53">
        <v>9999</v>
      </c>
      <c r="HJ53">
        <v>781.2</v>
      </c>
      <c r="HK53">
        <v>4.9713099999999999</v>
      </c>
      <c r="HL53">
        <v>1.87425</v>
      </c>
      <c r="HM53">
        <v>1.8705700000000001</v>
      </c>
      <c r="HN53">
        <v>1.8702700000000001</v>
      </c>
      <c r="HO53">
        <v>1.87483</v>
      </c>
      <c r="HP53">
        <v>1.87151</v>
      </c>
      <c r="HQ53">
        <v>1.8670599999999999</v>
      </c>
      <c r="HR53">
        <v>1.87798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-1.3049999999999999</v>
      </c>
      <c r="IG53">
        <v>0.37169999999999997</v>
      </c>
      <c r="IH53">
        <v>-1.305000000000007</v>
      </c>
      <c r="II53">
        <v>0</v>
      </c>
      <c r="IJ53">
        <v>0</v>
      </c>
      <c r="IK53">
        <v>0</v>
      </c>
      <c r="IL53">
        <v>0.37166500000000008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45</v>
      </c>
      <c r="IU53">
        <v>45.1</v>
      </c>
      <c r="IV53">
        <v>0.71411100000000005</v>
      </c>
      <c r="IW53">
        <v>2.6098599999999998</v>
      </c>
      <c r="IX53">
        <v>1.49902</v>
      </c>
      <c r="IY53">
        <v>2.2875999999999999</v>
      </c>
      <c r="IZ53">
        <v>1.69678</v>
      </c>
      <c r="JA53">
        <v>2.3791500000000001</v>
      </c>
      <c r="JB53">
        <v>44.167700000000004</v>
      </c>
      <c r="JC53">
        <v>15.769399999999999</v>
      </c>
      <c r="JD53">
        <v>18</v>
      </c>
      <c r="JE53">
        <v>596.06799999999998</v>
      </c>
      <c r="JF53">
        <v>282.697</v>
      </c>
      <c r="JG53">
        <v>29.998999999999999</v>
      </c>
      <c r="JH53">
        <v>36.809899999999999</v>
      </c>
      <c r="JI53">
        <v>30.000299999999999</v>
      </c>
      <c r="JJ53">
        <v>36.531100000000002</v>
      </c>
      <c r="JK53">
        <v>36.514299999999999</v>
      </c>
      <c r="JL53">
        <v>14.3476</v>
      </c>
      <c r="JM53">
        <v>25.6174</v>
      </c>
      <c r="JN53">
        <v>71.848200000000006</v>
      </c>
      <c r="JO53">
        <v>30</v>
      </c>
      <c r="JP53">
        <v>257.27600000000001</v>
      </c>
      <c r="JQ53">
        <v>35.733899999999998</v>
      </c>
      <c r="JR53">
        <v>98.14</v>
      </c>
      <c r="JS53">
        <v>98.120199999999997</v>
      </c>
    </row>
    <row r="54" spans="1:279" x14ac:dyDescent="0.2">
      <c r="A54">
        <v>39</v>
      </c>
      <c r="B54">
        <v>1657644703.5999999</v>
      </c>
      <c r="C54">
        <v>151.5999999046326</v>
      </c>
      <c r="D54" t="s">
        <v>496</v>
      </c>
      <c r="E54" t="s">
        <v>497</v>
      </c>
      <c r="F54">
        <v>4</v>
      </c>
      <c r="G54">
        <v>1657644701.2874999</v>
      </c>
      <c r="H54">
        <f t="shared" si="0"/>
        <v>9.8590820179256114E-4</v>
      </c>
      <c r="I54">
        <f t="shared" si="1"/>
        <v>0.98590820179256111</v>
      </c>
      <c r="J54">
        <f t="shared" si="2"/>
        <v>2.291420140932364</v>
      </c>
      <c r="K54">
        <f t="shared" si="3"/>
        <v>238.01862499999999</v>
      </c>
      <c r="L54">
        <f t="shared" si="4"/>
        <v>163.13148299088223</v>
      </c>
      <c r="M54">
        <f t="shared" si="5"/>
        <v>16.498341326988673</v>
      </c>
      <c r="N54">
        <f t="shared" si="6"/>
        <v>24.072070243179255</v>
      </c>
      <c r="O54">
        <f t="shared" si="7"/>
        <v>5.3672994385564735E-2</v>
      </c>
      <c r="P54">
        <f t="shared" si="8"/>
        <v>2.7651303891528016</v>
      </c>
      <c r="Q54">
        <f t="shared" si="9"/>
        <v>5.3100860532778058E-2</v>
      </c>
      <c r="R54">
        <f t="shared" si="10"/>
        <v>3.3238933479907549E-2</v>
      </c>
      <c r="S54">
        <f t="shared" si="11"/>
        <v>194.42442411260842</v>
      </c>
      <c r="T54">
        <f t="shared" si="12"/>
        <v>35.279974125678621</v>
      </c>
      <c r="U54">
        <f t="shared" si="13"/>
        <v>34.450499999999998</v>
      </c>
      <c r="V54">
        <f t="shared" si="14"/>
        <v>5.4787504296496081</v>
      </c>
      <c r="W54">
        <f t="shared" si="15"/>
        <v>67.672503517977944</v>
      </c>
      <c r="X54">
        <f t="shared" si="16"/>
        <v>3.6860823335045505</v>
      </c>
      <c r="Y54">
        <f t="shared" si="17"/>
        <v>5.4469424683325069</v>
      </c>
      <c r="Z54">
        <f t="shared" si="18"/>
        <v>1.7926680961450576</v>
      </c>
      <c r="AA54">
        <f t="shared" si="19"/>
        <v>-43.478551699051948</v>
      </c>
      <c r="AB54">
        <f t="shared" si="20"/>
        <v>-15.60615396746894</v>
      </c>
      <c r="AC54">
        <f t="shared" si="21"/>
        <v>-1.3103740000847888</v>
      </c>
      <c r="AD54">
        <f t="shared" si="22"/>
        <v>134.02934444600274</v>
      </c>
      <c r="AE54">
        <f t="shared" si="23"/>
        <v>11.520730942766647</v>
      </c>
      <c r="AF54">
        <f t="shared" si="24"/>
        <v>0.98356257328968122</v>
      </c>
      <c r="AG54">
        <f t="shared" si="25"/>
        <v>2.291420140932364</v>
      </c>
      <c r="AH54">
        <v>258.99026716821248</v>
      </c>
      <c r="AI54">
        <v>250.09805454545449</v>
      </c>
      <c r="AJ54">
        <v>1.6939139368714169</v>
      </c>
      <c r="AK54">
        <v>65.095318518013855</v>
      </c>
      <c r="AL54">
        <f t="shared" si="26"/>
        <v>0.98590820179256111</v>
      </c>
      <c r="AM54">
        <v>35.57054444492811</v>
      </c>
      <c r="AN54">
        <v>36.446814545454522</v>
      </c>
      <c r="AO54">
        <v>2.1590767210662061E-5</v>
      </c>
      <c r="AP54">
        <v>87.792572690533845</v>
      </c>
      <c r="AQ54">
        <v>95</v>
      </c>
      <c r="AR54">
        <v>15</v>
      </c>
      <c r="AS54">
        <f t="shared" si="27"/>
        <v>1</v>
      </c>
      <c r="AT54">
        <f t="shared" si="28"/>
        <v>0</v>
      </c>
      <c r="AU54">
        <f t="shared" si="29"/>
        <v>47060.243034489213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1009.5001497992789</v>
      </c>
      <c r="BI54">
        <f t="shared" si="33"/>
        <v>2.291420140932364</v>
      </c>
      <c r="BJ54" t="e">
        <f t="shared" si="34"/>
        <v>#DIV/0!</v>
      </c>
      <c r="BK54">
        <f t="shared" si="35"/>
        <v>2.269856167320007E-3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1199.9937500000001</v>
      </c>
      <c r="CQ54">
        <f t="shared" si="47"/>
        <v>1009.5001497992789</v>
      </c>
      <c r="CR54">
        <f t="shared" si="48"/>
        <v>0.84125450636661969</v>
      </c>
      <c r="CS54">
        <f t="shared" si="49"/>
        <v>0.16202119728757622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1657644701.2874999</v>
      </c>
      <c r="CZ54">
        <v>238.01862499999999</v>
      </c>
      <c r="DA54">
        <v>248.862875</v>
      </c>
      <c r="DB54">
        <v>36.447062500000001</v>
      </c>
      <c r="DC54">
        <v>35.572762500000003</v>
      </c>
      <c r="DD54">
        <v>239.32362499999999</v>
      </c>
      <c r="DE54">
        <v>36.075400000000002</v>
      </c>
      <c r="DF54">
        <v>650.38175000000001</v>
      </c>
      <c r="DG54">
        <v>101.03512499999999</v>
      </c>
      <c r="DH54">
        <v>0.1001128125</v>
      </c>
      <c r="DI54">
        <v>34.345812500000001</v>
      </c>
      <c r="DJ54">
        <v>999.9</v>
      </c>
      <c r="DK54">
        <v>34.450499999999998</v>
      </c>
      <c r="DL54">
        <v>0</v>
      </c>
      <c r="DM54">
        <v>0</v>
      </c>
      <c r="DN54">
        <v>8997.7325000000019</v>
      </c>
      <c r="DO54">
        <v>0</v>
      </c>
      <c r="DP54">
        <v>1396.5474999999999</v>
      </c>
      <c r="DQ54">
        <v>-10.8441875</v>
      </c>
      <c r="DR54">
        <v>247.02199999999999</v>
      </c>
      <c r="DS54">
        <v>258.04225000000002</v>
      </c>
      <c r="DT54">
        <v>0.87429574999999993</v>
      </c>
      <c r="DU54">
        <v>248.862875</v>
      </c>
      <c r="DV54">
        <v>35.572762500000003</v>
      </c>
      <c r="DW54">
        <v>3.6824287500000001</v>
      </c>
      <c r="DX54">
        <v>3.5940949999999998</v>
      </c>
      <c r="DY54">
        <v>27.485187499999999</v>
      </c>
      <c r="DZ54">
        <v>27.070924999999999</v>
      </c>
      <c r="EA54">
        <v>1199.9937500000001</v>
      </c>
      <c r="EB54">
        <v>0.95800825000000001</v>
      </c>
      <c r="EC54">
        <v>4.1991599999999997E-2</v>
      </c>
      <c r="ED54">
        <v>0</v>
      </c>
      <c r="EE54">
        <v>657.84412500000008</v>
      </c>
      <c r="EF54">
        <v>5.0001600000000002</v>
      </c>
      <c r="EG54">
        <v>9322.9675000000007</v>
      </c>
      <c r="EH54">
        <v>9515.1474999999991</v>
      </c>
      <c r="EI54">
        <v>48.835625</v>
      </c>
      <c r="EJ54">
        <v>51</v>
      </c>
      <c r="EK54">
        <v>49.952874999999999</v>
      </c>
      <c r="EL54">
        <v>49.960625</v>
      </c>
      <c r="EM54">
        <v>50.53875</v>
      </c>
      <c r="EN54">
        <v>1144.81375</v>
      </c>
      <c r="EO54">
        <v>50.18</v>
      </c>
      <c r="EP54">
        <v>0</v>
      </c>
      <c r="EQ54">
        <v>87240</v>
      </c>
      <c r="ER54">
        <v>0</v>
      </c>
      <c r="ES54">
        <v>658.78488461538461</v>
      </c>
      <c r="ET54">
        <v>-10.79627351780826</v>
      </c>
      <c r="EU54">
        <v>-443.05982951315178</v>
      </c>
      <c r="EV54">
        <v>9366.2961538461532</v>
      </c>
      <c r="EW54">
        <v>15</v>
      </c>
      <c r="EX54">
        <v>1657642000.5999999</v>
      </c>
      <c r="EY54" t="s">
        <v>416</v>
      </c>
      <c r="EZ54">
        <v>1657642000.5999999</v>
      </c>
      <c r="FA54">
        <v>1657641990.5999999</v>
      </c>
      <c r="FB54">
        <v>8</v>
      </c>
      <c r="FC54">
        <v>5.2999999999999999E-2</v>
      </c>
      <c r="FD54">
        <v>-7.3999999999999996E-2</v>
      </c>
      <c r="FE54">
        <v>-1.3049999999999999</v>
      </c>
      <c r="FF54">
        <v>0.372</v>
      </c>
      <c r="FG54">
        <v>415</v>
      </c>
      <c r="FH54">
        <v>35</v>
      </c>
      <c r="FI54">
        <v>0.02</v>
      </c>
      <c r="FJ54">
        <v>0.06</v>
      </c>
      <c r="FK54">
        <v>-10.75845</v>
      </c>
      <c r="FL54">
        <v>-0.95739512195120247</v>
      </c>
      <c r="FM54">
        <v>0.1046178689326063</v>
      </c>
      <c r="FN54">
        <v>0</v>
      </c>
      <c r="FO54">
        <v>659.40814705882349</v>
      </c>
      <c r="FP54">
        <v>-10.63885409561521</v>
      </c>
      <c r="FQ54">
        <v>1.055547255117206</v>
      </c>
      <c r="FR54">
        <v>0</v>
      </c>
      <c r="FS54">
        <v>0.88117377500000005</v>
      </c>
      <c r="FT54">
        <v>-2.988406378987014E-2</v>
      </c>
      <c r="FU54">
        <v>5.6826695904631753E-3</v>
      </c>
      <c r="FV54">
        <v>1</v>
      </c>
      <c r="FW54">
        <v>1</v>
      </c>
      <c r="FX54">
        <v>3</v>
      </c>
      <c r="FY54" t="s">
        <v>417</v>
      </c>
      <c r="FZ54">
        <v>3.36869</v>
      </c>
      <c r="GA54">
        <v>2.89385</v>
      </c>
      <c r="GB54">
        <v>6.2648300000000004E-2</v>
      </c>
      <c r="GC54">
        <v>6.5922900000000006E-2</v>
      </c>
      <c r="GD54">
        <v>0.14708099999999999</v>
      </c>
      <c r="GE54">
        <v>0.14727799999999999</v>
      </c>
      <c r="GF54">
        <v>32285.5</v>
      </c>
      <c r="GG54">
        <v>27999</v>
      </c>
      <c r="GH54">
        <v>30788.6</v>
      </c>
      <c r="GI54">
        <v>27943.8</v>
      </c>
      <c r="GJ54">
        <v>34613.4</v>
      </c>
      <c r="GK54">
        <v>33633.5</v>
      </c>
      <c r="GL54">
        <v>40149.599999999999</v>
      </c>
      <c r="GM54">
        <v>38966.9</v>
      </c>
      <c r="GN54">
        <v>2.1676000000000002</v>
      </c>
      <c r="GO54">
        <v>1.5526199999999999</v>
      </c>
      <c r="GP54">
        <v>0</v>
      </c>
      <c r="GQ54">
        <v>5.2787399999999998E-2</v>
      </c>
      <c r="GR54">
        <v>999.9</v>
      </c>
      <c r="GS54">
        <v>33.593499999999999</v>
      </c>
      <c r="GT54">
        <v>59.9</v>
      </c>
      <c r="GU54">
        <v>40.200000000000003</v>
      </c>
      <c r="GV54">
        <v>44.422899999999998</v>
      </c>
      <c r="GW54">
        <v>50.888199999999998</v>
      </c>
      <c r="GX54">
        <v>40.116199999999999</v>
      </c>
      <c r="GY54">
        <v>1</v>
      </c>
      <c r="GZ54">
        <v>0.74002999999999997</v>
      </c>
      <c r="HA54">
        <v>2.1573000000000002</v>
      </c>
      <c r="HB54">
        <v>20.193200000000001</v>
      </c>
      <c r="HC54">
        <v>5.21549</v>
      </c>
      <c r="HD54">
        <v>11.974</v>
      </c>
      <c r="HE54">
        <v>4.9903500000000003</v>
      </c>
      <c r="HF54">
        <v>3.2926500000000001</v>
      </c>
      <c r="HG54">
        <v>7785.2</v>
      </c>
      <c r="HH54">
        <v>9999</v>
      </c>
      <c r="HI54">
        <v>9999</v>
      </c>
      <c r="HJ54">
        <v>781.2</v>
      </c>
      <c r="HK54">
        <v>4.9713200000000004</v>
      </c>
      <c r="HL54">
        <v>1.87426</v>
      </c>
      <c r="HM54">
        <v>1.8705700000000001</v>
      </c>
      <c r="HN54">
        <v>1.8702700000000001</v>
      </c>
      <c r="HO54">
        <v>1.8748400000000001</v>
      </c>
      <c r="HP54">
        <v>1.8714900000000001</v>
      </c>
      <c r="HQ54">
        <v>1.86704</v>
      </c>
      <c r="HR54">
        <v>1.87799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-1.3049999999999999</v>
      </c>
      <c r="IG54">
        <v>0.37169999999999997</v>
      </c>
      <c r="IH54">
        <v>-1.305000000000007</v>
      </c>
      <c r="II54">
        <v>0</v>
      </c>
      <c r="IJ54">
        <v>0</v>
      </c>
      <c r="IK54">
        <v>0</v>
      </c>
      <c r="IL54">
        <v>0.37166500000000008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45</v>
      </c>
      <c r="IU54">
        <v>45.2</v>
      </c>
      <c r="IV54">
        <v>0.72875999999999996</v>
      </c>
      <c r="IW54">
        <v>2.6171899999999999</v>
      </c>
      <c r="IX54">
        <v>1.49902</v>
      </c>
      <c r="IY54">
        <v>2.2888199999999999</v>
      </c>
      <c r="IZ54">
        <v>1.69678</v>
      </c>
      <c r="JA54">
        <v>2.33887</v>
      </c>
      <c r="JB54">
        <v>44.195399999999999</v>
      </c>
      <c r="JC54">
        <v>15.751899999999999</v>
      </c>
      <c r="JD54">
        <v>18</v>
      </c>
      <c r="JE54">
        <v>596.29</v>
      </c>
      <c r="JF54">
        <v>282.863</v>
      </c>
      <c r="JG54">
        <v>29.998899999999999</v>
      </c>
      <c r="JH54">
        <v>36.813400000000001</v>
      </c>
      <c r="JI54">
        <v>30.000399999999999</v>
      </c>
      <c r="JJ54">
        <v>36.533299999999997</v>
      </c>
      <c r="JK54">
        <v>36.515999999999998</v>
      </c>
      <c r="JL54">
        <v>14.642099999999999</v>
      </c>
      <c r="JM54">
        <v>25.333300000000001</v>
      </c>
      <c r="JN54">
        <v>71.848200000000006</v>
      </c>
      <c r="JO54">
        <v>30</v>
      </c>
      <c r="JP54">
        <v>263.95499999999998</v>
      </c>
      <c r="JQ54">
        <v>35.7879</v>
      </c>
      <c r="JR54">
        <v>98.139399999999995</v>
      </c>
      <c r="JS54">
        <v>98.118499999999997</v>
      </c>
    </row>
    <row r="55" spans="1:279" x14ac:dyDescent="0.2">
      <c r="A55">
        <v>40</v>
      </c>
      <c r="B55">
        <v>1657644707.5999999</v>
      </c>
      <c r="C55">
        <v>155.5999999046326</v>
      </c>
      <c r="D55" t="s">
        <v>498</v>
      </c>
      <c r="E55" t="s">
        <v>499</v>
      </c>
      <c r="F55">
        <v>4</v>
      </c>
      <c r="G55">
        <v>1657644705.5999999</v>
      </c>
      <c r="H55">
        <f t="shared" si="0"/>
        <v>9.3712127105380523E-4</v>
      </c>
      <c r="I55">
        <f t="shared" si="1"/>
        <v>0.93712127105380527</v>
      </c>
      <c r="J55">
        <f t="shared" si="2"/>
        <v>2.33657378979259</v>
      </c>
      <c r="K55">
        <f t="shared" si="3"/>
        <v>245.13385714285721</v>
      </c>
      <c r="L55">
        <f t="shared" si="4"/>
        <v>165.0106861518324</v>
      </c>
      <c r="M55">
        <f t="shared" si="5"/>
        <v>16.68849983129671</v>
      </c>
      <c r="N55">
        <f t="shared" si="6"/>
        <v>24.791826693026909</v>
      </c>
      <c r="O55">
        <f t="shared" si="7"/>
        <v>5.0939447780718065E-2</v>
      </c>
      <c r="P55">
        <f t="shared" si="8"/>
        <v>2.765418312234754</v>
      </c>
      <c r="Q55">
        <f t="shared" si="9"/>
        <v>5.0423858162434373E-2</v>
      </c>
      <c r="R55">
        <f t="shared" si="10"/>
        <v>3.1560800032988029E-2</v>
      </c>
      <c r="S55">
        <f t="shared" si="11"/>
        <v>194.43157761262282</v>
      </c>
      <c r="T55">
        <f t="shared" si="12"/>
        <v>35.298454771331905</v>
      </c>
      <c r="U55">
        <f t="shared" si="13"/>
        <v>34.458485714285708</v>
      </c>
      <c r="V55">
        <f t="shared" si="14"/>
        <v>5.4811834023600241</v>
      </c>
      <c r="W55">
        <f t="shared" si="15"/>
        <v>67.665638744243267</v>
      </c>
      <c r="X55">
        <f t="shared" si="16"/>
        <v>3.6867782256690256</v>
      </c>
      <c r="Y55">
        <f t="shared" si="17"/>
        <v>5.4485234959563318</v>
      </c>
      <c r="Z55">
        <f t="shared" si="18"/>
        <v>1.7944051766909985</v>
      </c>
      <c r="AA55">
        <f t="shared" si="19"/>
        <v>-41.327048053472808</v>
      </c>
      <c r="AB55">
        <f t="shared" si="20"/>
        <v>-16.020702906770538</v>
      </c>
      <c r="AC55">
        <f t="shared" si="21"/>
        <v>-1.3451282865352152</v>
      </c>
      <c r="AD55">
        <f t="shared" si="22"/>
        <v>135.73869836584427</v>
      </c>
      <c r="AE55">
        <f t="shared" si="23"/>
        <v>11.722705488331581</v>
      </c>
      <c r="AF55">
        <f t="shared" si="24"/>
        <v>0.89425257427027871</v>
      </c>
      <c r="AG55">
        <f t="shared" si="25"/>
        <v>2.33657378979259</v>
      </c>
      <c r="AH55">
        <v>266.06311836194652</v>
      </c>
      <c r="AI55">
        <v>256.99765454545451</v>
      </c>
      <c r="AJ55">
        <v>1.7264891667032121</v>
      </c>
      <c r="AK55">
        <v>65.095318518013855</v>
      </c>
      <c r="AL55">
        <f t="shared" si="26"/>
        <v>0.93712127105380527</v>
      </c>
      <c r="AM55">
        <v>35.630356563348002</v>
      </c>
      <c r="AN55">
        <v>36.463615757575759</v>
      </c>
      <c r="AO55">
        <v>-2.943226811721336E-5</v>
      </c>
      <c r="AP55">
        <v>87.792572690533845</v>
      </c>
      <c r="AQ55">
        <v>94</v>
      </c>
      <c r="AR55">
        <v>14</v>
      </c>
      <c r="AS55">
        <f t="shared" si="27"/>
        <v>1</v>
      </c>
      <c r="AT55">
        <f t="shared" si="28"/>
        <v>0</v>
      </c>
      <c r="AU55">
        <f t="shared" si="29"/>
        <v>47067.329860862243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1009.5377997992862</v>
      </c>
      <c r="BI55">
        <f t="shared" si="33"/>
        <v>2.33657378979259</v>
      </c>
      <c r="BJ55" t="e">
        <f t="shared" si="34"/>
        <v>#DIV/0!</v>
      </c>
      <c r="BK55">
        <f t="shared" si="35"/>
        <v>2.3144985658359123E-3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1200.038571428571</v>
      </c>
      <c r="CQ55">
        <f t="shared" si="47"/>
        <v>1009.5377997992862</v>
      </c>
      <c r="CR55">
        <f t="shared" si="48"/>
        <v>0.84125445951082589</v>
      </c>
      <c r="CS55">
        <f t="shared" si="49"/>
        <v>0.16202110685589394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1657644705.5999999</v>
      </c>
      <c r="CZ55">
        <v>245.13385714285721</v>
      </c>
      <c r="DA55">
        <v>256.15199999999999</v>
      </c>
      <c r="DB55">
        <v>36.453714285714277</v>
      </c>
      <c r="DC55">
        <v>35.658714285714282</v>
      </c>
      <c r="DD55">
        <v>246.43885714285719</v>
      </c>
      <c r="DE55">
        <v>36.082028571428573</v>
      </c>
      <c r="DF55">
        <v>650.30471428571423</v>
      </c>
      <c r="DG55">
        <v>101.0358571428571</v>
      </c>
      <c r="DH55">
        <v>0.10001605714285711</v>
      </c>
      <c r="DI55">
        <v>34.351028571428579</v>
      </c>
      <c r="DJ55">
        <v>999.89999999999986</v>
      </c>
      <c r="DK55">
        <v>34.458485714285708</v>
      </c>
      <c r="DL55">
        <v>0</v>
      </c>
      <c r="DM55">
        <v>0</v>
      </c>
      <c r="DN55">
        <v>8999.1971428571433</v>
      </c>
      <c r="DO55">
        <v>0</v>
      </c>
      <c r="DP55">
        <v>1393.6385714285709</v>
      </c>
      <c r="DQ55">
        <v>-11.0181</v>
      </c>
      <c r="DR55">
        <v>254.40785714285721</v>
      </c>
      <c r="DS55">
        <v>265.62385714285722</v>
      </c>
      <c r="DT55">
        <v>0.79500157142857131</v>
      </c>
      <c r="DU55">
        <v>256.15199999999999</v>
      </c>
      <c r="DV55">
        <v>35.658714285714282</v>
      </c>
      <c r="DW55">
        <v>3.683138571428572</v>
      </c>
      <c r="DX55">
        <v>3.602814285714286</v>
      </c>
      <c r="DY55">
        <v>27.48845714285715</v>
      </c>
      <c r="DZ55">
        <v>27.112185714285719</v>
      </c>
      <c r="EA55">
        <v>1200.038571428571</v>
      </c>
      <c r="EB55">
        <v>0.95800942857142857</v>
      </c>
      <c r="EC55">
        <v>4.199044285714286E-2</v>
      </c>
      <c r="ED55">
        <v>0</v>
      </c>
      <c r="EE55">
        <v>656.92228571428575</v>
      </c>
      <c r="EF55">
        <v>5.0001600000000002</v>
      </c>
      <c r="EG55">
        <v>9483.6685714285722</v>
      </c>
      <c r="EH55">
        <v>9515.49</v>
      </c>
      <c r="EI55">
        <v>48.811999999999998</v>
      </c>
      <c r="EJ55">
        <v>51</v>
      </c>
      <c r="EK55">
        <v>49.883857142857153</v>
      </c>
      <c r="EL55">
        <v>49.910428571428582</v>
      </c>
      <c r="EM55">
        <v>50.535428571428582</v>
      </c>
      <c r="EN55">
        <v>1144.8585714285709</v>
      </c>
      <c r="EO55">
        <v>50.18</v>
      </c>
      <c r="EP55">
        <v>0</v>
      </c>
      <c r="EQ55">
        <v>87244.200000047684</v>
      </c>
      <c r="ER55">
        <v>0</v>
      </c>
      <c r="ES55">
        <v>657.96883999999989</v>
      </c>
      <c r="ET55">
        <v>-10.44653844434912</v>
      </c>
      <c r="EU55">
        <v>577.67384549059216</v>
      </c>
      <c r="EV55">
        <v>9386.2451999999994</v>
      </c>
      <c r="EW55">
        <v>15</v>
      </c>
      <c r="EX55">
        <v>1657642000.5999999</v>
      </c>
      <c r="EY55" t="s">
        <v>416</v>
      </c>
      <c r="EZ55">
        <v>1657642000.5999999</v>
      </c>
      <c r="FA55">
        <v>1657641990.5999999</v>
      </c>
      <c r="FB55">
        <v>8</v>
      </c>
      <c r="FC55">
        <v>5.2999999999999999E-2</v>
      </c>
      <c r="FD55">
        <v>-7.3999999999999996E-2</v>
      </c>
      <c r="FE55">
        <v>-1.3049999999999999</v>
      </c>
      <c r="FF55">
        <v>0.372</v>
      </c>
      <c r="FG55">
        <v>415</v>
      </c>
      <c r="FH55">
        <v>35</v>
      </c>
      <c r="FI55">
        <v>0.02</v>
      </c>
      <c r="FJ55">
        <v>0.06</v>
      </c>
      <c r="FK55">
        <v>-10.83043</v>
      </c>
      <c r="FL55">
        <v>-0.93472345215759589</v>
      </c>
      <c r="FM55">
        <v>0.10347961441752659</v>
      </c>
      <c r="FN55">
        <v>0</v>
      </c>
      <c r="FO55">
        <v>658.67500000000007</v>
      </c>
      <c r="FP55">
        <v>-10.87520244660157</v>
      </c>
      <c r="FQ55">
        <v>1.080570328712624</v>
      </c>
      <c r="FR55">
        <v>0</v>
      </c>
      <c r="FS55">
        <v>0.87106837500000012</v>
      </c>
      <c r="FT55">
        <v>-0.19245961350844429</v>
      </c>
      <c r="FU55">
        <v>2.5367064774710828E-2</v>
      </c>
      <c r="FV55">
        <v>0</v>
      </c>
      <c r="FW55">
        <v>0</v>
      </c>
      <c r="FX55">
        <v>3</v>
      </c>
      <c r="FY55" t="s">
        <v>425</v>
      </c>
      <c r="FZ55">
        <v>3.3678499999999998</v>
      </c>
      <c r="GA55">
        <v>2.8936799999999998</v>
      </c>
      <c r="GB55">
        <v>6.4122799999999994E-2</v>
      </c>
      <c r="GC55">
        <v>6.7432500000000006E-2</v>
      </c>
      <c r="GD55">
        <v>0.14713799999999999</v>
      </c>
      <c r="GE55">
        <v>0.14763100000000001</v>
      </c>
      <c r="GF55">
        <v>32234</v>
      </c>
      <c r="GG55">
        <v>27954</v>
      </c>
      <c r="GH55">
        <v>30788</v>
      </c>
      <c r="GI55">
        <v>27944</v>
      </c>
      <c r="GJ55">
        <v>34610</v>
      </c>
      <c r="GK55">
        <v>33619.699999999997</v>
      </c>
      <c r="GL55">
        <v>40148.300000000003</v>
      </c>
      <c r="GM55">
        <v>38967.1</v>
      </c>
      <c r="GN55">
        <v>2.16777</v>
      </c>
      <c r="GO55">
        <v>1.55278</v>
      </c>
      <c r="GP55">
        <v>0</v>
      </c>
      <c r="GQ55">
        <v>5.4016700000000001E-2</v>
      </c>
      <c r="GR55">
        <v>999.9</v>
      </c>
      <c r="GS55">
        <v>33.593499999999999</v>
      </c>
      <c r="GT55">
        <v>59.9</v>
      </c>
      <c r="GU55">
        <v>40.200000000000003</v>
      </c>
      <c r="GV55">
        <v>44.426299999999998</v>
      </c>
      <c r="GW55">
        <v>50.708199999999998</v>
      </c>
      <c r="GX55">
        <v>41.173900000000003</v>
      </c>
      <c r="GY55">
        <v>1</v>
      </c>
      <c r="GZ55">
        <v>0.67208299999999999</v>
      </c>
      <c r="HA55">
        <v>2.2126899999999998</v>
      </c>
      <c r="HB55">
        <v>20.193100000000001</v>
      </c>
      <c r="HC55">
        <v>5.2141500000000001</v>
      </c>
      <c r="HD55">
        <v>11.974</v>
      </c>
      <c r="HE55">
        <v>4.99</v>
      </c>
      <c r="HF55">
        <v>3.2924799999999999</v>
      </c>
      <c r="HG55">
        <v>7785.2</v>
      </c>
      <c r="HH55">
        <v>9999</v>
      </c>
      <c r="HI55">
        <v>9999</v>
      </c>
      <c r="HJ55">
        <v>781.2</v>
      </c>
      <c r="HK55">
        <v>4.9713000000000003</v>
      </c>
      <c r="HL55">
        <v>1.87425</v>
      </c>
      <c r="HM55">
        <v>1.8705700000000001</v>
      </c>
      <c r="HN55">
        <v>1.8702700000000001</v>
      </c>
      <c r="HO55">
        <v>1.8748400000000001</v>
      </c>
      <c r="HP55">
        <v>1.8714900000000001</v>
      </c>
      <c r="HQ55">
        <v>1.8670100000000001</v>
      </c>
      <c r="HR55">
        <v>1.87798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-1.3049999999999999</v>
      </c>
      <c r="IG55">
        <v>0.37169999999999997</v>
      </c>
      <c r="IH55">
        <v>-1.305000000000007</v>
      </c>
      <c r="II55">
        <v>0</v>
      </c>
      <c r="IJ55">
        <v>0</v>
      </c>
      <c r="IK55">
        <v>0</v>
      </c>
      <c r="IL55">
        <v>0.37166500000000008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45.1</v>
      </c>
      <c r="IU55">
        <v>45.3</v>
      </c>
      <c r="IV55">
        <v>0.74340799999999996</v>
      </c>
      <c r="IW55">
        <v>2.6135299999999999</v>
      </c>
      <c r="IX55">
        <v>1.49902</v>
      </c>
      <c r="IY55">
        <v>2.2888199999999999</v>
      </c>
      <c r="IZ55">
        <v>1.69678</v>
      </c>
      <c r="JA55">
        <v>2.3718300000000001</v>
      </c>
      <c r="JB55">
        <v>44.195399999999999</v>
      </c>
      <c r="JC55">
        <v>15.7606</v>
      </c>
      <c r="JD55">
        <v>18</v>
      </c>
      <c r="JE55">
        <v>596.44399999999996</v>
      </c>
      <c r="JF55">
        <v>282.95100000000002</v>
      </c>
      <c r="JG55">
        <v>29.998799999999999</v>
      </c>
      <c r="JH55">
        <v>36.816000000000003</v>
      </c>
      <c r="JI55">
        <v>30.000399999999999</v>
      </c>
      <c r="JJ55">
        <v>36.536299999999997</v>
      </c>
      <c r="JK55">
        <v>36.519399999999997</v>
      </c>
      <c r="JL55">
        <v>14.932399999999999</v>
      </c>
      <c r="JM55">
        <v>25.333300000000001</v>
      </c>
      <c r="JN55">
        <v>71.848200000000006</v>
      </c>
      <c r="JO55">
        <v>30</v>
      </c>
      <c r="JP55">
        <v>270.63299999999998</v>
      </c>
      <c r="JQ55">
        <v>35.803400000000003</v>
      </c>
      <c r="JR55">
        <v>98.136499999999998</v>
      </c>
      <c r="JS55">
        <v>98.119100000000003</v>
      </c>
    </row>
    <row r="56" spans="1:279" x14ac:dyDescent="0.2">
      <c r="A56">
        <v>41</v>
      </c>
      <c r="B56">
        <v>1657644711.5999999</v>
      </c>
      <c r="C56">
        <v>159.5999999046326</v>
      </c>
      <c r="D56" t="s">
        <v>500</v>
      </c>
      <c r="E56" t="s">
        <v>501</v>
      </c>
      <c r="F56">
        <v>4</v>
      </c>
      <c r="G56">
        <v>1657644709.2874999</v>
      </c>
      <c r="H56">
        <f t="shared" si="0"/>
        <v>9.2384747396993664E-4</v>
      </c>
      <c r="I56">
        <f t="shared" si="1"/>
        <v>0.92384747396993661</v>
      </c>
      <c r="J56">
        <f t="shared" si="2"/>
        <v>2.4941972880489596</v>
      </c>
      <c r="K56">
        <f t="shared" si="3"/>
        <v>251.23824999999999</v>
      </c>
      <c r="L56">
        <f t="shared" si="4"/>
        <v>165.02880312249818</v>
      </c>
      <c r="M56">
        <f t="shared" si="5"/>
        <v>16.69031573608747</v>
      </c>
      <c r="N56">
        <f t="shared" si="6"/>
        <v>25.409174872155496</v>
      </c>
      <c r="O56">
        <f t="shared" si="7"/>
        <v>5.0290137015296131E-2</v>
      </c>
      <c r="P56">
        <f t="shared" si="8"/>
        <v>2.7686112956286961</v>
      </c>
      <c r="Q56">
        <f t="shared" si="9"/>
        <v>4.9788111213865664E-2</v>
      </c>
      <c r="R56">
        <f t="shared" si="10"/>
        <v>3.1162256784089383E-2</v>
      </c>
      <c r="S56">
        <f t="shared" si="11"/>
        <v>194.42708998760401</v>
      </c>
      <c r="T56">
        <f t="shared" si="12"/>
        <v>35.301246167346221</v>
      </c>
      <c r="U56">
        <f t="shared" si="13"/>
        <v>34.459350000000001</v>
      </c>
      <c r="V56">
        <f t="shared" si="14"/>
        <v>5.481446776838129</v>
      </c>
      <c r="W56">
        <f t="shared" si="15"/>
        <v>67.722208173615158</v>
      </c>
      <c r="X56">
        <f t="shared" si="16"/>
        <v>3.6899033168691004</v>
      </c>
      <c r="Y56">
        <f t="shared" si="17"/>
        <v>5.4485868319732393</v>
      </c>
      <c r="Z56">
        <f t="shared" si="18"/>
        <v>1.7915434599690285</v>
      </c>
      <c r="AA56">
        <f t="shared" si="19"/>
        <v>-40.741673602074208</v>
      </c>
      <c r="AB56">
        <f t="shared" si="20"/>
        <v>-16.137020098721596</v>
      </c>
      <c r="AC56">
        <f t="shared" si="21"/>
        <v>-1.3533390115493504</v>
      </c>
      <c r="AD56">
        <f t="shared" si="22"/>
        <v>136.19505727525888</v>
      </c>
      <c r="AE56">
        <f t="shared" si="23"/>
        <v>11.821598460531892</v>
      </c>
      <c r="AF56">
        <f t="shared" si="24"/>
        <v>0.84619781385034931</v>
      </c>
      <c r="AG56">
        <f t="shared" si="25"/>
        <v>2.4941972880489596</v>
      </c>
      <c r="AH56">
        <v>273.03369581360062</v>
      </c>
      <c r="AI56">
        <v>263.8609818181817</v>
      </c>
      <c r="AJ56">
        <v>1.7151009402372619</v>
      </c>
      <c r="AK56">
        <v>65.095318518013855</v>
      </c>
      <c r="AL56">
        <f t="shared" si="26"/>
        <v>0.92384747396993661</v>
      </c>
      <c r="AM56">
        <v>35.730997302256227</v>
      </c>
      <c r="AN56">
        <v>36.502412121212103</v>
      </c>
      <c r="AO56">
        <v>9.3648602521603595E-3</v>
      </c>
      <c r="AP56">
        <v>87.792572690533845</v>
      </c>
      <c r="AQ56">
        <v>94</v>
      </c>
      <c r="AR56">
        <v>14</v>
      </c>
      <c r="AS56">
        <f t="shared" si="27"/>
        <v>1</v>
      </c>
      <c r="AT56">
        <f t="shared" si="28"/>
        <v>0</v>
      </c>
      <c r="AU56">
        <f t="shared" si="29"/>
        <v>47154.717058271912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1009.5138372992766</v>
      </c>
      <c r="BI56">
        <f t="shared" si="33"/>
        <v>2.4941972880489596</v>
      </c>
      <c r="BJ56" t="e">
        <f t="shared" si="34"/>
        <v>#DIV/0!</v>
      </c>
      <c r="BK56">
        <f t="shared" si="35"/>
        <v>2.4706915308081502E-3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1200.01</v>
      </c>
      <c r="CQ56">
        <f t="shared" si="47"/>
        <v>1009.5138372992766</v>
      </c>
      <c r="CR56">
        <f t="shared" si="48"/>
        <v>0.8412545206283919</v>
      </c>
      <c r="CS56">
        <f t="shared" si="49"/>
        <v>0.16202122481279657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1657644709.2874999</v>
      </c>
      <c r="CZ56">
        <v>251.23824999999999</v>
      </c>
      <c r="DA56">
        <v>262.34312499999999</v>
      </c>
      <c r="DB56">
        <v>36.484650000000002</v>
      </c>
      <c r="DC56">
        <v>35.732287499999998</v>
      </c>
      <c r="DD56">
        <v>252.54325</v>
      </c>
      <c r="DE56">
        <v>36.113</v>
      </c>
      <c r="DF56">
        <v>650.2115</v>
      </c>
      <c r="DG56">
        <v>101.035875</v>
      </c>
      <c r="DH56">
        <v>9.9899000000000016E-2</v>
      </c>
      <c r="DI56">
        <v>34.351237500000003</v>
      </c>
      <c r="DJ56">
        <v>999.9</v>
      </c>
      <c r="DK56">
        <v>34.459350000000001</v>
      </c>
      <c r="DL56">
        <v>0</v>
      </c>
      <c r="DM56">
        <v>0</v>
      </c>
      <c r="DN56">
        <v>9016.1712499999994</v>
      </c>
      <c r="DO56">
        <v>0</v>
      </c>
      <c r="DP56">
        <v>1639.94</v>
      </c>
      <c r="DQ56">
        <v>-11.1048125</v>
      </c>
      <c r="DR56">
        <v>260.75187499999998</v>
      </c>
      <c r="DS56">
        <v>272.06475</v>
      </c>
      <c r="DT56">
        <v>0.75236524999999999</v>
      </c>
      <c r="DU56">
        <v>262.34312499999999</v>
      </c>
      <c r="DV56">
        <v>35.732287499999998</v>
      </c>
      <c r="DW56">
        <v>3.6862612499999998</v>
      </c>
      <c r="DX56">
        <v>3.6102474999999998</v>
      </c>
      <c r="DY56">
        <v>27.502962499999999</v>
      </c>
      <c r="DZ56">
        <v>27.147312500000002</v>
      </c>
      <c r="EA56">
        <v>1200.01</v>
      </c>
      <c r="EB56">
        <v>0.95800687499999992</v>
      </c>
      <c r="EC56">
        <v>4.1992950000000001E-2</v>
      </c>
      <c r="ED56">
        <v>0</v>
      </c>
      <c r="EE56">
        <v>656.5335</v>
      </c>
      <c r="EF56">
        <v>5.0001600000000002</v>
      </c>
      <c r="EG56">
        <v>9627.7487499999988</v>
      </c>
      <c r="EH56">
        <v>9515.2649999999994</v>
      </c>
      <c r="EI56">
        <v>48.819875000000003</v>
      </c>
      <c r="EJ56">
        <v>51</v>
      </c>
      <c r="EK56">
        <v>49.905999999999999</v>
      </c>
      <c r="EL56">
        <v>49.944875000000003</v>
      </c>
      <c r="EM56">
        <v>50.53875</v>
      </c>
      <c r="EN56">
        <v>1144.8287499999999</v>
      </c>
      <c r="EO56">
        <v>50.181250000000013</v>
      </c>
      <c r="EP56">
        <v>0</v>
      </c>
      <c r="EQ56">
        <v>87248.400000095367</v>
      </c>
      <c r="ER56">
        <v>0</v>
      </c>
      <c r="ES56">
        <v>657.3396923076923</v>
      </c>
      <c r="ET56">
        <v>-10.000547014779309</v>
      </c>
      <c r="EU56">
        <v>1646.234531613934</v>
      </c>
      <c r="EV56">
        <v>9459.1215384615371</v>
      </c>
      <c r="EW56">
        <v>15</v>
      </c>
      <c r="EX56">
        <v>1657642000.5999999</v>
      </c>
      <c r="EY56" t="s">
        <v>416</v>
      </c>
      <c r="EZ56">
        <v>1657642000.5999999</v>
      </c>
      <c r="FA56">
        <v>1657641990.5999999</v>
      </c>
      <c r="FB56">
        <v>8</v>
      </c>
      <c r="FC56">
        <v>5.2999999999999999E-2</v>
      </c>
      <c r="FD56">
        <v>-7.3999999999999996E-2</v>
      </c>
      <c r="FE56">
        <v>-1.3049999999999999</v>
      </c>
      <c r="FF56">
        <v>0.372</v>
      </c>
      <c r="FG56">
        <v>415</v>
      </c>
      <c r="FH56">
        <v>35</v>
      </c>
      <c r="FI56">
        <v>0.02</v>
      </c>
      <c r="FJ56">
        <v>0.06</v>
      </c>
      <c r="FK56">
        <v>-10.9156625</v>
      </c>
      <c r="FL56">
        <v>-0.99107054409005113</v>
      </c>
      <c r="FM56">
        <v>0.1100587222520323</v>
      </c>
      <c r="FN56">
        <v>0</v>
      </c>
      <c r="FO56">
        <v>657.94905882352953</v>
      </c>
      <c r="FP56">
        <v>-10.024751718550339</v>
      </c>
      <c r="FQ56">
        <v>1.0007764027516231</v>
      </c>
      <c r="FR56">
        <v>0</v>
      </c>
      <c r="FS56">
        <v>0.84378627500000003</v>
      </c>
      <c r="FT56">
        <v>-0.46080455909943813</v>
      </c>
      <c r="FU56">
        <v>5.1752145294174753E-2</v>
      </c>
      <c r="FV56">
        <v>0</v>
      </c>
      <c r="FW56">
        <v>0</v>
      </c>
      <c r="FX56">
        <v>3</v>
      </c>
      <c r="FY56" t="s">
        <v>425</v>
      </c>
      <c r="FZ56">
        <v>3.3684500000000002</v>
      </c>
      <c r="GA56">
        <v>2.89378</v>
      </c>
      <c r="GB56">
        <v>6.5574800000000003E-2</v>
      </c>
      <c r="GC56">
        <v>6.8892499999999995E-2</v>
      </c>
      <c r="GD56">
        <v>0.14724499999999999</v>
      </c>
      <c r="GE56">
        <v>0.147706</v>
      </c>
      <c r="GF56">
        <v>32184</v>
      </c>
      <c r="GG56">
        <v>27909.9</v>
      </c>
      <c r="GH56">
        <v>30788.1</v>
      </c>
      <c r="GI56">
        <v>27943.8</v>
      </c>
      <c r="GJ56">
        <v>34605.800000000003</v>
      </c>
      <c r="GK56">
        <v>33616.5</v>
      </c>
      <c r="GL56">
        <v>40148.400000000001</v>
      </c>
      <c r="GM56">
        <v>38966.800000000003</v>
      </c>
      <c r="GN56">
        <v>2.1680299999999999</v>
      </c>
      <c r="GO56">
        <v>1.5526199999999999</v>
      </c>
      <c r="GP56">
        <v>0</v>
      </c>
      <c r="GQ56">
        <v>5.3178499999999997E-2</v>
      </c>
      <c r="GR56">
        <v>999.9</v>
      </c>
      <c r="GS56">
        <v>33.595199999999998</v>
      </c>
      <c r="GT56">
        <v>59.9</v>
      </c>
      <c r="GU56">
        <v>40.200000000000003</v>
      </c>
      <c r="GV56">
        <v>44.425199999999997</v>
      </c>
      <c r="GW56">
        <v>50.588200000000001</v>
      </c>
      <c r="GX56">
        <v>40.228400000000001</v>
      </c>
      <c r="GY56">
        <v>1</v>
      </c>
      <c r="GZ56">
        <v>0.740483</v>
      </c>
      <c r="HA56">
        <v>2.1481499999999998</v>
      </c>
      <c r="HB56">
        <v>20.192799999999998</v>
      </c>
      <c r="HC56">
        <v>5.2144399999999997</v>
      </c>
      <c r="HD56">
        <v>11.974</v>
      </c>
      <c r="HE56">
        <v>4.9896000000000003</v>
      </c>
      <c r="HF56">
        <v>3.2925</v>
      </c>
      <c r="HG56">
        <v>7785.4</v>
      </c>
      <c r="HH56">
        <v>9999</v>
      </c>
      <c r="HI56">
        <v>9999</v>
      </c>
      <c r="HJ56">
        <v>781.2</v>
      </c>
      <c r="HK56">
        <v>4.97133</v>
      </c>
      <c r="HL56">
        <v>1.87426</v>
      </c>
      <c r="HM56">
        <v>1.8705700000000001</v>
      </c>
      <c r="HN56">
        <v>1.8702700000000001</v>
      </c>
      <c r="HO56">
        <v>1.8748499999999999</v>
      </c>
      <c r="HP56">
        <v>1.8714999999999999</v>
      </c>
      <c r="HQ56">
        <v>1.8670199999999999</v>
      </c>
      <c r="HR56">
        <v>1.87798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-1.3049999999999999</v>
      </c>
      <c r="IG56">
        <v>0.37159999999999999</v>
      </c>
      <c r="IH56">
        <v>-1.305000000000007</v>
      </c>
      <c r="II56">
        <v>0</v>
      </c>
      <c r="IJ56">
        <v>0</v>
      </c>
      <c r="IK56">
        <v>0</v>
      </c>
      <c r="IL56">
        <v>0.37166500000000008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45.2</v>
      </c>
      <c r="IU56">
        <v>45.4</v>
      </c>
      <c r="IV56">
        <v>0.75805699999999998</v>
      </c>
      <c r="IW56">
        <v>2.6171899999999999</v>
      </c>
      <c r="IX56">
        <v>1.49902</v>
      </c>
      <c r="IY56">
        <v>2.2875999999999999</v>
      </c>
      <c r="IZ56">
        <v>1.69678</v>
      </c>
      <c r="JA56">
        <v>2.34009</v>
      </c>
      <c r="JB56">
        <v>44.195399999999999</v>
      </c>
      <c r="JC56">
        <v>15.7606</v>
      </c>
      <c r="JD56">
        <v>18</v>
      </c>
      <c r="JE56">
        <v>596.65099999999995</v>
      </c>
      <c r="JF56">
        <v>282.88900000000001</v>
      </c>
      <c r="JG56">
        <v>29.998899999999999</v>
      </c>
      <c r="JH56">
        <v>36.818600000000004</v>
      </c>
      <c r="JI56">
        <v>30.000299999999999</v>
      </c>
      <c r="JJ56">
        <v>36.538800000000002</v>
      </c>
      <c r="JK56">
        <v>36.521900000000002</v>
      </c>
      <c r="JL56">
        <v>15.2247</v>
      </c>
      <c r="JM56">
        <v>25.333300000000001</v>
      </c>
      <c r="JN56">
        <v>71.848200000000006</v>
      </c>
      <c r="JO56">
        <v>30</v>
      </c>
      <c r="JP56">
        <v>277.31099999999998</v>
      </c>
      <c r="JQ56">
        <v>35.807600000000001</v>
      </c>
      <c r="JR56">
        <v>98.136899999999997</v>
      </c>
      <c r="JS56">
        <v>98.118300000000005</v>
      </c>
    </row>
    <row r="57" spans="1:279" x14ac:dyDescent="0.2">
      <c r="A57">
        <v>42</v>
      </c>
      <c r="B57">
        <v>1657644715.5999999</v>
      </c>
      <c r="C57">
        <v>163.5999999046326</v>
      </c>
      <c r="D57" t="s">
        <v>502</v>
      </c>
      <c r="E57" t="s">
        <v>503</v>
      </c>
      <c r="F57">
        <v>4</v>
      </c>
      <c r="G57">
        <v>1657644713.5999999</v>
      </c>
      <c r="H57">
        <f t="shared" si="0"/>
        <v>9.4731762193103709E-4</v>
      </c>
      <c r="I57">
        <f t="shared" si="1"/>
        <v>0.94731762193103708</v>
      </c>
      <c r="J57">
        <f t="shared" si="2"/>
        <v>2.611370618974334</v>
      </c>
      <c r="K57">
        <f t="shared" si="3"/>
        <v>258.34757142857143</v>
      </c>
      <c r="L57">
        <f t="shared" si="4"/>
        <v>170.31360791889935</v>
      </c>
      <c r="M57">
        <f t="shared" si="5"/>
        <v>17.224818997243357</v>
      </c>
      <c r="N57">
        <f t="shared" si="6"/>
        <v>26.128212599157415</v>
      </c>
      <c r="O57">
        <f t="shared" si="7"/>
        <v>5.1605489224619945E-2</v>
      </c>
      <c r="P57">
        <f t="shared" si="8"/>
        <v>2.7629971172033936</v>
      </c>
      <c r="Q57">
        <f t="shared" si="9"/>
        <v>5.1075945665899965E-2</v>
      </c>
      <c r="R57">
        <f t="shared" si="10"/>
        <v>3.1969590499942926E-2</v>
      </c>
      <c r="S57">
        <f t="shared" si="11"/>
        <v>194.43234432689894</v>
      </c>
      <c r="T57">
        <f t="shared" si="12"/>
        <v>35.30209372704482</v>
      </c>
      <c r="U57">
        <f t="shared" si="13"/>
        <v>34.470014285714292</v>
      </c>
      <c r="V57">
        <f t="shared" si="14"/>
        <v>5.4846974186975963</v>
      </c>
      <c r="W57">
        <f t="shared" si="15"/>
        <v>67.777327181491785</v>
      </c>
      <c r="X57">
        <f t="shared" si="16"/>
        <v>3.6940260931106272</v>
      </c>
      <c r="Y57">
        <f t="shared" si="17"/>
        <v>5.4502386664184792</v>
      </c>
      <c r="Z57">
        <f t="shared" si="18"/>
        <v>1.7906713255869691</v>
      </c>
      <c r="AA57">
        <f t="shared" si="19"/>
        <v>-41.776707127158737</v>
      </c>
      <c r="AB57">
        <f t="shared" si="20"/>
        <v>-16.881276738891788</v>
      </c>
      <c r="AC57">
        <f t="shared" si="21"/>
        <v>-1.4187446964881139</v>
      </c>
      <c r="AD57">
        <f t="shared" si="22"/>
        <v>134.35561576436029</v>
      </c>
      <c r="AE57">
        <f t="shared" si="23"/>
        <v>11.944305369589783</v>
      </c>
      <c r="AF57">
        <f t="shared" si="24"/>
        <v>0.86979347314205036</v>
      </c>
      <c r="AG57">
        <f t="shared" si="25"/>
        <v>2.611370618974334</v>
      </c>
      <c r="AH57">
        <v>279.99972641111282</v>
      </c>
      <c r="AI57">
        <v>270.71463030303022</v>
      </c>
      <c r="AJ57">
        <v>1.715599314485557</v>
      </c>
      <c r="AK57">
        <v>65.095318518013855</v>
      </c>
      <c r="AL57">
        <f t="shared" si="26"/>
        <v>0.94731762193103708</v>
      </c>
      <c r="AM57">
        <v>35.750636018459389</v>
      </c>
      <c r="AN57">
        <v>36.537796969696977</v>
      </c>
      <c r="AO57">
        <v>1.0292708116210331E-2</v>
      </c>
      <c r="AP57">
        <v>87.792572690533845</v>
      </c>
      <c r="AQ57">
        <v>94</v>
      </c>
      <c r="AR57">
        <v>14</v>
      </c>
      <c r="AS57">
        <f t="shared" si="27"/>
        <v>1</v>
      </c>
      <c r="AT57">
        <f t="shared" si="28"/>
        <v>0</v>
      </c>
      <c r="AU57">
        <f t="shared" si="29"/>
        <v>47000.210842792738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1009.5414426564242</v>
      </c>
      <c r="BI57">
        <f t="shared" si="33"/>
        <v>2.611370618974334</v>
      </c>
      <c r="BJ57" t="e">
        <f t="shared" si="34"/>
        <v>#DIV/0!</v>
      </c>
      <c r="BK57">
        <f t="shared" si="35"/>
        <v>2.5866898659484333E-3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1200.042857142857</v>
      </c>
      <c r="CQ57">
        <f t="shared" si="47"/>
        <v>1009.5414426564242</v>
      </c>
      <c r="CR57">
        <f t="shared" si="48"/>
        <v>0.84125449074377945</v>
      </c>
      <c r="CS57">
        <f t="shared" si="49"/>
        <v>0.1620211671354943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1657644713.5999999</v>
      </c>
      <c r="CZ57">
        <v>258.34757142857143</v>
      </c>
      <c r="DA57">
        <v>269.57485714285718</v>
      </c>
      <c r="DB57">
        <v>36.525371428571432</v>
      </c>
      <c r="DC57">
        <v>35.752200000000002</v>
      </c>
      <c r="DD57">
        <v>259.65257142857138</v>
      </c>
      <c r="DE57">
        <v>36.153728571428573</v>
      </c>
      <c r="DF57">
        <v>650.3271428571428</v>
      </c>
      <c r="DG57">
        <v>101.0358571428571</v>
      </c>
      <c r="DH57">
        <v>0.10003685714285709</v>
      </c>
      <c r="DI57">
        <v>34.35668571428571</v>
      </c>
      <c r="DJ57">
        <v>999.89999999999986</v>
      </c>
      <c r="DK57">
        <v>34.470014285714292</v>
      </c>
      <c r="DL57">
        <v>0</v>
      </c>
      <c r="DM57">
        <v>0</v>
      </c>
      <c r="DN57">
        <v>8986.3371428571445</v>
      </c>
      <c r="DO57">
        <v>0</v>
      </c>
      <c r="DP57">
        <v>1821.7285714285711</v>
      </c>
      <c r="DQ57">
        <v>-11.227399999999999</v>
      </c>
      <c r="DR57">
        <v>268.14157142857141</v>
      </c>
      <c r="DS57">
        <v>279.57042857142858</v>
      </c>
      <c r="DT57">
        <v>0.77317528571428562</v>
      </c>
      <c r="DU57">
        <v>269.57485714285718</v>
      </c>
      <c r="DV57">
        <v>35.752200000000002</v>
      </c>
      <c r="DW57">
        <v>3.690368571428571</v>
      </c>
      <c r="DX57">
        <v>3.6122542857142861</v>
      </c>
      <c r="DY57">
        <v>27.521999999999991</v>
      </c>
      <c r="DZ57">
        <v>27.156785714285711</v>
      </c>
      <c r="EA57">
        <v>1200.042857142857</v>
      </c>
      <c r="EB57">
        <v>0.95800785714285719</v>
      </c>
      <c r="EC57">
        <v>4.1991985714285723E-2</v>
      </c>
      <c r="ED57">
        <v>0</v>
      </c>
      <c r="EE57">
        <v>656.07228571428573</v>
      </c>
      <c r="EF57">
        <v>5.0001600000000002</v>
      </c>
      <c r="EG57">
        <v>9730.381428571427</v>
      </c>
      <c r="EH57">
        <v>9515.5500000000011</v>
      </c>
      <c r="EI57">
        <v>48.821000000000012</v>
      </c>
      <c r="EJ57">
        <v>51</v>
      </c>
      <c r="EK57">
        <v>49.901571428571437</v>
      </c>
      <c r="EL57">
        <v>49.936999999999998</v>
      </c>
      <c r="EM57">
        <v>50.589000000000013</v>
      </c>
      <c r="EN57">
        <v>1144.8614285714291</v>
      </c>
      <c r="EO57">
        <v>50.181428571428569</v>
      </c>
      <c r="EP57">
        <v>0</v>
      </c>
      <c r="EQ57">
        <v>87252</v>
      </c>
      <c r="ER57">
        <v>0</v>
      </c>
      <c r="ES57">
        <v>656.79257692307692</v>
      </c>
      <c r="ET57">
        <v>-8.7554529878748646</v>
      </c>
      <c r="EU57">
        <v>2112.8875229664559</v>
      </c>
      <c r="EV57">
        <v>9549.1484615384616</v>
      </c>
      <c r="EW57">
        <v>15</v>
      </c>
      <c r="EX57">
        <v>1657642000.5999999</v>
      </c>
      <c r="EY57" t="s">
        <v>416</v>
      </c>
      <c r="EZ57">
        <v>1657642000.5999999</v>
      </c>
      <c r="FA57">
        <v>1657641990.5999999</v>
      </c>
      <c r="FB57">
        <v>8</v>
      </c>
      <c r="FC57">
        <v>5.2999999999999999E-2</v>
      </c>
      <c r="FD57">
        <v>-7.3999999999999996E-2</v>
      </c>
      <c r="FE57">
        <v>-1.3049999999999999</v>
      </c>
      <c r="FF57">
        <v>0.372</v>
      </c>
      <c r="FG57">
        <v>415</v>
      </c>
      <c r="FH57">
        <v>35</v>
      </c>
      <c r="FI57">
        <v>0.02</v>
      </c>
      <c r="FJ57">
        <v>0.06</v>
      </c>
      <c r="FK57">
        <v>-10.985792500000001</v>
      </c>
      <c r="FL57">
        <v>-1.303131332082538</v>
      </c>
      <c r="FM57">
        <v>0.1348797879363324</v>
      </c>
      <c r="FN57">
        <v>0</v>
      </c>
      <c r="FO57">
        <v>657.36405882352938</v>
      </c>
      <c r="FP57">
        <v>-9.3063101615511901</v>
      </c>
      <c r="FQ57">
        <v>0.93942047032689169</v>
      </c>
      <c r="FR57">
        <v>0</v>
      </c>
      <c r="FS57">
        <v>0.820306325</v>
      </c>
      <c r="FT57">
        <v>-0.51328711069418531</v>
      </c>
      <c r="FU57">
        <v>5.5219118678854123E-2</v>
      </c>
      <c r="FV57">
        <v>0</v>
      </c>
      <c r="FW57">
        <v>0</v>
      </c>
      <c r="FX57">
        <v>3</v>
      </c>
      <c r="FY57" t="s">
        <v>425</v>
      </c>
      <c r="FZ57">
        <v>3.36815</v>
      </c>
      <c r="GA57">
        <v>2.8936000000000002</v>
      </c>
      <c r="GB57">
        <v>6.7018099999999997E-2</v>
      </c>
      <c r="GC57">
        <v>7.0373099999999994E-2</v>
      </c>
      <c r="GD57">
        <v>0.14734</v>
      </c>
      <c r="GE57">
        <v>0.147733</v>
      </c>
      <c r="GF57">
        <v>32134.1</v>
      </c>
      <c r="GG57">
        <v>27865.7</v>
      </c>
      <c r="GH57">
        <v>30787.9</v>
      </c>
      <c r="GI57">
        <v>27944</v>
      </c>
      <c r="GJ57">
        <v>34602</v>
      </c>
      <c r="GK57">
        <v>33615.800000000003</v>
      </c>
      <c r="GL57">
        <v>40148.400000000001</v>
      </c>
      <c r="GM57">
        <v>38967.199999999997</v>
      </c>
      <c r="GN57">
        <v>2.1682999999999999</v>
      </c>
      <c r="GO57">
        <v>1.5526</v>
      </c>
      <c r="GP57">
        <v>0</v>
      </c>
      <c r="GQ57">
        <v>5.4892200000000002E-2</v>
      </c>
      <c r="GR57">
        <v>999.9</v>
      </c>
      <c r="GS57">
        <v>33.596499999999999</v>
      </c>
      <c r="GT57">
        <v>59.9</v>
      </c>
      <c r="GU57">
        <v>40.200000000000003</v>
      </c>
      <c r="GV57">
        <v>44.4206</v>
      </c>
      <c r="GW57">
        <v>51.008200000000002</v>
      </c>
      <c r="GX57">
        <v>40.909500000000001</v>
      </c>
      <c r="GY57">
        <v>1</v>
      </c>
      <c r="GZ57">
        <v>0.74062799999999995</v>
      </c>
      <c r="HA57">
        <v>2.1461199999999998</v>
      </c>
      <c r="HB57">
        <v>20.192799999999998</v>
      </c>
      <c r="HC57">
        <v>5.2140000000000004</v>
      </c>
      <c r="HD57">
        <v>11.974</v>
      </c>
      <c r="HE57">
        <v>4.9897999999999998</v>
      </c>
      <c r="HF57">
        <v>3.2925</v>
      </c>
      <c r="HG57">
        <v>7785.4</v>
      </c>
      <c r="HH57">
        <v>9999</v>
      </c>
      <c r="HI57">
        <v>9999</v>
      </c>
      <c r="HJ57">
        <v>781.2</v>
      </c>
      <c r="HK57">
        <v>4.97133</v>
      </c>
      <c r="HL57">
        <v>1.87425</v>
      </c>
      <c r="HM57">
        <v>1.8705700000000001</v>
      </c>
      <c r="HN57">
        <v>1.8702700000000001</v>
      </c>
      <c r="HO57">
        <v>1.8748499999999999</v>
      </c>
      <c r="HP57">
        <v>1.87151</v>
      </c>
      <c r="HQ57">
        <v>1.86704</v>
      </c>
      <c r="HR57">
        <v>1.87799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-1.3049999999999999</v>
      </c>
      <c r="IG57">
        <v>0.37169999999999997</v>
      </c>
      <c r="IH57">
        <v>-1.305000000000007</v>
      </c>
      <c r="II57">
        <v>0</v>
      </c>
      <c r="IJ57">
        <v>0</v>
      </c>
      <c r="IK57">
        <v>0</v>
      </c>
      <c r="IL57">
        <v>0.37166500000000008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45.2</v>
      </c>
      <c r="IU57">
        <v>45.4</v>
      </c>
      <c r="IV57">
        <v>0.77148399999999995</v>
      </c>
      <c r="IW57">
        <v>2.6135299999999999</v>
      </c>
      <c r="IX57">
        <v>1.49902</v>
      </c>
      <c r="IY57">
        <v>2.2875999999999999</v>
      </c>
      <c r="IZ57">
        <v>1.69678</v>
      </c>
      <c r="JA57">
        <v>2.2961399999999998</v>
      </c>
      <c r="JB57">
        <v>44.195399999999999</v>
      </c>
      <c r="JC57">
        <v>15.751899999999999</v>
      </c>
      <c r="JD57">
        <v>18</v>
      </c>
      <c r="JE57">
        <v>596.875</v>
      </c>
      <c r="JF57">
        <v>282.892</v>
      </c>
      <c r="JG57">
        <v>29.999300000000002</v>
      </c>
      <c r="JH57">
        <v>36.821199999999997</v>
      </c>
      <c r="JI57">
        <v>30.000299999999999</v>
      </c>
      <c r="JJ57">
        <v>36.541400000000003</v>
      </c>
      <c r="JK57">
        <v>36.525100000000002</v>
      </c>
      <c r="JL57">
        <v>15.5136</v>
      </c>
      <c r="JM57">
        <v>25.333300000000001</v>
      </c>
      <c r="JN57">
        <v>71.848200000000006</v>
      </c>
      <c r="JO57">
        <v>30</v>
      </c>
      <c r="JP57">
        <v>283.99299999999999</v>
      </c>
      <c r="JQ57">
        <v>35.805100000000003</v>
      </c>
      <c r="JR57">
        <v>98.136799999999994</v>
      </c>
      <c r="JS57">
        <v>98.119100000000003</v>
      </c>
    </row>
    <row r="58" spans="1:279" x14ac:dyDescent="0.2">
      <c r="A58">
        <v>43</v>
      </c>
      <c r="B58">
        <v>1657644719.5999999</v>
      </c>
      <c r="C58">
        <v>167.5999999046326</v>
      </c>
      <c r="D58" t="s">
        <v>504</v>
      </c>
      <c r="E58" t="s">
        <v>505</v>
      </c>
      <c r="F58">
        <v>4</v>
      </c>
      <c r="G58">
        <v>1657644717.2874999</v>
      </c>
      <c r="H58">
        <f t="shared" si="0"/>
        <v>9.5526240766059909E-4</v>
      </c>
      <c r="I58">
        <f t="shared" si="1"/>
        <v>0.95526240766059911</v>
      </c>
      <c r="J58">
        <f t="shared" si="2"/>
        <v>2.5841984453537123</v>
      </c>
      <c r="K58">
        <f t="shared" si="3"/>
        <v>264.46350000000001</v>
      </c>
      <c r="L58">
        <f t="shared" si="4"/>
        <v>177.66972756479063</v>
      </c>
      <c r="M58">
        <f t="shared" si="5"/>
        <v>17.968946376914378</v>
      </c>
      <c r="N58">
        <f t="shared" si="6"/>
        <v>26.74699013324113</v>
      </c>
      <c r="O58">
        <f t="shared" si="7"/>
        <v>5.1991759607079427E-2</v>
      </c>
      <c r="P58">
        <f t="shared" si="8"/>
        <v>2.7661742504983104</v>
      </c>
      <c r="Q58">
        <f t="shared" si="9"/>
        <v>5.1454914006518672E-2</v>
      </c>
      <c r="R58">
        <f t="shared" si="10"/>
        <v>3.2207092659505908E-2</v>
      </c>
      <c r="S58">
        <f t="shared" si="11"/>
        <v>194.40986061257897</v>
      </c>
      <c r="T58">
        <f t="shared" si="12"/>
        <v>35.304495499570031</v>
      </c>
      <c r="U58">
        <f t="shared" si="13"/>
        <v>34.484924999999997</v>
      </c>
      <c r="V58">
        <f t="shared" si="14"/>
        <v>5.4892452484448411</v>
      </c>
      <c r="W58">
        <f t="shared" si="15"/>
        <v>67.808634817933338</v>
      </c>
      <c r="X58">
        <f t="shared" si="16"/>
        <v>3.6969075386492265</v>
      </c>
      <c r="Y58">
        <f t="shared" si="17"/>
        <v>5.4519716383841814</v>
      </c>
      <c r="Z58">
        <f t="shared" si="18"/>
        <v>1.7923377097956146</v>
      </c>
      <c r="AA58">
        <f t="shared" si="19"/>
        <v>-42.127072177832417</v>
      </c>
      <c r="AB58">
        <f t="shared" si="20"/>
        <v>-18.272151558279116</v>
      </c>
      <c r="AC58">
        <f t="shared" si="21"/>
        <v>-1.534027892734162</v>
      </c>
      <c r="AD58">
        <f t="shared" si="22"/>
        <v>132.47660898373326</v>
      </c>
      <c r="AE58">
        <f t="shared" si="23"/>
        <v>12.018275906911313</v>
      </c>
      <c r="AF58">
        <f t="shared" si="24"/>
        <v>0.89344910551291545</v>
      </c>
      <c r="AG58">
        <f t="shared" si="25"/>
        <v>2.5841984453537123</v>
      </c>
      <c r="AH58">
        <v>286.9612304339758</v>
      </c>
      <c r="AI58">
        <v>277.6359272727272</v>
      </c>
      <c r="AJ58">
        <v>1.732312009497047</v>
      </c>
      <c r="AK58">
        <v>65.095318518013855</v>
      </c>
      <c r="AL58">
        <f t="shared" si="26"/>
        <v>0.95526240766059911</v>
      </c>
      <c r="AM58">
        <v>35.757719821094113</v>
      </c>
      <c r="AN58">
        <v>36.565869696969678</v>
      </c>
      <c r="AO58">
        <v>7.6798816991998026E-3</v>
      </c>
      <c r="AP58">
        <v>87.792572690533845</v>
      </c>
      <c r="AQ58">
        <v>94</v>
      </c>
      <c r="AR58">
        <v>14</v>
      </c>
      <c r="AS58">
        <f t="shared" si="27"/>
        <v>1</v>
      </c>
      <c r="AT58">
        <f t="shared" si="28"/>
        <v>0</v>
      </c>
      <c r="AU58">
        <f t="shared" si="29"/>
        <v>47086.286732138498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1009.4234997992636</v>
      </c>
      <c r="BI58">
        <f t="shared" si="33"/>
        <v>2.5841984453537123</v>
      </c>
      <c r="BJ58" t="e">
        <f t="shared" si="34"/>
        <v>#DIV/0!</v>
      </c>
      <c r="BK58">
        <f t="shared" si="35"/>
        <v>2.5600735923699144E-3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1199.9024999999999</v>
      </c>
      <c r="CQ58">
        <f t="shared" si="47"/>
        <v>1009.4234997992636</v>
      </c>
      <c r="CR58">
        <f t="shared" si="48"/>
        <v>0.84125460176911349</v>
      </c>
      <c r="CS58">
        <f t="shared" si="49"/>
        <v>0.16202138141438907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1657644717.2874999</v>
      </c>
      <c r="CZ58">
        <v>264.46350000000001</v>
      </c>
      <c r="DA58">
        <v>275.76987500000001</v>
      </c>
      <c r="DB58">
        <v>36.553537499999997</v>
      </c>
      <c r="DC58">
        <v>35.759349999999998</v>
      </c>
      <c r="DD58">
        <v>265.76850000000002</v>
      </c>
      <c r="DE58">
        <v>36.181862499999987</v>
      </c>
      <c r="DF58">
        <v>650.31774999999993</v>
      </c>
      <c r="DG58">
        <v>101.03687499999999</v>
      </c>
      <c r="DH58">
        <v>9.9917537499999987E-2</v>
      </c>
      <c r="DI58">
        <v>34.362400000000008</v>
      </c>
      <c r="DJ58">
        <v>999.9</v>
      </c>
      <c r="DK58">
        <v>34.484924999999997</v>
      </c>
      <c r="DL58">
        <v>0</v>
      </c>
      <c r="DM58">
        <v>0</v>
      </c>
      <c r="DN58">
        <v>9003.1237500000007</v>
      </c>
      <c r="DO58">
        <v>0</v>
      </c>
      <c r="DP58">
        <v>1975.3787500000001</v>
      </c>
      <c r="DQ58">
        <v>-11.3063875</v>
      </c>
      <c r="DR58">
        <v>274.4975</v>
      </c>
      <c r="DS58">
        <v>285.99700000000001</v>
      </c>
      <c r="DT58">
        <v>0.79416850000000005</v>
      </c>
      <c r="DU58">
        <v>275.76987500000001</v>
      </c>
      <c r="DV58">
        <v>35.759349999999998</v>
      </c>
      <c r="DW58">
        <v>3.69324875</v>
      </c>
      <c r="DX58">
        <v>3.6130087500000001</v>
      </c>
      <c r="DY58">
        <v>27.535325</v>
      </c>
      <c r="DZ58">
        <v>27.160350000000001</v>
      </c>
      <c r="EA58">
        <v>1199.9024999999999</v>
      </c>
      <c r="EB58">
        <v>0.95800412499999998</v>
      </c>
      <c r="EC58">
        <v>4.1995650000000002E-2</v>
      </c>
      <c r="ED58">
        <v>0</v>
      </c>
      <c r="EE58">
        <v>655.20349999999996</v>
      </c>
      <c r="EF58">
        <v>5.0001600000000002</v>
      </c>
      <c r="EG58">
        <v>9854.2662500000006</v>
      </c>
      <c r="EH58">
        <v>9514.4075000000012</v>
      </c>
      <c r="EI58">
        <v>48.819875000000003</v>
      </c>
      <c r="EJ58">
        <v>51.023249999999997</v>
      </c>
      <c r="EK58">
        <v>49.936999999999998</v>
      </c>
      <c r="EL58">
        <v>49.968499999999999</v>
      </c>
      <c r="EM58">
        <v>50.546624999999999</v>
      </c>
      <c r="EN58">
        <v>1144.7225000000001</v>
      </c>
      <c r="EO58">
        <v>50.18</v>
      </c>
      <c r="EP58">
        <v>0</v>
      </c>
      <c r="EQ58">
        <v>87256.200000047684</v>
      </c>
      <c r="ER58">
        <v>0</v>
      </c>
      <c r="ES58">
        <v>656.04351999999994</v>
      </c>
      <c r="ET58">
        <v>-9.4773076753419581</v>
      </c>
      <c r="EU58">
        <v>1720.602305138508</v>
      </c>
      <c r="EV58">
        <v>9703.7252000000008</v>
      </c>
      <c r="EW58">
        <v>15</v>
      </c>
      <c r="EX58">
        <v>1657642000.5999999</v>
      </c>
      <c r="EY58" t="s">
        <v>416</v>
      </c>
      <c r="EZ58">
        <v>1657642000.5999999</v>
      </c>
      <c r="FA58">
        <v>1657641990.5999999</v>
      </c>
      <c r="FB58">
        <v>8</v>
      </c>
      <c r="FC58">
        <v>5.2999999999999999E-2</v>
      </c>
      <c r="FD58">
        <v>-7.3999999999999996E-2</v>
      </c>
      <c r="FE58">
        <v>-1.3049999999999999</v>
      </c>
      <c r="FF58">
        <v>0.372</v>
      </c>
      <c r="FG58">
        <v>415</v>
      </c>
      <c r="FH58">
        <v>35</v>
      </c>
      <c r="FI58">
        <v>0.02</v>
      </c>
      <c r="FJ58">
        <v>0.06</v>
      </c>
      <c r="FK58">
        <v>-11.074052500000001</v>
      </c>
      <c r="FL58">
        <v>-1.708956472795478</v>
      </c>
      <c r="FM58">
        <v>0.1676322239122002</v>
      </c>
      <c r="FN58">
        <v>0</v>
      </c>
      <c r="FO58">
        <v>656.67320588235293</v>
      </c>
      <c r="FP58">
        <v>-9.4639113801807646</v>
      </c>
      <c r="FQ58">
        <v>0.955451164738784</v>
      </c>
      <c r="FR58">
        <v>0</v>
      </c>
      <c r="FS58">
        <v>0.80273707499999991</v>
      </c>
      <c r="FT58">
        <v>-0.35021440525328729</v>
      </c>
      <c r="FU58">
        <v>4.7715611508387643E-2</v>
      </c>
      <c r="FV58">
        <v>0</v>
      </c>
      <c r="FW58">
        <v>0</v>
      </c>
      <c r="FX58">
        <v>3</v>
      </c>
      <c r="FY58" t="s">
        <v>425</v>
      </c>
      <c r="FZ58">
        <v>3.3683299999999998</v>
      </c>
      <c r="GA58">
        <v>2.8937400000000002</v>
      </c>
      <c r="GB58">
        <v>6.8455000000000002E-2</v>
      </c>
      <c r="GC58">
        <v>7.1809600000000001E-2</v>
      </c>
      <c r="GD58">
        <v>0.14741699999999999</v>
      </c>
      <c r="GE58">
        <v>0.147756</v>
      </c>
      <c r="GF58">
        <v>32084.9</v>
      </c>
      <c r="GG58">
        <v>27822.6</v>
      </c>
      <c r="GH58">
        <v>30788.3</v>
      </c>
      <c r="GI58">
        <v>27944</v>
      </c>
      <c r="GJ58">
        <v>34599.300000000003</v>
      </c>
      <c r="GK58">
        <v>33615</v>
      </c>
      <c r="GL58">
        <v>40148.800000000003</v>
      </c>
      <c r="GM58">
        <v>38967.300000000003</v>
      </c>
      <c r="GN58">
        <v>2.16852</v>
      </c>
      <c r="GO58">
        <v>1.55253</v>
      </c>
      <c r="GP58">
        <v>0</v>
      </c>
      <c r="GQ58">
        <v>5.4724500000000002E-2</v>
      </c>
      <c r="GR58">
        <v>999.9</v>
      </c>
      <c r="GS58">
        <v>33.598199999999999</v>
      </c>
      <c r="GT58">
        <v>59.9</v>
      </c>
      <c r="GU58">
        <v>40.200000000000003</v>
      </c>
      <c r="GV58">
        <v>44.4208</v>
      </c>
      <c r="GW58">
        <v>50.858199999999997</v>
      </c>
      <c r="GX58">
        <v>40.825299999999999</v>
      </c>
      <c r="GY58">
        <v>1</v>
      </c>
      <c r="GZ58">
        <v>0.74081600000000003</v>
      </c>
      <c r="HA58">
        <v>2.1450399999999998</v>
      </c>
      <c r="HB58">
        <v>20.193000000000001</v>
      </c>
      <c r="HC58">
        <v>5.2150400000000001</v>
      </c>
      <c r="HD58">
        <v>11.974</v>
      </c>
      <c r="HE58">
        <v>4.9898999999999996</v>
      </c>
      <c r="HF58">
        <v>3.2925</v>
      </c>
      <c r="HG58">
        <v>7785.4</v>
      </c>
      <c r="HH58">
        <v>9999</v>
      </c>
      <c r="HI58">
        <v>9999</v>
      </c>
      <c r="HJ58">
        <v>781.2</v>
      </c>
      <c r="HK58">
        <v>4.9713000000000003</v>
      </c>
      <c r="HL58">
        <v>1.87425</v>
      </c>
      <c r="HM58">
        <v>1.8705700000000001</v>
      </c>
      <c r="HN58">
        <v>1.8702700000000001</v>
      </c>
      <c r="HO58">
        <v>1.8748499999999999</v>
      </c>
      <c r="HP58">
        <v>1.87151</v>
      </c>
      <c r="HQ58">
        <v>1.8670199999999999</v>
      </c>
      <c r="HR58">
        <v>1.87799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-1.3049999999999999</v>
      </c>
      <c r="IG58">
        <v>0.37169999999999997</v>
      </c>
      <c r="IH58">
        <v>-1.305000000000007</v>
      </c>
      <c r="II58">
        <v>0</v>
      </c>
      <c r="IJ58">
        <v>0</v>
      </c>
      <c r="IK58">
        <v>0</v>
      </c>
      <c r="IL58">
        <v>0.37166500000000008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45.3</v>
      </c>
      <c r="IU58">
        <v>45.5</v>
      </c>
      <c r="IV58">
        <v>0.787354</v>
      </c>
      <c r="IW58">
        <v>2.6098599999999998</v>
      </c>
      <c r="IX58">
        <v>1.49902</v>
      </c>
      <c r="IY58">
        <v>2.2875999999999999</v>
      </c>
      <c r="IZ58">
        <v>1.69678</v>
      </c>
      <c r="JA58">
        <v>2.3913600000000002</v>
      </c>
      <c r="JB58">
        <v>44.195399999999999</v>
      </c>
      <c r="JC58">
        <v>15.7606</v>
      </c>
      <c r="JD58">
        <v>18</v>
      </c>
      <c r="JE58">
        <v>597.06200000000001</v>
      </c>
      <c r="JF58">
        <v>282.863</v>
      </c>
      <c r="JG58">
        <v>29.999600000000001</v>
      </c>
      <c r="JH58">
        <v>36.824599999999997</v>
      </c>
      <c r="JI58">
        <v>30.000399999999999</v>
      </c>
      <c r="JJ58">
        <v>36.543900000000001</v>
      </c>
      <c r="JK58">
        <v>36.527000000000001</v>
      </c>
      <c r="JL58">
        <v>15.8035</v>
      </c>
      <c r="JM58">
        <v>25.333300000000001</v>
      </c>
      <c r="JN58">
        <v>71.474599999999995</v>
      </c>
      <c r="JO58">
        <v>30</v>
      </c>
      <c r="JP58">
        <v>290.67200000000003</v>
      </c>
      <c r="JQ58">
        <v>35.792900000000003</v>
      </c>
      <c r="JR58">
        <v>98.137799999999999</v>
      </c>
      <c r="JS58">
        <v>98.119200000000006</v>
      </c>
    </row>
    <row r="59" spans="1:279" x14ac:dyDescent="0.2">
      <c r="A59">
        <v>44</v>
      </c>
      <c r="B59">
        <v>1657644723.5999999</v>
      </c>
      <c r="C59">
        <v>171.5999999046326</v>
      </c>
      <c r="D59" t="s">
        <v>506</v>
      </c>
      <c r="E59" t="s">
        <v>507</v>
      </c>
      <c r="F59">
        <v>4</v>
      </c>
      <c r="G59">
        <v>1657644721.5999999</v>
      </c>
      <c r="H59">
        <f t="shared" si="0"/>
        <v>9.6736782826766204E-4</v>
      </c>
      <c r="I59">
        <f t="shared" si="1"/>
        <v>0.96736782826766199</v>
      </c>
      <c r="J59">
        <f t="shared" si="2"/>
        <v>2.7067206017804382</v>
      </c>
      <c r="K59">
        <f t="shared" si="3"/>
        <v>271.62771428571432</v>
      </c>
      <c r="L59">
        <f t="shared" si="4"/>
        <v>181.99677955178652</v>
      </c>
      <c r="M59">
        <f t="shared" si="5"/>
        <v>18.40631472492375</v>
      </c>
      <c r="N59">
        <f t="shared" si="6"/>
        <v>27.471173992569952</v>
      </c>
      <c r="O59">
        <f t="shared" si="7"/>
        <v>5.2706596541150674E-2</v>
      </c>
      <c r="P59">
        <f t="shared" si="8"/>
        <v>2.770987061836907</v>
      </c>
      <c r="Q59">
        <f t="shared" si="9"/>
        <v>5.2155919009822971E-2</v>
      </c>
      <c r="R59">
        <f t="shared" si="10"/>
        <v>3.2646446019926584E-2</v>
      </c>
      <c r="S59">
        <f t="shared" si="11"/>
        <v>194.42998161261957</v>
      </c>
      <c r="T59">
        <f t="shared" si="12"/>
        <v>35.313874073513325</v>
      </c>
      <c r="U59">
        <f t="shared" si="13"/>
        <v>34.48854285714286</v>
      </c>
      <c r="V59">
        <f t="shared" si="14"/>
        <v>5.490349203990851</v>
      </c>
      <c r="W59">
        <f t="shared" si="15"/>
        <v>67.807787691011413</v>
      </c>
      <c r="X59">
        <f t="shared" si="16"/>
        <v>3.699756397534832</v>
      </c>
      <c r="Y59">
        <f t="shared" si="17"/>
        <v>5.4562411243882405</v>
      </c>
      <c r="Z59">
        <f t="shared" si="18"/>
        <v>1.790592806456019</v>
      </c>
      <c r="AA59">
        <f t="shared" si="19"/>
        <v>-42.660921226603897</v>
      </c>
      <c r="AB59">
        <f t="shared" si="20"/>
        <v>-16.742289576828625</v>
      </c>
      <c r="AC59">
        <f t="shared" si="21"/>
        <v>-1.4032690087840876</v>
      </c>
      <c r="AD59">
        <f t="shared" si="22"/>
        <v>133.62350180040295</v>
      </c>
      <c r="AE59">
        <f t="shared" si="23"/>
        <v>12.048778397040104</v>
      </c>
      <c r="AF59">
        <f t="shared" si="24"/>
        <v>0.91822909189631119</v>
      </c>
      <c r="AG59">
        <f t="shared" si="25"/>
        <v>2.7067206017804382</v>
      </c>
      <c r="AH59">
        <v>293.89688626258499</v>
      </c>
      <c r="AI59">
        <v>284.51655757575742</v>
      </c>
      <c r="AJ59">
        <v>1.716694984195821</v>
      </c>
      <c r="AK59">
        <v>65.095318518013855</v>
      </c>
      <c r="AL59">
        <f t="shared" si="26"/>
        <v>0.96736782826766199</v>
      </c>
      <c r="AM59">
        <v>35.767051702914479</v>
      </c>
      <c r="AN59">
        <v>36.591238787878787</v>
      </c>
      <c r="AO59">
        <v>6.6861046639997224E-3</v>
      </c>
      <c r="AP59">
        <v>87.792572690533845</v>
      </c>
      <c r="AQ59">
        <v>94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47215.91716454635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1009.5293997992844</v>
      </c>
      <c r="BI59">
        <f t="shared" si="33"/>
        <v>2.7067206017804382</v>
      </c>
      <c r="BJ59" t="e">
        <f t="shared" si="34"/>
        <v>#DIV/0!</v>
      </c>
      <c r="BK59">
        <f t="shared" si="35"/>
        <v>2.6811706546818657E-3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1200.028571428571</v>
      </c>
      <c r="CQ59">
        <f t="shared" si="47"/>
        <v>1009.5293997992844</v>
      </c>
      <c r="CR59">
        <f t="shared" si="48"/>
        <v>0.84125446996440478</v>
      </c>
      <c r="CS59">
        <f t="shared" si="49"/>
        <v>0.16202112703130134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1657644721.5999999</v>
      </c>
      <c r="CZ59">
        <v>271.62771428571432</v>
      </c>
      <c r="DA59">
        <v>282.97428571428571</v>
      </c>
      <c r="DB59">
        <v>36.582214285714279</v>
      </c>
      <c r="DC59">
        <v>35.766028571428578</v>
      </c>
      <c r="DD59">
        <v>272.93257142857141</v>
      </c>
      <c r="DE59">
        <v>36.21058571428572</v>
      </c>
      <c r="DF59">
        <v>650.32128571428564</v>
      </c>
      <c r="DG59">
        <v>101.0355714285714</v>
      </c>
      <c r="DH59">
        <v>9.9815528571428572E-2</v>
      </c>
      <c r="DI59">
        <v>34.376471428571428</v>
      </c>
      <c r="DJ59">
        <v>999.89999999999986</v>
      </c>
      <c r="DK59">
        <v>34.48854285714286</v>
      </c>
      <c r="DL59">
        <v>0</v>
      </c>
      <c r="DM59">
        <v>0</v>
      </c>
      <c r="DN59">
        <v>9028.841428571428</v>
      </c>
      <c r="DO59">
        <v>0</v>
      </c>
      <c r="DP59">
        <v>2097.1242857142861</v>
      </c>
      <c r="DQ59">
        <v>-11.346814285714281</v>
      </c>
      <c r="DR59">
        <v>281.94171428571423</v>
      </c>
      <c r="DS59">
        <v>293.47057142857142</v>
      </c>
      <c r="DT59">
        <v>0.81620957142857153</v>
      </c>
      <c r="DU59">
        <v>282.97428571428571</v>
      </c>
      <c r="DV59">
        <v>35.766028571428578</v>
      </c>
      <c r="DW59">
        <v>3.6961085714285709</v>
      </c>
      <c r="DX59">
        <v>3.613642857142858</v>
      </c>
      <c r="DY59">
        <v>27.548557142857138</v>
      </c>
      <c r="DZ59">
        <v>27.163342857142851</v>
      </c>
      <c r="EA59">
        <v>1200.028571428571</v>
      </c>
      <c r="EB59">
        <v>0.95800942857142857</v>
      </c>
      <c r="EC59">
        <v>4.199044285714286E-2</v>
      </c>
      <c r="ED59">
        <v>0</v>
      </c>
      <c r="EE59">
        <v>654.54614285714285</v>
      </c>
      <c r="EF59">
        <v>5.0001600000000002</v>
      </c>
      <c r="EG59">
        <v>9828.807142857142</v>
      </c>
      <c r="EH59">
        <v>9515.4242857142854</v>
      </c>
      <c r="EI59">
        <v>48.875</v>
      </c>
      <c r="EJ59">
        <v>51.061999999999998</v>
      </c>
      <c r="EK59">
        <v>49.919285714285706</v>
      </c>
      <c r="EL59">
        <v>50</v>
      </c>
      <c r="EM59">
        <v>50.597999999999999</v>
      </c>
      <c r="EN59">
        <v>1144.8485714285709</v>
      </c>
      <c r="EO59">
        <v>50.18</v>
      </c>
      <c r="EP59">
        <v>0</v>
      </c>
      <c r="EQ59">
        <v>87260.400000095367</v>
      </c>
      <c r="ER59">
        <v>0</v>
      </c>
      <c r="ES59">
        <v>655.39288461538445</v>
      </c>
      <c r="ET59">
        <v>-11.38300855377728</v>
      </c>
      <c r="EU59">
        <v>925.02461566154091</v>
      </c>
      <c r="EV59">
        <v>9775.2150000000001</v>
      </c>
      <c r="EW59">
        <v>15</v>
      </c>
      <c r="EX59">
        <v>1657642000.5999999</v>
      </c>
      <c r="EY59" t="s">
        <v>416</v>
      </c>
      <c r="EZ59">
        <v>1657642000.5999999</v>
      </c>
      <c r="FA59">
        <v>1657641990.5999999</v>
      </c>
      <c r="FB59">
        <v>8</v>
      </c>
      <c r="FC59">
        <v>5.2999999999999999E-2</v>
      </c>
      <c r="FD59">
        <v>-7.3999999999999996E-2</v>
      </c>
      <c r="FE59">
        <v>-1.3049999999999999</v>
      </c>
      <c r="FF59">
        <v>0.372</v>
      </c>
      <c r="FG59">
        <v>415</v>
      </c>
      <c r="FH59">
        <v>35</v>
      </c>
      <c r="FI59">
        <v>0.02</v>
      </c>
      <c r="FJ59">
        <v>0.06</v>
      </c>
      <c r="FK59">
        <v>-11.176704878048779</v>
      </c>
      <c r="FL59">
        <v>-1.358920557491309</v>
      </c>
      <c r="FM59">
        <v>0.13854927969150149</v>
      </c>
      <c r="FN59">
        <v>0</v>
      </c>
      <c r="FO59">
        <v>655.97911764705884</v>
      </c>
      <c r="FP59">
        <v>-9.9211306304775295</v>
      </c>
      <c r="FQ59">
        <v>1.008594384883243</v>
      </c>
      <c r="FR59">
        <v>0</v>
      </c>
      <c r="FS59">
        <v>0.7901510487804877</v>
      </c>
      <c r="FT59">
        <v>3.4095470383078931E-4</v>
      </c>
      <c r="FU59">
        <v>3.2395221336059037E-2</v>
      </c>
      <c r="FV59">
        <v>1</v>
      </c>
      <c r="FW59">
        <v>1</v>
      </c>
      <c r="FX59">
        <v>3</v>
      </c>
      <c r="FY59" t="s">
        <v>417</v>
      </c>
      <c r="FZ59">
        <v>3.3685100000000001</v>
      </c>
      <c r="GA59">
        <v>2.8937400000000002</v>
      </c>
      <c r="GB59">
        <v>6.9877599999999998E-2</v>
      </c>
      <c r="GC59">
        <v>7.3254200000000005E-2</v>
      </c>
      <c r="GD59">
        <v>0.147481</v>
      </c>
      <c r="GE59">
        <v>0.147753</v>
      </c>
      <c r="GF59">
        <v>32036.2</v>
      </c>
      <c r="GG59">
        <v>27778.9</v>
      </c>
      <c r="GH59">
        <v>30788.6</v>
      </c>
      <c r="GI59">
        <v>27943.599999999999</v>
      </c>
      <c r="GJ59">
        <v>34597</v>
      </c>
      <c r="GK59">
        <v>33614.800000000003</v>
      </c>
      <c r="GL59">
        <v>40149.1</v>
      </c>
      <c r="GM59">
        <v>38966.9</v>
      </c>
      <c r="GN59">
        <v>2.16838</v>
      </c>
      <c r="GO59">
        <v>1.5524500000000001</v>
      </c>
      <c r="GP59">
        <v>0</v>
      </c>
      <c r="GQ59">
        <v>5.5208800000000002E-2</v>
      </c>
      <c r="GR59">
        <v>999.9</v>
      </c>
      <c r="GS59">
        <v>33.604900000000001</v>
      </c>
      <c r="GT59">
        <v>59.9</v>
      </c>
      <c r="GU59">
        <v>40.200000000000003</v>
      </c>
      <c r="GV59">
        <v>44.4206</v>
      </c>
      <c r="GW59">
        <v>50.108199999999997</v>
      </c>
      <c r="GX59">
        <v>40.260399999999997</v>
      </c>
      <c r="GY59">
        <v>1</v>
      </c>
      <c r="GZ59">
        <v>0.74119400000000002</v>
      </c>
      <c r="HA59">
        <v>2.1455799999999998</v>
      </c>
      <c r="HB59">
        <v>20.192900000000002</v>
      </c>
      <c r="HC59">
        <v>5.2147399999999999</v>
      </c>
      <c r="HD59">
        <v>11.974</v>
      </c>
      <c r="HE59">
        <v>4.9899500000000003</v>
      </c>
      <c r="HF59">
        <v>3.2925800000000001</v>
      </c>
      <c r="HG59">
        <v>7785.7</v>
      </c>
      <c r="HH59">
        <v>9999</v>
      </c>
      <c r="HI59">
        <v>9999</v>
      </c>
      <c r="HJ59">
        <v>781.2</v>
      </c>
      <c r="HK59">
        <v>4.9713399999999996</v>
      </c>
      <c r="HL59">
        <v>1.87425</v>
      </c>
      <c r="HM59">
        <v>1.8705700000000001</v>
      </c>
      <c r="HN59">
        <v>1.8702700000000001</v>
      </c>
      <c r="HO59">
        <v>1.8748199999999999</v>
      </c>
      <c r="HP59">
        <v>1.8714999999999999</v>
      </c>
      <c r="HQ59">
        <v>1.86703</v>
      </c>
      <c r="HR59">
        <v>1.87798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-1.3049999999999999</v>
      </c>
      <c r="IG59">
        <v>0.37159999999999999</v>
      </c>
      <c r="IH59">
        <v>-1.305000000000007</v>
      </c>
      <c r="II59">
        <v>0</v>
      </c>
      <c r="IJ59">
        <v>0</v>
      </c>
      <c r="IK59">
        <v>0</v>
      </c>
      <c r="IL59">
        <v>0.37166500000000008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45.4</v>
      </c>
      <c r="IU59">
        <v>45.5</v>
      </c>
      <c r="IV59">
        <v>0.80078099999999997</v>
      </c>
      <c r="IW59">
        <v>2.6171899999999999</v>
      </c>
      <c r="IX59">
        <v>1.49902</v>
      </c>
      <c r="IY59">
        <v>2.2888199999999999</v>
      </c>
      <c r="IZ59">
        <v>1.69678</v>
      </c>
      <c r="JA59">
        <v>2.2534200000000002</v>
      </c>
      <c r="JB59">
        <v>44.195399999999999</v>
      </c>
      <c r="JC59">
        <v>15.751899999999999</v>
      </c>
      <c r="JD59">
        <v>18</v>
      </c>
      <c r="JE59">
        <v>596.98099999999999</v>
      </c>
      <c r="JF59">
        <v>282.83800000000002</v>
      </c>
      <c r="JG59">
        <v>30</v>
      </c>
      <c r="JH59">
        <v>36.828000000000003</v>
      </c>
      <c r="JI59">
        <v>30.000299999999999</v>
      </c>
      <c r="JJ59">
        <v>36.546900000000001</v>
      </c>
      <c r="JK59">
        <v>36.529600000000002</v>
      </c>
      <c r="JL59">
        <v>16.090800000000002</v>
      </c>
      <c r="JM59">
        <v>25.333300000000001</v>
      </c>
      <c r="JN59">
        <v>71.474599999999995</v>
      </c>
      <c r="JO59">
        <v>30</v>
      </c>
      <c r="JP59">
        <v>297.35000000000002</v>
      </c>
      <c r="JQ59">
        <v>35.786099999999998</v>
      </c>
      <c r="JR59">
        <v>98.138599999999997</v>
      </c>
      <c r="JS59">
        <v>98.118099999999998</v>
      </c>
    </row>
    <row r="60" spans="1:279" x14ac:dyDescent="0.2">
      <c r="A60">
        <v>45</v>
      </c>
      <c r="B60">
        <v>1657644727.5999999</v>
      </c>
      <c r="C60">
        <v>175.5999999046326</v>
      </c>
      <c r="D60" t="s">
        <v>508</v>
      </c>
      <c r="E60" t="s">
        <v>509</v>
      </c>
      <c r="F60">
        <v>4</v>
      </c>
      <c r="G60">
        <v>1657644725.2874999</v>
      </c>
      <c r="H60">
        <f t="shared" si="0"/>
        <v>9.8030404401875412E-4</v>
      </c>
      <c r="I60">
        <f t="shared" si="1"/>
        <v>0.98030404401875415</v>
      </c>
      <c r="J60">
        <f t="shared" si="2"/>
        <v>2.8241434212593299</v>
      </c>
      <c r="K60">
        <f t="shared" si="3"/>
        <v>277.71325000000002</v>
      </c>
      <c r="L60">
        <f t="shared" si="4"/>
        <v>185.43065610315529</v>
      </c>
      <c r="M60">
        <f t="shared" si="5"/>
        <v>18.753947289201321</v>
      </c>
      <c r="N60">
        <f t="shared" si="6"/>
        <v>28.087155389858786</v>
      </c>
      <c r="O60">
        <f t="shared" si="7"/>
        <v>5.3386007285384243E-2</v>
      </c>
      <c r="P60">
        <f t="shared" si="8"/>
        <v>2.7682670551392929</v>
      </c>
      <c r="Q60">
        <f t="shared" si="9"/>
        <v>5.2820574688065419E-2</v>
      </c>
      <c r="R60">
        <f t="shared" si="10"/>
        <v>3.3063161908168194E-2</v>
      </c>
      <c r="S60">
        <f t="shared" si="11"/>
        <v>194.42768848760525</v>
      </c>
      <c r="T60">
        <f t="shared" si="12"/>
        <v>35.322490972317432</v>
      </c>
      <c r="U60">
        <f t="shared" si="13"/>
        <v>34.498375000000003</v>
      </c>
      <c r="V60">
        <f t="shared" si="14"/>
        <v>5.4933503662976459</v>
      </c>
      <c r="W60">
        <f t="shared" si="15"/>
        <v>67.799918443228478</v>
      </c>
      <c r="X60">
        <f t="shared" si="16"/>
        <v>3.7016563509099156</v>
      </c>
      <c r="Y60">
        <f t="shared" si="17"/>
        <v>5.459676701542727</v>
      </c>
      <c r="Z60">
        <f t="shared" si="18"/>
        <v>1.7916940153877303</v>
      </c>
      <c r="AA60">
        <f t="shared" si="19"/>
        <v>-43.231408341227059</v>
      </c>
      <c r="AB60">
        <f t="shared" si="20"/>
        <v>-16.504389635351369</v>
      </c>
      <c r="AC60">
        <f t="shared" si="21"/>
        <v>-1.3848313215317019</v>
      </c>
      <c r="AD60">
        <f t="shared" si="22"/>
        <v>133.30705918949513</v>
      </c>
      <c r="AE60">
        <f t="shared" si="23"/>
        <v>12.156722927481002</v>
      </c>
      <c r="AF60">
        <f t="shared" si="24"/>
        <v>0.94085070087376721</v>
      </c>
      <c r="AG60">
        <f t="shared" si="25"/>
        <v>2.8241434212593299</v>
      </c>
      <c r="AH60">
        <v>300.86850661758359</v>
      </c>
      <c r="AI60">
        <v>291.37560606060612</v>
      </c>
      <c r="AJ60">
        <v>1.71675753777605</v>
      </c>
      <c r="AK60">
        <v>65.095318518013855</v>
      </c>
      <c r="AL60">
        <f t="shared" si="26"/>
        <v>0.98030404401875415</v>
      </c>
      <c r="AM60">
        <v>35.763022962657253</v>
      </c>
      <c r="AN60">
        <v>36.60713999999998</v>
      </c>
      <c r="AO60">
        <v>5.1048888481866461E-3</v>
      </c>
      <c r="AP60">
        <v>87.792572690533845</v>
      </c>
      <c r="AQ60">
        <v>94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47139.693921381928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1009.5169872992773</v>
      </c>
      <c r="BI60">
        <f t="shared" si="33"/>
        <v>2.8241434212593299</v>
      </c>
      <c r="BJ60" t="e">
        <f t="shared" si="34"/>
        <v>#DIV/0!</v>
      </c>
      <c r="BK60">
        <f t="shared" si="35"/>
        <v>2.7975194640504804E-3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1200.0137500000001</v>
      </c>
      <c r="CQ60">
        <f t="shared" si="47"/>
        <v>1009.5169872992773</v>
      </c>
      <c r="CR60">
        <f t="shared" si="48"/>
        <v>0.8412545167080604</v>
      </c>
      <c r="CS60">
        <f t="shared" si="49"/>
        <v>0.16202121724655674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1657644725.2874999</v>
      </c>
      <c r="CZ60">
        <v>277.71325000000002</v>
      </c>
      <c r="DA60">
        <v>289.1705</v>
      </c>
      <c r="DB60">
        <v>36.600324999999998</v>
      </c>
      <c r="DC60">
        <v>35.764037500000001</v>
      </c>
      <c r="DD60">
        <v>279.01825000000002</v>
      </c>
      <c r="DE60">
        <v>36.228687499999999</v>
      </c>
      <c r="DF60">
        <v>650.313625</v>
      </c>
      <c r="DG60">
        <v>101.03725</v>
      </c>
      <c r="DH60">
        <v>0.1000035875</v>
      </c>
      <c r="DI60">
        <v>34.387787500000002</v>
      </c>
      <c r="DJ60">
        <v>999.9</v>
      </c>
      <c r="DK60">
        <v>34.498375000000003</v>
      </c>
      <c r="DL60">
        <v>0</v>
      </c>
      <c r="DM60">
        <v>0</v>
      </c>
      <c r="DN60">
        <v>9014.2174999999988</v>
      </c>
      <c r="DO60">
        <v>0</v>
      </c>
      <c r="DP60">
        <v>2050.4037499999999</v>
      </c>
      <c r="DQ60">
        <v>-11.457325000000001</v>
      </c>
      <c r="DR60">
        <v>288.26387499999998</v>
      </c>
      <c r="DS60">
        <v>299.89600000000002</v>
      </c>
      <c r="DT60">
        <v>0.83630512499999998</v>
      </c>
      <c r="DU60">
        <v>289.1705</v>
      </c>
      <c r="DV60">
        <v>35.764037500000001</v>
      </c>
      <c r="DW60">
        <v>3.6979975</v>
      </c>
      <c r="DX60">
        <v>3.6135012500000001</v>
      </c>
      <c r="DY60">
        <v>27.557287500000001</v>
      </c>
      <c r="DZ60">
        <v>27.162687500000001</v>
      </c>
      <c r="EA60">
        <v>1200.0137500000001</v>
      </c>
      <c r="EB60">
        <v>0.95800825000000001</v>
      </c>
      <c r="EC60">
        <v>4.1991599999999997E-2</v>
      </c>
      <c r="ED60">
        <v>0</v>
      </c>
      <c r="EE60">
        <v>653.81512499999997</v>
      </c>
      <c r="EF60">
        <v>5.0001600000000002</v>
      </c>
      <c r="EG60">
        <v>9712.5637499999993</v>
      </c>
      <c r="EH60">
        <v>9515.2987499999999</v>
      </c>
      <c r="EI60">
        <v>48.859250000000003</v>
      </c>
      <c r="EJ60">
        <v>51.061999999999998</v>
      </c>
      <c r="EK60">
        <v>49.913749999999993</v>
      </c>
      <c r="EL60">
        <v>49.976374999999997</v>
      </c>
      <c r="EM60">
        <v>50.585624999999993</v>
      </c>
      <c r="EN60">
        <v>1144.8325</v>
      </c>
      <c r="EO60">
        <v>50.181250000000013</v>
      </c>
      <c r="EP60">
        <v>0</v>
      </c>
      <c r="EQ60">
        <v>87264</v>
      </c>
      <c r="ER60">
        <v>0</v>
      </c>
      <c r="ES60">
        <v>654.76349999999991</v>
      </c>
      <c r="ET60">
        <v>-11.60905983272805</v>
      </c>
      <c r="EU60">
        <v>-352.65811920534878</v>
      </c>
      <c r="EV60">
        <v>9779.7503846153832</v>
      </c>
      <c r="EW60">
        <v>15</v>
      </c>
      <c r="EX60">
        <v>1657642000.5999999</v>
      </c>
      <c r="EY60" t="s">
        <v>416</v>
      </c>
      <c r="EZ60">
        <v>1657642000.5999999</v>
      </c>
      <c r="FA60">
        <v>1657641990.5999999</v>
      </c>
      <c r="FB60">
        <v>8</v>
      </c>
      <c r="FC60">
        <v>5.2999999999999999E-2</v>
      </c>
      <c r="FD60">
        <v>-7.3999999999999996E-2</v>
      </c>
      <c r="FE60">
        <v>-1.3049999999999999</v>
      </c>
      <c r="FF60">
        <v>0.372</v>
      </c>
      <c r="FG60">
        <v>415</v>
      </c>
      <c r="FH60">
        <v>35</v>
      </c>
      <c r="FI60">
        <v>0.02</v>
      </c>
      <c r="FJ60">
        <v>0.06</v>
      </c>
      <c r="FK60">
        <v>-11.270273170731709</v>
      </c>
      <c r="FL60">
        <v>-1.25108780487805</v>
      </c>
      <c r="FM60">
        <v>0.12689670088234961</v>
      </c>
      <c r="FN60">
        <v>0</v>
      </c>
      <c r="FO60">
        <v>655.27652941176461</v>
      </c>
      <c r="FP60">
        <v>-10.612253631823529</v>
      </c>
      <c r="FQ60">
        <v>1.0682481876003529</v>
      </c>
      <c r="FR60">
        <v>0</v>
      </c>
      <c r="FS60">
        <v>0.79098960975609756</v>
      </c>
      <c r="FT60">
        <v>0.30338372822299781</v>
      </c>
      <c r="FU60">
        <v>3.028108674055759E-2</v>
      </c>
      <c r="FV60">
        <v>0</v>
      </c>
      <c r="FW60">
        <v>0</v>
      </c>
      <c r="FX60">
        <v>3</v>
      </c>
      <c r="FY60" t="s">
        <v>425</v>
      </c>
      <c r="FZ60">
        <v>3.3680599999999998</v>
      </c>
      <c r="GA60">
        <v>2.8938700000000002</v>
      </c>
      <c r="GB60">
        <v>7.12811E-2</v>
      </c>
      <c r="GC60">
        <v>7.4674400000000002E-2</v>
      </c>
      <c r="GD60">
        <v>0.14752899999999999</v>
      </c>
      <c r="GE60">
        <v>0.14776600000000001</v>
      </c>
      <c r="GF60">
        <v>31987.1</v>
      </c>
      <c r="GG60">
        <v>27737</v>
      </c>
      <c r="GH60">
        <v>30787.9</v>
      </c>
      <c r="GI60">
        <v>27944.3</v>
      </c>
      <c r="GJ60">
        <v>34594.699999999997</v>
      </c>
      <c r="GK60">
        <v>33615.1</v>
      </c>
      <c r="GL60">
        <v>40148.6</v>
      </c>
      <c r="GM60">
        <v>38967.800000000003</v>
      </c>
      <c r="GN60">
        <v>2.16845</v>
      </c>
      <c r="GO60">
        <v>1.55253</v>
      </c>
      <c r="GP60">
        <v>0</v>
      </c>
      <c r="GQ60">
        <v>5.4575499999999999E-2</v>
      </c>
      <c r="GR60">
        <v>999.9</v>
      </c>
      <c r="GS60">
        <v>33.614699999999999</v>
      </c>
      <c r="GT60">
        <v>59.9</v>
      </c>
      <c r="GU60">
        <v>40.200000000000003</v>
      </c>
      <c r="GV60">
        <v>44.425800000000002</v>
      </c>
      <c r="GW60">
        <v>50.348199999999999</v>
      </c>
      <c r="GX60">
        <v>41.025599999999997</v>
      </c>
      <c r="GY60">
        <v>1</v>
      </c>
      <c r="GZ60">
        <v>0.74138199999999999</v>
      </c>
      <c r="HA60">
        <v>2.1492900000000001</v>
      </c>
      <c r="HB60">
        <v>20.193000000000001</v>
      </c>
      <c r="HC60">
        <v>5.2153400000000003</v>
      </c>
      <c r="HD60">
        <v>11.974</v>
      </c>
      <c r="HE60">
        <v>4.9904500000000001</v>
      </c>
      <c r="HF60">
        <v>3.2926500000000001</v>
      </c>
      <c r="HG60">
        <v>7785.7</v>
      </c>
      <c r="HH60">
        <v>9999</v>
      </c>
      <c r="HI60">
        <v>9999</v>
      </c>
      <c r="HJ60">
        <v>781.2</v>
      </c>
      <c r="HK60">
        <v>4.9713200000000004</v>
      </c>
      <c r="HL60">
        <v>1.87425</v>
      </c>
      <c r="HM60">
        <v>1.8705700000000001</v>
      </c>
      <c r="HN60">
        <v>1.8702700000000001</v>
      </c>
      <c r="HO60">
        <v>1.87483</v>
      </c>
      <c r="HP60">
        <v>1.8715299999999999</v>
      </c>
      <c r="HQ60">
        <v>1.86704</v>
      </c>
      <c r="HR60">
        <v>1.8779600000000001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-1.3049999999999999</v>
      </c>
      <c r="IG60">
        <v>0.37159999999999999</v>
      </c>
      <c r="IH60">
        <v>-1.305000000000007</v>
      </c>
      <c r="II60">
        <v>0</v>
      </c>
      <c r="IJ60">
        <v>0</v>
      </c>
      <c r="IK60">
        <v>0</v>
      </c>
      <c r="IL60">
        <v>0.37166500000000008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45.5</v>
      </c>
      <c r="IU60">
        <v>45.6</v>
      </c>
      <c r="IV60">
        <v>0.81542999999999999</v>
      </c>
      <c r="IW60">
        <v>2.6025399999999999</v>
      </c>
      <c r="IX60">
        <v>1.49902</v>
      </c>
      <c r="IY60">
        <v>2.2888199999999999</v>
      </c>
      <c r="IZ60">
        <v>1.69678</v>
      </c>
      <c r="JA60">
        <v>2.3877000000000002</v>
      </c>
      <c r="JB60">
        <v>44.195399999999999</v>
      </c>
      <c r="JC60">
        <v>15.7606</v>
      </c>
      <c r="JD60">
        <v>18</v>
      </c>
      <c r="JE60">
        <v>597.06299999999999</v>
      </c>
      <c r="JF60">
        <v>282.88600000000002</v>
      </c>
      <c r="JG60">
        <v>30.000599999999999</v>
      </c>
      <c r="JH60">
        <v>36.831499999999998</v>
      </c>
      <c r="JI60">
        <v>30.000399999999999</v>
      </c>
      <c r="JJ60">
        <v>36.549900000000001</v>
      </c>
      <c r="JK60">
        <v>36.532200000000003</v>
      </c>
      <c r="JL60">
        <v>16.378699999999998</v>
      </c>
      <c r="JM60">
        <v>25.333300000000001</v>
      </c>
      <c r="JN60">
        <v>71.474599999999995</v>
      </c>
      <c r="JO60">
        <v>30</v>
      </c>
      <c r="JP60">
        <v>304.02800000000002</v>
      </c>
      <c r="JQ60">
        <v>35.786099999999998</v>
      </c>
      <c r="JR60">
        <v>98.137</v>
      </c>
      <c r="JS60">
        <v>98.120500000000007</v>
      </c>
    </row>
    <row r="61" spans="1:279" x14ac:dyDescent="0.2">
      <c r="A61">
        <v>46</v>
      </c>
      <c r="B61">
        <v>1657644731.5999999</v>
      </c>
      <c r="C61">
        <v>179.5999999046326</v>
      </c>
      <c r="D61" t="s">
        <v>510</v>
      </c>
      <c r="E61" t="s">
        <v>511</v>
      </c>
      <c r="F61">
        <v>4</v>
      </c>
      <c r="G61">
        <v>1657644729.5999999</v>
      </c>
      <c r="H61">
        <f t="shared" si="0"/>
        <v>9.7067245814346219E-4</v>
      </c>
      <c r="I61">
        <f t="shared" si="1"/>
        <v>0.97067245814346215</v>
      </c>
      <c r="J61">
        <f t="shared" si="2"/>
        <v>2.749254261510842</v>
      </c>
      <c r="K61">
        <f t="shared" si="3"/>
        <v>284.88400000000013</v>
      </c>
      <c r="L61">
        <f t="shared" si="4"/>
        <v>193.77673013713766</v>
      </c>
      <c r="M61">
        <f t="shared" si="5"/>
        <v>19.597930289066593</v>
      </c>
      <c r="N61">
        <f t="shared" si="6"/>
        <v>28.812214802671146</v>
      </c>
      <c r="O61">
        <f t="shared" si="7"/>
        <v>5.2837051999639943E-2</v>
      </c>
      <c r="P61">
        <f t="shared" si="8"/>
        <v>2.7649258776942585</v>
      </c>
      <c r="Q61">
        <f t="shared" si="9"/>
        <v>5.2282461149817896E-2</v>
      </c>
      <c r="R61">
        <f t="shared" si="10"/>
        <v>3.2725880819041861E-2</v>
      </c>
      <c r="S61">
        <f t="shared" si="11"/>
        <v>194.42656161261277</v>
      </c>
      <c r="T61">
        <f t="shared" si="12"/>
        <v>35.338330074651175</v>
      </c>
      <c r="U61">
        <f t="shared" si="13"/>
        <v>34.506357142857141</v>
      </c>
      <c r="V61">
        <f t="shared" si="14"/>
        <v>5.495787883611424</v>
      </c>
      <c r="W61">
        <f t="shared" si="15"/>
        <v>67.787522364176851</v>
      </c>
      <c r="X61">
        <f t="shared" si="16"/>
        <v>3.7034884914048103</v>
      </c>
      <c r="Y61">
        <f t="shared" si="17"/>
        <v>5.4633778640093267</v>
      </c>
      <c r="Z61">
        <f t="shared" si="18"/>
        <v>1.7922993922066137</v>
      </c>
      <c r="AA61">
        <f t="shared" si="19"/>
        <v>-42.80665540412668</v>
      </c>
      <c r="AB61">
        <f t="shared" si="20"/>
        <v>-15.858140101987965</v>
      </c>
      <c r="AC61">
        <f t="shared" si="21"/>
        <v>-1.3323455612387245</v>
      </c>
      <c r="AD61">
        <f t="shared" si="22"/>
        <v>134.4294205452594</v>
      </c>
      <c r="AE61">
        <f t="shared" si="23"/>
        <v>12.196301162965078</v>
      </c>
      <c r="AF61">
        <f t="shared" si="24"/>
        <v>0.95222715387391799</v>
      </c>
      <c r="AG61">
        <f t="shared" si="25"/>
        <v>2.749254261510842</v>
      </c>
      <c r="AH61">
        <v>307.81290914397857</v>
      </c>
      <c r="AI61">
        <v>298.31644848484831</v>
      </c>
      <c r="AJ61">
        <v>1.735963679265935</v>
      </c>
      <c r="AK61">
        <v>65.095318518013855</v>
      </c>
      <c r="AL61">
        <f t="shared" si="26"/>
        <v>0.97067245814346215</v>
      </c>
      <c r="AM61">
        <v>35.770382139252099</v>
      </c>
      <c r="AN61">
        <v>36.625480606060599</v>
      </c>
      <c r="AO61">
        <v>1.4308748112737441E-3</v>
      </c>
      <c r="AP61">
        <v>87.792572690533845</v>
      </c>
      <c r="AQ61">
        <v>94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47046.365693106985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1009.5113997992812</v>
      </c>
      <c r="BI61">
        <f t="shared" si="33"/>
        <v>2.749254261510842</v>
      </c>
      <c r="BJ61" t="e">
        <f t="shared" si="34"/>
        <v>#DIV/0!</v>
      </c>
      <c r="BK61">
        <f t="shared" si="35"/>
        <v>2.7233513777630146E-3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1200.007142857143</v>
      </c>
      <c r="CQ61">
        <f t="shared" si="47"/>
        <v>1009.5113997992812</v>
      </c>
      <c r="CR61">
        <f t="shared" si="48"/>
        <v>0.84125449236551775</v>
      </c>
      <c r="CS61">
        <f t="shared" si="49"/>
        <v>0.16202117026544952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1657644729.5999999</v>
      </c>
      <c r="CZ61">
        <v>284.88400000000013</v>
      </c>
      <c r="DA61">
        <v>296.38642857142861</v>
      </c>
      <c r="DB61">
        <v>36.618657142857153</v>
      </c>
      <c r="DC61">
        <v>35.772314285714288</v>
      </c>
      <c r="DD61">
        <v>286.18900000000002</v>
      </c>
      <c r="DE61">
        <v>36.247</v>
      </c>
      <c r="DF61">
        <v>650.34485714285711</v>
      </c>
      <c r="DG61">
        <v>101.03657142857141</v>
      </c>
      <c r="DH61">
        <v>0.10008350000000001</v>
      </c>
      <c r="DI61">
        <v>34.399971428571433</v>
      </c>
      <c r="DJ61">
        <v>999.89999999999986</v>
      </c>
      <c r="DK61">
        <v>34.506357142857141</v>
      </c>
      <c r="DL61">
        <v>0</v>
      </c>
      <c r="DM61">
        <v>0</v>
      </c>
      <c r="DN61">
        <v>8996.517142857143</v>
      </c>
      <c r="DO61">
        <v>0</v>
      </c>
      <c r="DP61">
        <v>1819.1085714285709</v>
      </c>
      <c r="DQ61">
        <v>-11.5023</v>
      </c>
      <c r="DR61">
        <v>295.7127142857143</v>
      </c>
      <c r="DS61">
        <v>307.38200000000001</v>
      </c>
      <c r="DT61">
        <v>0.84637457142857164</v>
      </c>
      <c r="DU61">
        <v>296.38642857142861</v>
      </c>
      <c r="DV61">
        <v>35.772314285714288</v>
      </c>
      <c r="DW61">
        <v>3.6998228571428569</v>
      </c>
      <c r="DX61">
        <v>3.6143100000000001</v>
      </c>
      <c r="DY61">
        <v>27.565742857142862</v>
      </c>
      <c r="DZ61">
        <v>27.166514285714289</v>
      </c>
      <c r="EA61">
        <v>1200.007142857143</v>
      </c>
      <c r="EB61">
        <v>0.95801099999999995</v>
      </c>
      <c r="EC61">
        <v>4.1988900000000003E-2</v>
      </c>
      <c r="ED61">
        <v>0</v>
      </c>
      <c r="EE61">
        <v>653.01571428571435</v>
      </c>
      <c r="EF61">
        <v>5.0001600000000002</v>
      </c>
      <c r="EG61">
        <v>9402.7899999999991</v>
      </c>
      <c r="EH61">
        <v>9515.2757142857135</v>
      </c>
      <c r="EI61">
        <v>48.875</v>
      </c>
      <c r="EJ61">
        <v>51.080000000000013</v>
      </c>
      <c r="EK61">
        <v>49.946000000000012</v>
      </c>
      <c r="EL61">
        <v>50.035428571428582</v>
      </c>
      <c r="EM61">
        <v>50.588999999999999</v>
      </c>
      <c r="EN61">
        <v>1144.8271428571429</v>
      </c>
      <c r="EO61">
        <v>50.18</v>
      </c>
      <c r="EP61">
        <v>0</v>
      </c>
      <c r="EQ61">
        <v>87268.200000047684</v>
      </c>
      <c r="ER61">
        <v>0</v>
      </c>
      <c r="ES61">
        <v>653.92863999999997</v>
      </c>
      <c r="ET61">
        <v>-10.56876921489963</v>
      </c>
      <c r="EU61">
        <v>-2648.924611063193</v>
      </c>
      <c r="EV61">
        <v>9675.0144</v>
      </c>
      <c r="EW61">
        <v>15</v>
      </c>
      <c r="EX61">
        <v>1657642000.5999999</v>
      </c>
      <c r="EY61" t="s">
        <v>416</v>
      </c>
      <c r="EZ61">
        <v>1657642000.5999999</v>
      </c>
      <c r="FA61">
        <v>1657641990.5999999</v>
      </c>
      <c r="FB61">
        <v>8</v>
      </c>
      <c r="FC61">
        <v>5.2999999999999999E-2</v>
      </c>
      <c r="FD61">
        <v>-7.3999999999999996E-2</v>
      </c>
      <c r="FE61">
        <v>-1.3049999999999999</v>
      </c>
      <c r="FF61">
        <v>0.372</v>
      </c>
      <c r="FG61">
        <v>415</v>
      </c>
      <c r="FH61">
        <v>35</v>
      </c>
      <c r="FI61">
        <v>0.02</v>
      </c>
      <c r="FJ61">
        <v>0.06</v>
      </c>
      <c r="FK61">
        <v>-11.349326829268289</v>
      </c>
      <c r="FL61">
        <v>-1.1582132404181431</v>
      </c>
      <c r="FM61">
        <v>0.1181229269259622</v>
      </c>
      <c r="FN61">
        <v>0</v>
      </c>
      <c r="FO61">
        <v>654.62488235294131</v>
      </c>
      <c r="FP61">
        <v>-11.146982428603099</v>
      </c>
      <c r="FQ61">
        <v>1.120146885449719</v>
      </c>
      <c r="FR61">
        <v>0</v>
      </c>
      <c r="FS61">
        <v>0.80908614634146336</v>
      </c>
      <c r="FT61">
        <v>0.29368214634146411</v>
      </c>
      <c r="FU61">
        <v>2.921914277599447E-2</v>
      </c>
      <c r="FV61">
        <v>0</v>
      </c>
      <c r="FW61">
        <v>0</v>
      </c>
      <c r="FX61">
        <v>3</v>
      </c>
      <c r="FY61" t="s">
        <v>425</v>
      </c>
      <c r="FZ61">
        <v>3.36856</v>
      </c>
      <c r="GA61">
        <v>2.89377</v>
      </c>
      <c r="GB61">
        <v>7.2681300000000004E-2</v>
      </c>
      <c r="GC61">
        <v>7.6075100000000007E-2</v>
      </c>
      <c r="GD61">
        <v>0.147568</v>
      </c>
      <c r="GE61">
        <v>0.147782</v>
      </c>
      <c r="GF61">
        <v>31938.400000000001</v>
      </c>
      <c r="GG61">
        <v>27694.3</v>
      </c>
      <c r="GH61">
        <v>30787.5</v>
      </c>
      <c r="GI61">
        <v>27943.599999999999</v>
      </c>
      <c r="GJ61">
        <v>34592.5</v>
      </c>
      <c r="GK61">
        <v>33613.5</v>
      </c>
      <c r="GL61">
        <v>40147.9</v>
      </c>
      <c r="GM61">
        <v>38966.699999999997</v>
      </c>
      <c r="GN61">
        <v>2.1689799999999999</v>
      </c>
      <c r="GO61">
        <v>1.5525</v>
      </c>
      <c r="GP61">
        <v>0</v>
      </c>
      <c r="GQ61">
        <v>5.5171499999999998E-2</v>
      </c>
      <c r="GR61">
        <v>999.9</v>
      </c>
      <c r="GS61">
        <v>33.629100000000001</v>
      </c>
      <c r="GT61">
        <v>59.9</v>
      </c>
      <c r="GU61">
        <v>40.200000000000003</v>
      </c>
      <c r="GV61">
        <v>44.423499999999997</v>
      </c>
      <c r="GW61">
        <v>50.648200000000003</v>
      </c>
      <c r="GX61">
        <v>40.120199999999997</v>
      </c>
      <c r="GY61">
        <v>1</v>
      </c>
      <c r="GZ61">
        <v>0.74165899999999996</v>
      </c>
      <c r="HA61">
        <v>2.1527599999999998</v>
      </c>
      <c r="HB61">
        <v>20.192900000000002</v>
      </c>
      <c r="HC61">
        <v>5.2160900000000003</v>
      </c>
      <c r="HD61">
        <v>11.974</v>
      </c>
      <c r="HE61">
        <v>4.9904000000000002</v>
      </c>
      <c r="HF61">
        <v>3.2926500000000001</v>
      </c>
      <c r="HG61">
        <v>7785.7</v>
      </c>
      <c r="HH61">
        <v>9999</v>
      </c>
      <c r="HI61">
        <v>9999</v>
      </c>
      <c r="HJ61">
        <v>781.2</v>
      </c>
      <c r="HK61">
        <v>4.97133</v>
      </c>
      <c r="HL61">
        <v>1.8742399999999999</v>
      </c>
      <c r="HM61">
        <v>1.8705700000000001</v>
      </c>
      <c r="HN61">
        <v>1.8702700000000001</v>
      </c>
      <c r="HO61">
        <v>1.8748400000000001</v>
      </c>
      <c r="HP61">
        <v>1.8715299999999999</v>
      </c>
      <c r="HQ61">
        <v>1.8670199999999999</v>
      </c>
      <c r="HR61">
        <v>1.8779999999999999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-1.3049999999999999</v>
      </c>
      <c r="IG61">
        <v>0.37159999999999999</v>
      </c>
      <c r="IH61">
        <v>-1.305000000000007</v>
      </c>
      <c r="II61">
        <v>0</v>
      </c>
      <c r="IJ61">
        <v>0</v>
      </c>
      <c r="IK61">
        <v>0</v>
      </c>
      <c r="IL61">
        <v>0.37166500000000008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45.5</v>
      </c>
      <c r="IU61">
        <v>45.7</v>
      </c>
      <c r="IV61">
        <v>0.83007799999999998</v>
      </c>
      <c r="IW61">
        <v>2.6135299999999999</v>
      </c>
      <c r="IX61">
        <v>1.49902</v>
      </c>
      <c r="IY61">
        <v>2.2888199999999999</v>
      </c>
      <c r="IZ61">
        <v>1.69678</v>
      </c>
      <c r="JA61">
        <v>2.2814899999999998</v>
      </c>
      <c r="JB61">
        <v>44.195399999999999</v>
      </c>
      <c r="JC61">
        <v>15.751899999999999</v>
      </c>
      <c r="JD61">
        <v>18</v>
      </c>
      <c r="JE61">
        <v>597.47</v>
      </c>
      <c r="JF61">
        <v>282.892</v>
      </c>
      <c r="JG61">
        <v>30.000800000000002</v>
      </c>
      <c r="JH61">
        <v>36.835000000000001</v>
      </c>
      <c r="JI61">
        <v>30.000499999999999</v>
      </c>
      <c r="JJ61">
        <v>36.552399999999999</v>
      </c>
      <c r="JK61">
        <v>36.5364</v>
      </c>
      <c r="JL61">
        <v>16.665900000000001</v>
      </c>
      <c r="JM61">
        <v>25.333300000000001</v>
      </c>
      <c r="JN61">
        <v>71.474599999999995</v>
      </c>
      <c r="JO61">
        <v>30</v>
      </c>
      <c r="JP61">
        <v>310.70600000000002</v>
      </c>
      <c r="JQ61">
        <v>35.786099999999998</v>
      </c>
      <c r="JR61">
        <v>98.135300000000001</v>
      </c>
      <c r="JS61">
        <v>98.117800000000003</v>
      </c>
    </row>
    <row r="62" spans="1:279" x14ac:dyDescent="0.2">
      <c r="A62">
        <v>47</v>
      </c>
      <c r="B62">
        <v>1657644735.5999999</v>
      </c>
      <c r="C62">
        <v>183.5999999046326</v>
      </c>
      <c r="D62" t="s">
        <v>512</v>
      </c>
      <c r="E62" t="s">
        <v>513</v>
      </c>
      <c r="F62">
        <v>4</v>
      </c>
      <c r="G62">
        <v>1657644733.2874999</v>
      </c>
      <c r="H62">
        <f t="shared" si="0"/>
        <v>9.7436637055206804E-4</v>
      </c>
      <c r="I62">
        <f t="shared" si="1"/>
        <v>0.97436637055206798</v>
      </c>
      <c r="J62">
        <f t="shared" si="2"/>
        <v>2.9947297546762019</v>
      </c>
      <c r="K62">
        <f t="shared" si="3"/>
        <v>290.98062499999997</v>
      </c>
      <c r="L62">
        <f t="shared" si="4"/>
        <v>192.33138036484962</v>
      </c>
      <c r="M62">
        <f t="shared" si="5"/>
        <v>19.451403002727876</v>
      </c>
      <c r="N62">
        <f t="shared" si="6"/>
        <v>29.428278381425525</v>
      </c>
      <c r="O62">
        <f t="shared" si="7"/>
        <v>5.2867275093603401E-2</v>
      </c>
      <c r="P62">
        <f t="shared" si="8"/>
        <v>2.762814531790486</v>
      </c>
      <c r="Q62">
        <f t="shared" si="9"/>
        <v>5.231163370987689E-2</v>
      </c>
      <c r="R62">
        <f t="shared" si="10"/>
        <v>3.2744206495231749E-2</v>
      </c>
      <c r="S62">
        <f t="shared" si="11"/>
        <v>194.42522211261002</v>
      </c>
      <c r="T62">
        <f t="shared" si="12"/>
        <v>35.346534384852255</v>
      </c>
      <c r="U62">
        <f t="shared" si="13"/>
        <v>34.528874999999999</v>
      </c>
      <c r="V62">
        <f t="shared" si="14"/>
        <v>5.5026692593222277</v>
      </c>
      <c r="W62">
        <f t="shared" si="15"/>
        <v>67.776693432010831</v>
      </c>
      <c r="X62">
        <f t="shared" si="16"/>
        <v>3.7046614028533331</v>
      </c>
      <c r="Y62">
        <f t="shared" si="17"/>
        <v>5.4659813208055192</v>
      </c>
      <c r="Z62">
        <f t="shared" si="18"/>
        <v>1.7980078564688946</v>
      </c>
      <c r="AA62">
        <f t="shared" si="19"/>
        <v>-42.969556941346198</v>
      </c>
      <c r="AB62">
        <f t="shared" si="20"/>
        <v>-17.924133083798747</v>
      </c>
      <c r="AC62">
        <f t="shared" si="21"/>
        <v>-1.5073024809989746</v>
      </c>
      <c r="AD62">
        <f t="shared" si="22"/>
        <v>132.02422960646609</v>
      </c>
      <c r="AE62">
        <f t="shared" si="23"/>
        <v>12.255068263529743</v>
      </c>
      <c r="AF62">
        <f t="shared" si="24"/>
        <v>0.9586489136107027</v>
      </c>
      <c r="AG62">
        <f t="shared" si="25"/>
        <v>2.9947297546762019</v>
      </c>
      <c r="AH62">
        <v>314.73701512702581</v>
      </c>
      <c r="AI62">
        <v>305.133509090909</v>
      </c>
      <c r="AJ62">
        <v>1.7035807420869331</v>
      </c>
      <c r="AK62">
        <v>65.095318518013855</v>
      </c>
      <c r="AL62">
        <f t="shared" si="26"/>
        <v>0.97436637055206798</v>
      </c>
      <c r="AM62">
        <v>35.777986244884502</v>
      </c>
      <c r="AN62">
        <v>36.634268484848469</v>
      </c>
      <c r="AO62">
        <v>1.8320522393634429E-3</v>
      </c>
      <c r="AP62">
        <v>87.792572690533845</v>
      </c>
      <c r="AQ62">
        <v>93</v>
      </c>
      <c r="AR62">
        <v>14</v>
      </c>
      <c r="AS62">
        <f t="shared" si="27"/>
        <v>1</v>
      </c>
      <c r="AT62">
        <f t="shared" si="28"/>
        <v>0</v>
      </c>
      <c r="AU62">
        <f t="shared" si="29"/>
        <v>46987.281387712239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1009.5043497992798</v>
      </c>
      <c r="BI62">
        <f t="shared" si="33"/>
        <v>2.9947297546762019</v>
      </c>
      <c r="BJ62" t="e">
        <f t="shared" si="34"/>
        <v>#DIV/0!</v>
      </c>
      <c r="BK62">
        <f t="shared" si="35"/>
        <v>2.9665347705254024E-3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1199.99875</v>
      </c>
      <c r="CQ62">
        <f t="shared" si="47"/>
        <v>1009.5043497992798</v>
      </c>
      <c r="CR62">
        <f t="shared" si="48"/>
        <v>0.84125450113950517</v>
      </c>
      <c r="CS62">
        <f t="shared" si="49"/>
        <v>0.16202118719924502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1657644733.2874999</v>
      </c>
      <c r="CZ62">
        <v>290.98062499999997</v>
      </c>
      <c r="DA62">
        <v>302.54500000000002</v>
      </c>
      <c r="DB62">
        <v>36.630912499999987</v>
      </c>
      <c r="DC62">
        <v>35.778824999999998</v>
      </c>
      <c r="DD62">
        <v>292.28562499999998</v>
      </c>
      <c r="DE62">
        <v>36.259249999999987</v>
      </c>
      <c r="DF62">
        <v>650.30837500000007</v>
      </c>
      <c r="DG62">
        <v>101.03475</v>
      </c>
      <c r="DH62">
        <v>0.1000880375</v>
      </c>
      <c r="DI62">
        <v>34.408537499999987</v>
      </c>
      <c r="DJ62">
        <v>999.9</v>
      </c>
      <c r="DK62">
        <v>34.528874999999999</v>
      </c>
      <c r="DL62">
        <v>0</v>
      </c>
      <c r="DM62">
        <v>0</v>
      </c>
      <c r="DN62">
        <v>8985.4662500000013</v>
      </c>
      <c r="DO62">
        <v>0</v>
      </c>
      <c r="DP62">
        <v>1517.0025000000001</v>
      </c>
      <c r="DQ62">
        <v>-11.5644375</v>
      </c>
      <c r="DR62">
        <v>302.04475000000002</v>
      </c>
      <c r="DS62">
        <v>313.77150000000012</v>
      </c>
      <c r="DT62">
        <v>0.85209712500000001</v>
      </c>
      <c r="DU62">
        <v>302.54500000000002</v>
      </c>
      <c r="DV62">
        <v>35.778824999999998</v>
      </c>
      <c r="DW62">
        <v>3.7009949999999998</v>
      </c>
      <c r="DX62">
        <v>3.6149037499999999</v>
      </c>
      <c r="DY62">
        <v>27.571149999999999</v>
      </c>
      <c r="DZ62">
        <v>27.1693</v>
      </c>
      <c r="EA62">
        <v>1199.99875</v>
      </c>
      <c r="EB62">
        <v>0.95801099999999995</v>
      </c>
      <c r="EC62">
        <v>4.1988900000000003E-2</v>
      </c>
      <c r="ED62">
        <v>0</v>
      </c>
      <c r="EE62">
        <v>652.60275000000001</v>
      </c>
      <c r="EF62">
        <v>5.0001600000000002</v>
      </c>
      <c r="EG62">
        <v>9203.3037499999991</v>
      </c>
      <c r="EH62">
        <v>9515.2075000000004</v>
      </c>
      <c r="EI62">
        <v>48.875</v>
      </c>
      <c r="EJ62">
        <v>51.061999999999998</v>
      </c>
      <c r="EK62">
        <v>49.944999999999993</v>
      </c>
      <c r="EL62">
        <v>50.015500000000003</v>
      </c>
      <c r="EM62">
        <v>50.593499999999999</v>
      </c>
      <c r="EN62">
        <v>1144.8187499999999</v>
      </c>
      <c r="EO62">
        <v>50.18</v>
      </c>
      <c r="EP62">
        <v>0</v>
      </c>
      <c r="EQ62">
        <v>87272.400000095367</v>
      </c>
      <c r="ER62">
        <v>0</v>
      </c>
      <c r="ES62">
        <v>653.29080769230779</v>
      </c>
      <c r="ET62">
        <v>-9.607213682173315</v>
      </c>
      <c r="EU62">
        <v>-3382.7005158791558</v>
      </c>
      <c r="EV62">
        <v>9496.3988461538465</v>
      </c>
      <c r="EW62">
        <v>15</v>
      </c>
      <c r="EX62">
        <v>1657642000.5999999</v>
      </c>
      <c r="EY62" t="s">
        <v>416</v>
      </c>
      <c r="EZ62">
        <v>1657642000.5999999</v>
      </c>
      <c r="FA62">
        <v>1657641990.5999999</v>
      </c>
      <c r="FB62">
        <v>8</v>
      </c>
      <c r="FC62">
        <v>5.2999999999999999E-2</v>
      </c>
      <c r="FD62">
        <v>-7.3999999999999996E-2</v>
      </c>
      <c r="FE62">
        <v>-1.3049999999999999</v>
      </c>
      <c r="FF62">
        <v>0.372</v>
      </c>
      <c r="FG62">
        <v>415</v>
      </c>
      <c r="FH62">
        <v>35</v>
      </c>
      <c r="FI62">
        <v>0.02</v>
      </c>
      <c r="FJ62">
        <v>0.06</v>
      </c>
      <c r="FK62">
        <v>-11.422580487804879</v>
      </c>
      <c r="FL62">
        <v>-0.95902578397215832</v>
      </c>
      <c r="FM62">
        <v>9.853792440529445E-2</v>
      </c>
      <c r="FN62">
        <v>0</v>
      </c>
      <c r="FO62">
        <v>653.90273529411763</v>
      </c>
      <c r="FP62">
        <v>-10.28942704261736</v>
      </c>
      <c r="FQ62">
        <v>1.0339848761217241</v>
      </c>
      <c r="FR62">
        <v>0</v>
      </c>
      <c r="FS62">
        <v>0.82590339024390247</v>
      </c>
      <c r="FT62">
        <v>0.23135249477352049</v>
      </c>
      <c r="FU62">
        <v>2.3461742601445661E-2</v>
      </c>
      <c r="FV62">
        <v>0</v>
      </c>
      <c r="FW62">
        <v>0</v>
      </c>
      <c r="FX62">
        <v>3</v>
      </c>
      <c r="FY62" t="s">
        <v>425</v>
      </c>
      <c r="FZ62">
        <v>3.3680400000000001</v>
      </c>
      <c r="GA62">
        <v>2.8935399999999998</v>
      </c>
      <c r="GB62">
        <v>7.4057700000000004E-2</v>
      </c>
      <c r="GC62">
        <v>7.7485700000000005E-2</v>
      </c>
      <c r="GD62">
        <v>0.147592</v>
      </c>
      <c r="GE62">
        <v>0.14779900000000001</v>
      </c>
      <c r="GF62">
        <v>31890.7</v>
      </c>
      <c r="GG62">
        <v>27650.9</v>
      </c>
      <c r="GH62">
        <v>30787.3</v>
      </c>
      <c r="GI62">
        <v>27942.5</v>
      </c>
      <c r="GJ62">
        <v>34591.199999999997</v>
      </c>
      <c r="GK62">
        <v>33611.5</v>
      </c>
      <c r="GL62">
        <v>40147.4</v>
      </c>
      <c r="GM62">
        <v>38965.1</v>
      </c>
      <c r="GN62">
        <v>2.1693699999999998</v>
      </c>
      <c r="GO62">
        <v>1.5525500000000001</v>
      </c>
      <c r="GP62">
        <v>0</v>
      </c>
      <c r="GQ62">
        <v>5.5301900000000001E-2</v>
      </c>
      <c r="GR62">
        <v>999.9</v>
      </c>
      <c r="GS62">
        <v>33.641199999999998</v>
      </c>
      <c r="GT62">
        <v>59.9</v>
      </c>
      <c r="GU62">
        <v>40.200000000000003</v>
      </c>
      <c r="GV62">
        <v>44.422400000000003</v>
      </c>
      <c r="GW62">
        <v>50.618200000000002</v>
      </c>
      <c r="GX62">
        <v>41.101799999999997</v>
      </c>
      <c r="GY62">
        <v>1</v>
      </c>
      <c r="GZ62">
        <v>0.74211400000000005</v>
      </c>
      <c r="HA62">
        <v>2.1544500000000002</v>
      </c>
      <c r="HB62">
        <v>20.192399999999999</v>
      </c>
      <c r="HC62">
        <v>5.2156399999999996</v>
      </c>
      <c r="HD62">
        <v>11.974</v>
      </c>
      <c r="HE62">
        <v>4.9902499999999996</v>
      </c>
      <c r="HF62">
        <v>3.2926500000000001</v>
      </c>
      <c r="HG62">
        <v>7785.9</v>
      </c>
      <c r="HH62">
        <v>9999</v>
      </c>
      <c r="HI62">
        <v>9999</v>
      </c>
      <c r="HJ62">
        <v>781.2</v>
      </c>
      <c r="HK62">
        <v>4.9712899999999998</v>
      </c>
      <c r="HL62">
        <v>1.87425</v>
      </c>
      <c r="HM62">
        <v>1.8705700000000001</v>
      </c>
      <c r="HN62">
        <v>1.8702700000000001</v>
      </c>
      <c r="HO62">
        <v>1.8748400000000001</v>
      </c>
      <c r="HP62">
        <v>1.8715299999999999</v>
      </c>
      <c r="HQ62">
        <v>1.86703</v>
      </c>
      <c r="HR62">
        <v>1.8779600000000001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-1.3049999999999999</v>
      </c>
      <c r="IG62">
        <v>0.37169999999999997</v>
      </c>
      <c r="IH62">
        <v>-1.305000000000007</v>
      </c>
      <c r="II62">
        <v>0</v>
      </c>
      <c r="IJ62">
        <v>0</v>
      </c>
      <c r="IK62">
        <v>0</v>
      </c>
      <c r="IL62">
        <v>0.37166500000000008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45.6</v>
      </c>
      <c r="IU62">
        <v>45.8</v>
      </c>
      <c r="IV62">
        <v>0.84350599999999998</v>
      </c>
      <c r="IW62">
        <v>2.6013199999999999</v>
      </c>
      <c r="IX62">
        <v>1.49902</v>
      </c>
      <c r="IY62">
        <v>2.2875999999999999</v>
      </c>
      <c r="IZ62">
        <v>1.69678</v>
      </c>
      <c r="JA62">
        <v>2.3290999999999999</v>
      </c>
      <c r="JB62">
        <v>44.195399999999999</v>
      </c>
      <c r="JC62">
        <v>15.7606</v>
      </c>
      <c r="JD62">
        <v>18</v>
      </c>
      <c r="JE62">
        <v>597.79399999999998</v>
      </c>
      <c r="JF62">
        <v>282.93200000000002</v>
      </c>
      <c r="JG62">
        <v>30.000699999999998</v>
      </c>
      <c r="JH62">
        <v>36.839300000000001</v>
      </c>
      <c r="JI62">
        <v>30.000499999999999</v>
      </c>
      <c r="JJ62">
        <v>36.555900000000001</v>
      </c>
      <c r="JK62">
        <v>36.5398</v>
      </c>
      <c r="JL62">
        <v>16.9512</v>
      </c>
      <c r="JM62">
        <v>25.333300000000001</v>
      </c>
      <c r="JN62">
        <v>71.474599999999995</v>
      </c>
      <c r="JO62">
        <v>30</v>
      </c>
      <c r="JP62">
        <v>317.38400000000001</v>
      </c>
      <c r="JQ62">
        <v>35.786099999999998</v>
      </c>
      <c r="JR62">
        <v>98.134399999999999</v>
      </c>
      <c r="JS62">
        <v>98.114000000000004</v>
      </c>
    </row>
    <row r="63" spans="1:279" x14ac:dyDescent="0.2">
      <c r="A63">
        <v>48</v>
      </c>
      <c r="B63">
        <v>1657644739.5999999</v>
      </c>
      <c r="C63">
        <v>187.5999999046326</v>
      </c>
      <c r="D63" t="s">
        <v>514</v>
      </c>
      <c r="E63" t="s">
        <v>515</v>
      </c>
      <c r="F63">
        <v>4</v>
      </c>
      <c r="G63">
        <v>1657644737.5999999</v>
      </c>
      <c r="H63">
        <f t="shared" si="0"/>
        <v>9.6638493482609352E-4</v>
      </c>
      <c r="I63">
        <f t="shared" si="1"/>
        <v>0.96638493482609356</v>
      </c>
      <c r="J63">
        <f t="shared" si="2"/>
        <v>2.9826466903560029</v>
      </c>
      <c r="K63">
        <f t="shared" si="3"/>
        <v>298.12671428571417</v>
      </c>
      <c r="L63">
        <f t="shared" si="4"/>
        <v>198.78067072107976</v>
      </c>
      <c r="M63">
        <f t="shared" si="5"/>
        <v>20.103803282093239</v>
      </c>
      <c r="N63">
        <f t="shared" si="6"/>
        <v>30.151225445589731</v>
      </c>
      <c r="O63">
        <f t="shared" si="7"/>
        <v>5.2370927372883756E-2</v>
      </c>
      <c r="P63">
        <f t="shared" si="8"/>
        <v>2.7637517990332849</v>
      </c>
      <c r="Q63">
        <f t="shared" si="9"/>
        <v>5.1825795166380639E-2</v>
      </c>
      <c r="R63">
        <f t="shared" si="10"/>
        <v>3.2439626986216961E-2</v>
      </c>
      <c r="S63">
        <f t="shared" si="11"/>
        <v>194.42336961260631</v>
      </c>
      <c r="T63">
        <f t="shared" si="12"/>
        <v>35.356094284563014</v>
      </c>
      <c r="U63">
        <f t="shared" si="13"/>
        <v>34.537699999999987</v>
      </c>
      <c r="V63">
        <f t="shared" si="14"/>
        <v>5.5053681897790749</v>
      </c>
      <c r="W63">
        <f t="shared" si="15"/>
        <v>67.761014345210455</v>
      </c>
      <c r="X63">
        <f t="shared" si="16"/>
        <v>3.7053889375218136</v>
      </c>
      <c r="Y63">
        <f t="shared" si="17"/>
        <v>5.4683197607470895</v>
      </c>
      <c r="Z63">
        <f t="shared" si="18"/>
        <v>1.7999792522572613</v>
      </c>
      <c r="AA63">
        <f t="shared" si="19"/>
        <v>-42.617575625830725</v>
      </c>
      <c r="AB63">
        <f t="shared" si="20"/>
        <v>-18.099168393877992</v>
      </c>
      <c r="AC63">
        <f t="shared" si="21"/>
        <v>-1.5216282446393556</v>
      </c>
      <c r="AD63">
        <f t="shared" si="22"/>
        <v>132.18499734825824</v>
      </c>
      <c r="AE63">
        <f t="shared" si="23"/>
        <v>12.395682061511664</v>
      </c>
      <c r="AF63">
        <f t="shared" si="24"/>
        <v>0.96099048459247705</v>
      </c>
      <c r="AG63">
        <f t="shared" si="25"/>
        <v>2.9826466903560029</v>
      </c>
      <c r="AH63">
        <v>321.75695890397458</v>
      </c>
      <c r="AI63">
        <v>312.05980606060592</v>
      </c>
      <c r="AJ63">
        <v>1.7302201194959459</v>
      </c>
      <c r="AK63">
        <v>65.095318518013855</v>
      </c>
      <c r="AL63">
        <f t="shared" si="26"/>
        <v>0.96638493482609356</v>
      </c>
      <c r="AM63">
        <v>35.7834193866696</v>
      </c>
      <c r="AN63">
        <v>36.640164242424241</v>
      </c>
      <c r="AO63">
        <v>4.1336869303581602E-4</v>
      </c>
      <c r="AP63">
        <v>87.792572690533845</v>
      </c>
      <c r="AQ63">
        <v>94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47011.750102175713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1009.4945997992778</v>
      </c>
      <c r="BI63">
        <f t="shared" si="33"/>
        <v>2.9826466903560029</v>
      </c>
      <c r="BJ63" t="e">
        <f t="shared" si="34"/>
        <v>#DIV/0!</v>
      </c>
      <c r="BK63">
        <f t="shared" si="35"/>
        <v>2.9545940027307285E-3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1199.987142857143</v>
      </c>
      <c r="CQ63">
        <f t="shared" si="47"/>
        <v>1009.4945997992778</v>
      </c>
      <c r="CR63">
        <f t="shared" si="48"/>
        <v>0.84125451327394507</v>
      </c>
      <c r="CS63">
        <f t="shared" si="49"/>
        <v>0.16202121061871425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1657644737.5999999</v>
      </c>
      <c r="CZ63">
        <v>298.12671428571417</v>
      </c>
      <c r="DA63">
        <v>309.82771428571431</v>
      </c>
      <c r="DB63">
        <v>36.637828571428578</v>
      </c>
      <c r="DC63">
        <v>35.783671428571417</v>
      </c>
      <c r="DD63">
        <v>299.43171428571429</v>
      </c>
      <c r="DE63">
        <v>36.266171428571433</v>
      </c>
      <c r="DF63">
        <v>650.31257142857146</v>
      </c>
      <c r="DG63">
        <v>101.03571428571431</v>
      </c>
      <c r="DH63">
        <v>9.9890142857142844E-2</v>
      </c>
      <c r="DI63">
        <v>34.416228571428569</v>
      </c>
      <c r="DJ63">
        <v>999.89999999999986</v>
      </c>
      <c r="DK63">
        <v>34.537699999999987</v>
      </c>
      <c r="DL63">
        <v>0</v>
      </c>
      <c r="DM63">
        <v>0</v>
      </c>
      <c r="DN63">
        <v>8990.3571428571431</v>
      </c>
      <c r="DO63">
        <v>0</v>
      </c>
      <c r="DP63">
        <v>1291.1342857142861</v>
      </c>
      <c r="DQ63">
        <v>-11.70097142857143</v>
      </c>
      <c r="DR63">
        <v>309.46471428571431</v>
      </c>
      <c r="DS63">
        <v>321.32600000000002</v>
      </c>
      <c r="DT63">
        <v>0.85416999999999998</v>
      </c>
      <c r="DU63">
        <v>309.82771428571431</v>
      </c>
      <c r="DV63">
        <v>35.783671428571417</v>
      </c>
      <c r="DW63">
        <v>3.7017314285714291</v>
      </c>
      <c r="DX63">
        <v>3.6154285714285712</v>
      </c>
      <c r="DY63">
        <v>27.574528571428569</v>
      </c>
      <c r="DZ63">
        <v>27.171771428571429</v>
      </c>
      <c r="EA63">
        <v>1199.987142857143</v>
      </c>
      <c r="EB63">
        <v>0.95801099999999995</v>
      </c>
      <c r="EC63">
        <v>4.1988900000000003E-2</v>
      </c>
      <c r="ED63">
        <v>0</v>
      </c>
      <c r="EE63">
        <v>651.94599999999991</v>
      </c>
      <c r="EF63">
        <v>5.0001600000000002</v>
      </c>
      <c r="EG63">
        <v>9034.9157142857148</v>
      </c>
      <c r="EH63">
        <v>9515.1</v>
      </c>
      <c r="EI63">
        <v>48.875</v>
      </c>
      <c r="EJ63">
        <v>51.089000000000013</v>
      </c>
      <c r="EK63">
        <v>49.954999999999998</v>
      </c>
      <c r="EL63">
        <v>50.008857142857153</v>
      </c>
      <c r="EM63">
        <v>50.625</v>
      </c>
      <c r="EN63">
        <v>1144.8071428571429</v>
      </c>
      <c r="EO63">
        <v>50.18</v>
      </c>
      <c r="EP63">
        <v>0</v>
      </c>
      <c r="EQ63">
        <v>87276</v>
      </c>
      <c r="ER63">
        <v>0</v>
      </c>
      <c r="ES63">
        <v>652.76373076923073</v>
      </c>
      <c r="ET63">
        <v>-8.4174700973264116</v>
      </c>
      <c r="EU63">
        <v>-3204.1627379261572</v>
      </c>
      <c r="EV63">
        <v>9312.1915384615386</v>
      </c>
      <c r="EW63">
        <v>15</v>
      </c>
      <c r="EX63">
        <v>1657642000.5999999</v>
      </c>
      <c r="EY63" t="s">
        <v>416</v>
      </c>
      <c r="EZ63">
        <v>1657642000.5999999</v>
      </c>
      <c r="FA63">
        <v>1657641990.5999999</v>
      </c>
      <c r="FB63">
        <v>8</v>
      </c>
      <c r="FC63">
        <v>5.2999999999999999E-2</v>
      </c>
      <c r="FD63">
        <v>-7.3999999999999996E-2</v>
      </c>
      <c r="FE63">
        <v>-1.3049999999999999</v>
      </c>
      <c r="FF63">
        <v>0.372</v>
      </c>
      <c r="FG63">
        <v>415</v>
      </c>
      <c r="FH63">
        <v>35</v>
      </c>
      <c r="FI63">
        <v>0.02</v>
      </c>
      <c r="FJ63">
        <v>0.06</v>
      </c>
      <c r="FK63">
        <v>-11.497409756097561</v>
      </c>
      <c r="FL63">
        <v>-1.2262369337979211</v>
      </c>
      <c r="FM63">
        <v>0.12458039387867149</v>
      </c>
      <c r="FN63">
        <v>0</v>
      </c>
      <c r="FO63">
        <v>653.22923529411764</v>
      </c>
      <c r="FP63">
        <v>-9.339893055417253</v>
      </c>
      <c r="FQ63">
        <v>0.94809086989478919</v>
      </c>
      <c r="FR63">
        <v>0</v>
      </c>
      <c r="FS63">
        <v>0.83834917073170745</v>
      </c>
      <c r="FT63">
        <v>0.15769705923345159</v>
      </c>
      <c r="FU63">
        <v>1.6822275452799931E-2</v>
      </c>
      <c r="FV63">
        <v>0</v>
      </c>
      <c r="FW63">
        <v>0</v>
      </c>
      <c r="FX63">
        <v>3</v>
      </c>
      <c r="FY63" t="s">
        <v>425</v>
      </c>
      <c r="FZ63">
        <v>3.3683800000000002</v>
      </c>
      <c r="GA63">
        <v>2.89364</v>
      </c>
      <c r="GB63">
        <v>7.5437000000000004E-2</v>
      </c>
      <c r="GC63">
        <v>7.8875000000000001E-2</v>
      </c>
      <c r="GD63">
        <v>0.14760899999999999</v>
      </c>
      <c r="GE63">
        <v>0.14780499999999999</v>
      </c>
      <c r="GF63">
        <v>31843.5</v>
      </c>
      <c r="GG63">
        <v>27608.9</v>
      </c>
      <c r="GH63">
        <v>30787.7</v>
      </c>
      <c r="GI63">
        <v>27942.3</v>
      </c>
      <c r="GJ63">
        <v>34591.199999999997</v>
      </c>
      <c r="GK63">
        <v>33610.9</v>
      </c>
      <c r="GL63">
        <v>40148.1</v>
      </c>
      <c r="GM63">
        <v>38964.6</v>
      </c>
      <c r="GN63">
        <v>2.1691500000000001</v>
      </c>
      <c r="GO63">
        <v>1.5522199999999999</v>
      </c>
      <c r="GP63">
        <v>0</v>
      </c>
      <c r="GQ63">
        <v>5.4873499999999999E-2</v>
      </c>
      <c r="GR63">
        <v>999.9</v>
      </c>
      <c r="GS63">
        <v>33.653300000000002</v>
      </c>
      <c r="GT63">
        <v>59.9</v>
      </c>
      <c r="GU63">
        <v>40.200000000000003</v>
      </c>
      <c r="GV63">
        <v>44.4236</v>
      </c>
      <c r="GW63">
        <v>50.468200000000003</v>
      </c>
      <c r="GX63">
        <v>40.6691</v>
      </c>
      <c r="GY63">
        <v>1</v>
      </c>
      <c r="GZ63">
        <v>0.742475</v>
      </c>
      <c r="HA63">
        <v>2.1545000000000001</v>
      </c>
      <c r="HB63">
        <v>20.192499999999999</v>
      </c>
      <c r="HC63">
        <v>5.2151899999999998</v>
      </c>
      <c r="HD63">
        <v>11.974</v>
      </c>
      <c r="HE63">
        <v>4.9903500000000003</v>
      </c>
      <c r="HF63">
        <v>3.2926500000000001</v>
      </c>
      <c r="HG63">
        <v>7785.9</v>
      </c>
      <c r="HH63">
        <v>9999</v>
      </c>
      <c r="HI63">
        <v>9999</v>
      </c>
      <c r="HJ63">
        <v>781.2</v>
      </c>
      <c r="HK63">
        <v>4.9713099999999999</v>
      </c>
      <c r="HL63">
        <v>1.87426</v>
      </c>
      <c r="HM63">
        <v>1.8705700000000001</v>
      </c>
      <c r="HN63">
        <v>1.8702700000000001</v>
      </c>
      <c r="HO63">
        <v>1.8748499999999999</v>
      </c>
      <c r="HP63">
        <v>1.8715299999999999</v>
      </c>
      <c r="HQ63">
        <v>1.86704</v>
      </c>
      <c r="HR63">
        <v>1.8779999999999999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-1.3049999999999999</v>
      </c>
      <c r="IG63">
        <v>0.37169999999999997</v>
      </c>
      <c r="IH63">
        <v>-1.305000000000007</v>
      </c>
      <c r="II63">
        <v>0</v>
      </c>
      <c r="IJ63">
        <v>0</v>
      </c>
      <c r="IK63">
        <v>0</v>
      </c>
      <c r="IL63">
        <v>0.37166500000000008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45.6</v>
      </c>
      <c r="IU63">
        <v>45.8</v>
      </c>
      <c r="IV63">
        <v>0.85815399999999997</v>
      </c>
      <c r="IW63">
        <v>2.6049799999999999</v>
      </c>
      <c r="IX63">
        <v>1.49902</v>
      </c>
      <c r="IY63">
        <v>2.2875999999999999</v>
      </c>
      <c r="IZ63">
        <v>1.69678</v>
      </c>
      <c r="JA63">
        <v>2.4108900000000002</v>
      </c>
      <c r="JB63">
        <v>44.195399999999999</v>
      </c>
      <c r="JC63">
        <v>15.7606</v>
      </c>
      <c r="JD63">
        <v>18</v>
      </c>
      <c r="JE63">
        <v>597.66099999999994</v>
      </c>
      <c r="JF63">
        <v>282.78800000000001</v>
      </c>
      <c r="JG63">
        <v>30.000299999999999</v>
      </c>
      <c r="JH63">
        <v>36.842700000000001</v>
      </c>
      <c r="JI63">
        <v>30.000399999999999</v>
      </c>
      <c r="JJ63">
        <v>36.5593</v>
      </c>
      <c r="JK63">
        <v>36.543199999999999</v>
      </c>
      <c r="JL63">
        <v>17.233899999999998</v>
      </c>
      <c r="JM63">
        <v>25.333300000000001</v>
      </c>
      <c r="JN63">
        <v>71.474599999999995</v>
      </c>
      <c r="JO63">
        <v>30</v>
      </c>
      <c r="JP63">
        <v>324.06400000000002</v>
      </c>
      <c r="JQ63">
        <v>35.786099999999998</v>
      </c>
      <c r="JR63">
        <v>98.135900000000007</v>
      </c>
      <c r="JS63">
        <v>98.112899999999996</v>
      </c>
    </row>
    <row r="64" spans="1:279" x14ac:dyDescent="0.2">
      <c r="A64">
        <v>49</v>
      </c>
      <c r="B64">
        <v>1657644743.5999999</v>
      </c>
      <c r="C64">
        <v>191.5999999046326</v>
      </c>
      <c r="D64" t="s">
        <v>516</v>
      </c>
      <c r="E64" t="s">
        <v>517</v>
      </c>
      <c r="F64">
        <v>4</v>
      </c>
      <c r="G64">
        <v>1657644741.2874999</v>
      </c>
      <c r="H64">
        <f t="shared" si="0"/>
        <v>9.7156746155848664E-4</v>
      </c>
      <c r="I64">
        <f t="shared" si="1"/>
        <v>0.97156746155848661</v>
      </c>
      <c r="J64">
        <f t="shared" si="2"/>
        <v>3.1725160223127142</v>
      </c>
      <c r="K64">
        <f t="shared" si="3"/>
        <v>304.24612500000001</v>
      </c>
      <c r="L64">
        <f t="shared" si="4"/>
        <v>199.46750566282813</v>
      </c>
      <c r="M64">
        <f t="shared" si="5"/>
        <v>20.173087534283429</v>
      </c>
      <c r="N64">
        <f t="shared" si="6"/>
        <v>30.769842392105023</v>
      </c>
      <c r="O64">
        <f t="shared" si="7"/>
        <v>5.2655199966200064E-2</v>
      </c>
      <c r="P64">
        <f t="shared" si="8"/>
        <v>2.7590873284009048</v>
      </c>
      <c r="Q64">
        <f t="shared" si="9"/>
        <v>5.2103246230437071E-2</v>
      </c>
      <c r="R64">
        <f t="shared" si="10"/>
        <v>3.2613637502361639E-2</v>
      </c>
      <c r="S64">
        <f t="shared" si="11"/>
        <v>194.42522211261002</v>
      </c>
      <c r="T64">
        <f t="shared" si="12"/>
        <v>35.360797255461833</v>
      </c>
      <c r="U64">
        <f t="shared" si="13"/>
        <v>34.539924999999997</v>
      </c>
      <c r="V64">
        <f t="shared" si="14"/>
        <v>5.5060488382876267</v>
      </c>
      <c r="W64">
        <f t="shared" si="15"/>
        <v>67.756188919240088</v>
      </c>
      <c r="X64">
        <f t="shared" si="16"/>
        <v>3.7060825641796371</v>
      </c>
      <c r="Y64">
        <f t="shared" si="17"/>
        <v>5.4697329104459937</v>
      </c>
      <c r="Z64">
        <f t="shared" si="18"/>
        <v>1.7999662741079896</v>
      </c>
      <c r="AA64">
        <f t="shared" si="19"/>
        <v>-42.846125054729264</v>
      </c>
      <c r="AB64">
        <f t="shared" si="20"/>
        <v>-17.708439405602793</v>
      </c>
      <c r="AC64">
        <f t="shared" si="21"/>
        <v>-1.4913458818230485</v>
      </c>
      <c r="AD64">
        <f t="shared" si="22"/>
        <v>132.3793117704549</v>
      </c>
      <c r="AE64">
        <f t="shared" si="23"/>
        <v>12.471550842720065</v>
      </c>
      <c r="AF64">
        <f t="shared" si="24"/>
        <v>0.96469177072066314</v>
      </c>
      <c r="AG64">
        <f t="shared" si="25"/>
        <v>3.1725160223127142</v>
      </c>
      <c r="AH64">
        <v>328.72533793247072</v>
      </c>
      <c r="AI64">
        <v>318.92304848484838</v>
      </c>
      <c r="AJ64">
        <v>1.71095278607476</v>
      </c>
      <c r="AK64">
        <v>65.095318518013855</v>
      </c>
      <c r="AL64">
        <f t="shared" si="26"/>
        <v>0.97156746155848661</v>
      </c>
      <c r="AM64">
        <v>35.786943104201796</v>
      </c>
      <c r="AN64">
        <v>36.64811757575756</v>
      </c>
      <c r="AO64">
        <v>4.422505484771961E-4</v>
      </c>
      <c r="AP64">
        <v>87.792572690533845</v>
      </c>
      <c r="AQ64">
        <v>93</v>
      </c>
      <c r="AR64">
        <v>14</v>
      </c>
      <c r="AS64">
        <f t="shared" si="27"/>
        <v>1</v>
      </c>
      <c r="AT64">
        <f t="shared" si="28"/>
        <v>0</v>
      </c>
      <c r="AU64">
        <f t="shared" si="29"/>
        <v>46883.488463418093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1009.5043497992798</v>
      </c>
      <c r="BI64">
        <f t="shared" si="33"/>
        <v>3.1725160223127142</v>
      </c>
      <c r="BJ64" t="e">
        <f t="shared" si="34"/>
        <v>#DIV/0!</v>
      </c>
      <c r="BK64">
        <f t="shared" si="35"/>
        <v>3.1426472039902623E-3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1199.99875</v>
      </c>
      <c r="CQ64">
        <f t="shared" si="47"/>
        <v>1009.5043497992798</v>
      </c>
      <c r="CR64">
        <f t="shared" si="48"/>
        <v>0.84125450113950517</v>
      </c>
      <c r="CS64">
        <f t="shared" si="49"/>
        <v>0.16202118719924502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1657644741.2874999</v>
      </c>
      <c r="CZ64">
        <v>304.24612500000001</v>
      </c>
      <c r="DA64">
        <v>316.02337499999999</v>
      </c>
      <c r="DB64">
        <v>36.6450125</v>
      </c>
      <c r="DC64">
        <v>35.787587500000001</v>
      </c>
      <c r="DD64">
        <v>305.55112500000001</v>
      </c>
      <c r="DE64">
        <v>36.273337499999997</v>
      </c>
      <c r="DF64">
        <v>650.32437499999992</v>
      </c>
      <c r="DG64">
        <v>101.03462500000001</v>
      </c>
      <c r="DH64">
        <v>0.1000809625</v>
      </c>
      <c r="DI64">
        <v>34.420875000000002</v>
      </c>
      <c r="DJ64">
        <v>999.9</v>
      </c>
      <c r="DK64">
        <v>34.539924999999997</v>
      </c>
      <c r="DL64">
        <v>0</v>
      </c>
      <c r="DM64">
        <v>0</v>
      </c>
      <c r="DN64">
        <v>8965.7024999999994</v>
      </c>
      <c r="DO64">
        <v>0</v>
      </c>
      <c r="DP64">
        <v>1177.1112499999999</v>
      </c>
      <c r="DQ64">
        <v>-11.777362500000001</v>
      </c>
      <c r="DR64">
        <v>315.81925000000001</v>
      </c>
      <c r="DS64">
        <v>327.75299999999999</v>
      </c>
      <c r="DT64">
        <v>0.85739799999999999</v>
      </c>
      <c r="DU64">
        <v>316.02337499999999</v>
      </c>
      <c r="DV64">
        <v>35.787587500000001</v>
      </c>
      <c r="DW64">
        <v>3.7024075000000001</v>
      </c>
      <c r="DX64">
        <v>3.6157837499999999</v>
      </c>
      <c r="DY64">
        <v>27.5776875</v>
      </c>
      <c r="DZ64">
        <v>27.173412500000001</v>
      </c>
      <c r="EA64">
        <v>1199.99875</v>
      </c>
      <c r="EB64">
        <v>0.95801099999999995</v>
      </c>
      <c r="EC64">
        <v>4.1988900000000003E-2</v>
      </c>
      <c r="ED64">
        <v>0</v>
      </c>
      <c r="EE64">
        <v>651.35325</v>
      </c>
      <c r="EF64">
        <v>5.0001600000000002</v>
      </c>
      <c r="EG64">
        <v>9062.6775000000016</v>
      </c>
      <c r="EH64">
        <v>9515.1850000000013</v>
      </c>
      <c r="EI64">
        <v>48.882750000000001</v>
      </c>
      <c r="EJ64">
        <v>51.069875000000003</v>
      </c>
      <c r="EK64">
        <v>49.936999999999998</v>
      </c>
      <c r="EL64">
        <v>50.015500000000003</v>
      </c>
      <c r="EM64">
        <v>50.625</v>
      </c>
      <c r="EN64">
        <v>1144.8187499999999</v>
      </c>
      <c r="EO64">
        <v>50.18</v>
      </c>
      <c r="EP64">
        <v>0</v>
      </c>
      <c r="EQ64">
        <v>87280.200000047684</v>
      </c>
      <c r="ER64">
        <v>0</v>
      </c>
      <c r="ES64">
        <v>652.12004000000002</v>
      </c>
      <c r="ET64">
        <v>-8.4164615338163049</v>
      </c>
      <c r="EU64">
        <v>-1400.5846137824069</v>
      </c>
      <c r="EV64">
        <v>9142.0059999999994</v>
      </c>
      <c r="EW64">
        <v>15</v>
      </c>
      <c r="EX64">
        <v>1657642000.5999999</v>
      </c>
      <c r="EY64" t="s">
        <v>416</v>
      </c>
      <c r="EZ64">
        <v>1657642000.5999999</v>
      </c>
      <c r="FA64">
        <v>1657641990.5999999</v>
      </c>
      <c r="FB64">
        <v>8</v>
      </c>
      <c r="FC64">
        <v>5.2999999999999999E-2</v>
      </c>
      <c r="FD64">
        <v>-7.3999999999999996E-2</v>
      </c>
      <c r="FE64">
        <v>-1.3049999999999999</v>
      </c>
      <c r="FF64">
        <v>0.372</v>
      </c>
      <c r="FG64">
        <v>415</v>
      </c>
      <c r="FH64">
        <v>35</v>
      </c>
      <c r="FI64">
        <v>0.02</v>
      </c>
      <c r="FJ64">
        <v>0.06</v>
      </c>
      <c r="FK64">
        <v>-11.583895121951221</v>
      </c>
      <c r="FL64">
        <v>-1.2373567944250901</v>
      </c>
      <c r="FM64">
        <v>0.12574916176071199</v>
      </c>
      <c r="FN64">
        <v>0</v>
      </c>
      <c r="FO64">
        <v>652.6645882352941</v>
      </c>
      <c r="FP64">
        <v>-8.4151260565623431</v>
      </c>
      <c r="FQ64">
        <v>0.85144310430091441</v>
      </c>
      <c r="FR64">
        <v>0</v>
      </c>
      <c r="FS64">
        <v>0.84784158536585363</v>
      </c>
      <c r="FT64">
        <v>8.5333484320555167E-2</v>
      </c>
      <c r="FU64">
        <v>8.9901022186207255E-3</v>
      </c>
      <c r="FV64">
        <v>1</v>
      </c>
      <c r="FW64">
        <v>1</v>
      </c>
      <c r="FX64">
        <v>3</v>
      </c>
      <c r="FY64" t="s">
        <v>417</v>
      </c>
      <c r="FZ64">
        <v>3.36842</v>
      </c>
      <c r="GA64">
        <v>2.8934299999999999</v>
      </c>
      <c r="GB64">
        <v>7.6794399999999999E-2</v>
      </c>
      <c r="GC64">
        <v>8.0255199999999999E-2</v>
      </c>
      <c r="GD64">
        <v>0.14762900000000001</v>
      </c>
      <c r="GE64">
        <v>0.14782200000000001</v>
      </c>
      <c r="GF64">
        <v>31796.7</v>
      </c>
      <c r="GG64">
        <v>27568</v>
      </c>
      <c r="GH64">
        <v>30787.7</v>
      </c>
      <c r="GI64">
        <v>27942.799999999999</v>
      </c>
      <c r="GJ64">
        <v>34590.5</v>
      </c>
      <c r="GK64">
        <v>33610.800000000003</v>
      </c>
      <c r="GL64">
        <v>40148.300000000003</v>
      </c>
      <c r="GM64">
        <v>38965.199999999997</v>
      </c>
      <c r="GN64">
        <v>2.1695000000000002</v>
      </c>
      <c r="GO64">
        <v>1.5525</v>
      </c>
      <c r="GP64">
        <v>0</v>
      </c>
      <c r="GQ64">
        <v>5.4072599999999998E-2</v>
      </c>
      <c r="GR64">
        <v>999.9</v>
      </c>
      <c r="GS64">
        <v>33.6629</v>
      </c>
      <c r="GT64">
        <v>59.9</v>
      </c>
      <c r="GU64">
        <v>40.200000000000003</v>
      </c>
      <c r="GV64">
        <v>44.426200000000001</v>
      </c>
      <c r="GW64">
        <v>50.618200000000002</v>
      </c>
      <c r="GX64">
        <v>40.168300000000002</v>
      </c>
      <c r="GY64">
        <v>1</v>
      </c>
      <c r="GZ64">
        <v>0.74269300000000005</v>
      </c>
      <c r="HA64">
        <v>2.15299</v>
      </c>
      <c r="HB64">
        <v>20.192499999999999</v>
      </c>
      <c r="HC64">
        <v>5.2150400000000001</v>
      </c>
      <c r="HD64">
        <v>11.974</v>
      </c>
      <c r="HE64">
        <v>4.9903500000000003</v>
      </c>
      <c r="HF64">
        <v>3.2926500000000001</v>
      </c>
      <c r="HG64">
        <v>7786.1</v>
      </c>
      <c r="HH64">
        <v>9999</v>
      </c>
      <c r="HI64">
        <v>9999</v>
      </c>
      <c r="HJ64">
        <v>781.2</v>
      </c>
      <c r="HK64">
        <v>4.9713500000000002</v>
      </c>
      <c r="HL64">
        <v>1.87426</v>
      </c>
      <c r="HM64">
        <v>1.8705700000000001</v>
      </c>
      <c r="HN64">
        <v>1.87029</v>
      </c>
      <c r="HO64">
        <v>1.8748499999999999</v>
      </c>
      <c r="HP64">
        <v>1.8715599999999999</v>
      </c>
      <c r="HQ64">
        <v>1.8670500000000001</v>
      </c>
      <c r="HR64">
        <v>1.87799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-1.3049999999999999</v>
      </c>
      <c r="IG64">
        <v>0.37169999999999997</v>
      </c>
      <c r="IH64">
        <v>-1.305000000000007</v>
      </c>
      <c r="II64">
        <v>0</v>
      </c>
      <c r="IJ64">
        <v>0</v>
      </c>
      <c r="IK64">
        <v>0</v>
      </c>
      <c r="IL64">
        <v>0.37166500000000008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45.7</v>
      </c>
      <c r="IU64">
        <v>45.9</v>
      </c>
      <c r="IV64">
        <v>0.872803</v>
      </c>
      <c r="IW64">
        <v>2.6122999999999998</v>
      </c>
      <c r="IX64">
        <v>1.49902</v>
      </c>
      <c r="IY64">
        <v>2.2875999999999999</v>
      </c>
      <c r="IZ64">
        <v>1.69678</v>
      </c>
      <c r="JA64">
        <v>2.2705099999999998</v>
      </c>
      <c r="JB64">
        <v>44.195399999999999</v>
      </c>
      <c r="JC64">
        <v>15.7431</v>
      </c>
      <c r="JD64">
        <v>18</v>
      </c>
      <c r="JE64">
        <v>597.94100000000003</v>
      </c>
      <c r="JF64">
        <v>282.93700000000001</v>
      </c>
      <c r="JG64">
        <v>30</v>
      </c>
      <c r="JH64">
        <v>36.847099999999998</v>
      </c>
      <c r="JI64">
        <v>30.000499999999999</v>
      </c>
      <c r="JJ64">
        <v>36.561799999999998</v>
      </c>
      <c r="JK64">
        <v>36.546599999999998</v>
      </c>
      <c r="JL64">
        <v>17.516999999999999</v>
      </c>
      <c r="JM64">
        <v>25.333300000000001</v>
      </c>
      <c r="JN64">
        <v>71.474599999999995</v>
      </c>
      <c r="JO64">
        <v>30</v>
      </c>
      <c r="JP64">
        <v>330.74200000000002</v>
      </c>
      <c r="JQ64">
        <v>35.786099999999998</v>
      </c>
      <c r="JR64">
        <v>98.136200000000002</v>
      </c>
      <c r="JS64">
        <v>98.114400000000003</v>
      </c>
    </row>
    <row r="65" spans="1:279" x14ac:dyDescent="0.2">
      <c r="A65">
        <v>50</v>
      </c>
      <c r="B65">
        <v>1657644747.5999999</v>
      </c>
      <c r="C65">
        <v>195.5999999046326</v>
      </c>
      <c r="D65" t="s">
        <v>518</v>
      </c>
      <c r="E65" t="s">
        <v>519</v>
      </c>
      <c r="F65">
        <v>4</v>
      </c>
      <c r="G65">
        <v>1657644745.5999999</v>
      </c>
      <c r="H65">
        <f t="shared" si="0"/>
        <v>9.7132912732129603E-4</v>
      </c>
      <c r="I65">
        <f t="shared" si="1"/>
        <v>0.97132912732129606</v>
      </c>
      <c r="J65">
        <f t="shared" si="2"/>
        <v>3.0918197747890144</v>
      </c>
      <c r="K65">
        <f t="shared" si="3"/>
        <v>311.387</v>
      </c>
      <c r="L65">
        <f t="shared" si="4"/>
        <v>208.9087243995059</v>
      </c>
      <c r="M65">
        <f t="shared" si="5"/>
        <v>21.127991255419321</v>
      </c>
      <c r="N65">
        <f t="shared" si="6"/>
        <v>31.492135294790096</v>
      </c>
      <c r="O65">
        <f t="shared" si="7"/>
        <v>5.2691821183125716E-2</v>
      </c>
      <c r="P65">
        <f t="shared" si="8"/>
        <v>2.7605630236887952</v>
      </c>
      <c r="Q65">
        <f t="shared" si="9"/>
        <v>5.2139395890369401E-2</v>
      </c>
      <c r="R65">
        <f t="shared" si="10"/>
        <v>3.2636272918880736E-2</v>
      </c>
      <c r="S65">
        <f t="shared" si="11"/>
        <v>194.4238256126072</v>
      </c>
      <c r="T65">
        <f t="shared" si="12"/>
        <v>35.363627263523078</v>
      </c>
      <c r="U65">
        <f t="shared" si="13"/>
        <v>34.536571428571428</v>
      </c>
      <c r="V65">
        <f t="shared" si="14"/>
        <v>5.5050229770845194</v>
      </c>
      <c r="W65">
        <f t="shared" si="15"/>
        <v>67.755934645944023</v>
      </c>
      <c r="X65">
        <f t="shared" si="16"/>
        <v>3.7067363052424422</v>
      </c>
      <c r="Y65">
        <f t="shared" si="17"/>
        <v>5.4707182841058088</v>
      </c>
      <c r="Z65">
        <f t="shared" si="18"/>
        <v>1.7982866718420771</v>
      </c>
      <c r="AA65">
        <f t="shared" si="19"/>
        <v>-42.835614514869157</v>
      </c>
      <c r="AB65">
        <f t="shared" si="20"/>
        <v>-16.736712474672487</v>
      </c>
      <c r="AC65">
        <f t="shared" si="21"/>
        <v>-1.4087560075650287</v>
      </c>
      <c r="AD65">
        <f t="shared" si="22"/>
        <v>133.44274261550055</v>
      </c>
      <c r="AE65">
        <f t="shared" si="23"/>
        <v>12.537219314599003</v>
      </c>
      <c r="AF65">
        <f t="shared" si="24"/>
        <v>0.96518097891889454</v>
      </c>
      <c r="AG65">
        <f t="shared" si="25"/>
        <v>3.0918197747890144</v>
      </c>
      <c r="AH65">
        <v>335.66118834224437</v>
      </c>
      <c r="AI65">
        <v>325.83773939393927</v>
      </c>
      <c r="AJ65">
        <v>1.7357817328387879</v>
      </c>
      <c r="AK65">
        <v>65.095318518013855</v>
      </c>
      <c r="AL65">
        <f t="shared" si="26"/>
        <v>0.97132912732129606</v>
      </c>
      <c r="AM65">
        <v>35.791838212319988</v>
      </c>
      <c r="AN65">
        <v>36.654983636363653</v>
      </c>
      <c r="AO65">
        <v>3.5123512553052852E-5</v>
      </c>
      <c r="AP65">
        <v>87.792572690533845</v>
      </c>
      <c r="AQ65">
        <v>93</v>
      </c>
      <c r="AR65">
        <v>14</v>
      </c>
      <c r="AS65">
        <f t="shared" si="27"/>
        <v>1</v>
      </c>
      <c r="AT65">
        <f t="shared" si="28"/>
        <v>0</v>
      </c>
      <c r="AU65">
        <f t="shared" si="29"/>
        <v>46923.336394454258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1009.4969997992782</v>
      </c>
      <c r="BI65">
        <f t="shared" si="33"/>
        <v>3.0918197747890144</v>
      </c>
      <c r="BJ65" t="e">
        <f t="shared" si="34"/>
        <v>#DIV/0!</v>
      </c>
      <c r="BK65">
        <f t="shared" si="35"/>
        <v>3.0627330001018046E-3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1199.99</v>
      </c>
      <c r="CQ65">
        <f t="shared" si="47"/>
        <v>1009.4969997992782</v>
      </c>
      <c r="CR65">
        <f t="shared" si="48"/>
        <v>0.84125451028698428</v>
      </c>
      <c r="CS65">
        <f t="shared" si="49"/>
        <v>0.16202120485387977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1657644745.5999999</v>
      </c>
      <c r="CZ65">
        <v>311.387</v>
      </c>
      <c r="DA65">
        <v>323.23157142857139</v>
      </c>
      <c r="DB65">
        <v>36.651357142857137</v>
      </c>
      <c r="DC65">
        <v>35.793485714285723</v>
      </c>
      <c r="DD65">
        <v>312.69200000000001</v>
      </c>
      <c r="DE65">
        <v>36.279685714285712</v>
      </c>
      <c r="DF65">
        <v>650.31128571428576</v>
      </c>
      <c r="DG65">
        <v>101.0351428571428</v>
      </c>
      <c r="DH65">
        <v>9.9892628571428568E-2</v>
      </c>
      <c r="DI65">
        <v>34.424114285714282</v>
      </c>
      <c r="DJ65">
        <v>999.89999999999986</v>
      </c>
      <c r="DK65">
        <v>34.536571428571428</v>
      </c>
      <c r="DL65">
        <v>0</v>
      </c>
      <c r="DM65">
        <v>0</v>
      </c>
      <c r="DN65">
        <v>8973.482857142857</v>
      </c>
      <c r="DO65">
        <v>0</v>
      </c>
      <c r="DP65">
        <v>1241.6057142857139</v>
      </c>
      <c r="DQ65">
        <v>-11.84487142857143</v>
      </c>
      <c r="DR65">
        <v>323.23357142857151</v>
      </c>
      <c r="DS65">
        <v>335.23085714285708</v>
      </c>
      <c r="DT65">
        <v>0.85788471428571433</v>
      </c>
      <c r="DU65">
        <v>323.23157142857139</v>
      </c>
      <c r="DV65">
        <v>35.793485714285723</v>
      </c>
      <c r="DW65">
        <v>3.703077142857143</v>
      </c>
      <c r="DX65">
        <v>3.6164000000000001</v>
      </c>
      <c r="DY65">
        <v>27.580757142857141</v>
      </c>
      <c r="DZ65">
        <v>27.176371428571429</v>
      </c>
      <c r="EA65">
        <v>1199.99</v>
      </c>
      <c r="EB65">
        <v>0.95801099999999995</v>
      </c>
      <c r="EC65">
        <v>4.1988900000000003E-2</v>
      </c>
      <c r="ED65">
        <v>0</v>
      </c>
      <c r="EE65">
        <v>650.65714285714296</v>
      </c>
      <c r="EF65">
        <v>5.0001600000000002</v>
      </c>
      <c r="EG65">
        <v>9002.2085714285731</v>
      </c>
      <c r="EH65">
        <v>9515.1371428571438</v>
      </c>
      <c r="EI65">
        <v>48.875</v>
      </c>
      <c r="EJ65">
        <v>51.107000000000014</v>
      </c>
      <c r="EK65">
        <v>49.946000000000012</v>
      </c>
      <c r="EL65">
        <v>50.017714285714291</v>
      </c>
      <c r="EM65">
        <v>50.588999999999999</v>
      </c>
      <c r="EN65">
        <v>1144.81</v>
      </c>
      <c r="EO65">
        <v>50.18</v>
      </c>
      <c r="EP65">
        <v>0</v>
      </c>
      <c r="EQ65">
        <v>87284.400000095367</v>
      </c>
      <c r="ER65">
        <v>0</v>
      </c>
      <c r="ES65">
        <v>651.53792307692311</v>
      </c>
      <c r="ET65">
        <v>-9.0508718151237417</v>
      </c>
      <c r="EU65">
        <v>-747.70085478623696</v>
      </c>
      <c r="EV65">
        <v>9059.2603846153852</v>
      </c>
      <c r="EW65">
        <v>15</v>
      </c>
      <c r="EX65">
        <v>1657642000.5999999</v>
      </c>
      <c r="EY65" t="s">
        <v>416</v>
      </c>
      <c r="EZ65">
        <v>1657642000.5999999</v>
      </c>
      <c r="FA65">
        <v>1657641990.5999999</v>
      </c>
      <c r="FB65">
        <v>8</v>
      </c>
      <c r="FC65">
        <v>5.2999999999999999E-2</v>
      </c>
      <c r="FD65">
        <v>-7.3999999999999996E-2</v>
      </c>
      <c r="FE65">
        <v>-1.3049999999999999</v>
      </c>
      <c r="FF65">
        <v>0.372</v>
      </c>
      <c r="FG65">
        <v>415</v>
      </c>
      <c r="FH65">
        <v>35</v>
      </c>
      <c r="FI65">
        <v>0.02</v>
      </c>
      <c r="FJ65">
        <v>0.06</v>
      </c>
      <c r="FK65">
        <v>-11.665251219512189</v>
      </c>
      <c r="FL65">
        <v>-1.343880836236949</v>
      </c>
      <c r="FM65">
        <v>0.13586395656550981</v>
      </c>
      <c r="FN65">
        <v>0</v>
      </c>
      <c r="FO65">
        <v>652.04705882352937</v>
      </c>
      <c r="FP65">
        <v>-8.5922689140350155</v>
      </c>
      <c r="FQ65">
        <v>0.86975148381513157</v>
      </c>
      <c r="FR65">
        <v>0</v>
      </c>
      <c r="FS65">
        <v>0.85273356097560971</v>
      </c>
      <c r="FT65">
        <v>4.9830585365854607E-2</v>
      </c>
      <c r="FU65">
        <v>5.2735109055232071E-3</v>
      </c>
      <c r="FV65">
        <v>1</v>
      </c>
      <c r="FW65">
        <v>1</v>
      </c>
      <c r="FX65">
        <v>3</v>
      </c>
      <c r="FY65" t="s">
        <v>417</v>
      </c>
      <c r="FZ65">
        <v>3.3680099999999999</v>
      </c>
      <c r="GA65">
        <v>2.8933499999999999</v>
      </c>
      <c r="GB65">
        <v>7.8146499999999994E-2</v>
      </c>
      <c r="GC65">
        <v>8.1600199999999998E-2</v>
      </c>
      <c r="GD65">
        <v>0.147647</v>
      </c>
      <c r="GE65">
        <v>0.147837</v>
      </c>
      <c r="GF65">
        <v>31750</v>
      </c>
      <c r="GG65">
        <v>27527.3</v>
      </c>
      <c r="GH65">
        <v>30787.599999999999</v>
      </c>
      <c r="GI65">
        <v>27942.5</v>
      </c>
      <c r="GJ65">
        <v>34589.9</v>
      </c>
      <c r="GK65">
        <v>33609.9</v>
      </c>
      <c r="GL65">
        <v>40148.400000000001</v>
      </c>
      <c r="GM65">
        <v>38964.800000000003</v>
      </c>
      <c r="GN65">
        <v>2.1690800000000001</v>
      </c>
      <c r="GO65">
        <v>1.5525</v>
      </c>
      <c r="GP65">
        <v>0</v>
      </c>
      <c r="GQ65">
        <v>5.3401999999999998E-2</v>
      </c>
      <c r="GR65">
        <v>999.9</v>
      </c>
      <c r="GS65">
        <v>33.672800000000002</v>
      </c>
      <c r="GT65">
        <v>59.9</v>
      </c>
      <c r="GU65">
        <v>40.200000000000003</v>
      </c>
      <c r="GV65">
        <v>44.4251</v>
      </c>
      <c r="GW65">
        <v>51.038200000000003</v>
      </c>
      <c r="GX65">
        <v>41.2059</v>
      </c>
      <c r="GY65">
        <v>1</v>
      </c>
      <c r="GZ65">
        <v>0.74300299999999997</v>
      </c>
      <c r="HA65">
        <v>2.1518099999999998</v>
      </c>
      <c r="HB65">
        <v>20.192699999999999</v>
      </c>
      <c r="HC65">
        <v>5.2147399999999999</v>
      </c>
      <c r="HD65">
        <v>11.974</v>
      </c>
      <c r="HE65">
        <v>4.9894999999999996</v>
      </c>
      <c r="HF65">
        <v>3.2925800000000001</v>
      </c>
      <c r="HG65">
        <v>7786.1</v>
      </c>
      <c r="HH65">
        <v>9999</v>
      </c>
      <c r="HI65">
        <v>9999</v>
      </c>
      <c r="HJ65">
        <v>781.2</v>
      </c>
      <c r="HK65">
        <v>4.9713099999999999</v>
      </c>
      <c r="HL65">
        <v>1.8742399999999999</v>
      </c>
      <c r="HM65">
        <v>1.8705700000000001</v>
      </c>
      <c r="HN65">
        <v>1.8702700000000001</v>
      </c>
      <c r="HO65">
        <v>1.87483</v>
      </c>
      <c r="HP65">
        <v>1.8715200000000001</v>
      </c>
      <c r="HQ65">
        <v>1.86704</v>
      </c>
      <c r="HR65">
        <v>1.87799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-1.3049999999999999</v>
      </c>
      <c r="IG65">
        <v>0.37169999999999997</v>
      </c>
      <c r="IH65">
        <v>-1.305000000000007</v>
      </c>
      <c r="II65">
        <v>0</v>
      </c>
      <c r="IJ65">
        <v>0</v>
      </c>
      <c r="IK65">
        <v>0</v>
      </c>
      <c r="IL65">
        <v>0.37166500000000008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45.8</v>
      </c>
      <c r="IU65">
        <v>46</v>
      </c>
      <c r="IV65">
        <v>0.88622999999999996</v>
      </c>
      <c r="IW65">
        <v>2.6061999999999999</v>
      </c>
      <c r="IX65">
        <v>1.49902</v>
      </c>
      <c r="IY65">
        <v>2.2875999999999999</v>
      </c>
      <c r="IZ65">
        <v>1.69678</v>
      </c>
      <c r="JA65">
        <v>2.36328</v>
      </c>
      <c r="JB65">
        <v>44.195399999999999</v>
      </c>
      <c r="JC65">
        <v>15.751899999999999</v>
      </c>
      <c r="JD65">
        <v>18</v>
      </c>
      <c r="JE65">
        <v>597.66200000000003</v>
      </c>
      <c r="JF65">
        <v>282.95299999999997</v>
      </c>
      <c r="JG65">
        <v>29.9999</v>
      </c>
      <c r="JH65">
        <v>36.851399999999998</v>
      </c>
      <c r="JI65">
        <v>30.000399999999999</v>
      </c>
      <c r="JJ65">
        <v>36.565199999999997</v>
      </c>
      <c r="JK65">
        <v>36.549999999999997</v>
      </c>
      <c r="JL65">
        <v>17.802099999999999</v>
      </c>
      <c r="JM65">
        <v>25.333300000000001</v>
      </c>
      <c r="JN65">
        <v>71.474599999999995</v>
      </c>
      <c r="JO65">
        <v>30</v>
      </c>
      <c r="JP65">
        <v>337.42200000000003</v>
      </c>
      <c r="JQ65">
        <v>35.783999999999999</v>
      </c>
      <c r="JR65">
        <v>98.136099999999999</v>
      </c>
      <c r="JS65">
        <v>98.113500000000002</v>
      </c>
    </row>
    <row r="66" spans="1:279" x14ac:dyDescent="0.2">
      <c r="A66">
        <v>51</v>
      </c>
      <c r="B66">
        <v>1657644751.5999999</v>
      </c>
      <c r="C66">
        <v>199.5999999046326</v>
      </c>
      <c r="D66" t="s">
        <v>520</v>
      </c>
      <c r="E66" t="s">
        <v>521</v>
      </c>
      <c r="F66">
        <v>4</v>
      </c>
      <c r="G66">
        <v>1657644749.2874999</v>
      </c>
      <c r="H66">
        <f t="shared" si="0"/>
        <v>9.6865100125877927E-4</v>
      </c>
      <c r="I66">
        <f t="shared" si="1"/>
        <v>0.96865100125877923</v>
      </c>
      <c r="J66">
        <f t="shared" si="2"/>
        <v>3.2392189497365873</v>
      </c>
      <c r="K66">
        <f t="shared" si="3"/>
        <v>317.50875000000002</v>
      </c>
      <c r="L66">
        <f t="shared" si="4"/>
        <v>210.13961809469222</v>
      </c>
      <c r="M66">
        <f t="shared" si="5"/>
        <v>21.252623218247496</v>
      </c>
      <c r="N66">
        <f t="shared" si="6"/>
        <v>32.111478518087118</v>
      </c>
      <c r="O66">
        <f t="shared" si="7"/>
        <v>5.2549149091947071E-2</v>
      </c>
      <c r="P66">
        <f t="shared" si="8"/>
        <v>2.7647316860633531</v>
      </c>
      <c r="Q66">
        <f t="shared" si="9"/>
        <v>5.2000513630381759E-2</v>
      </c>
      <c r="R66">
        <f t="shared" si="10"/>
        <v>3.2549136309050909E-2</v>
      </c>
      <c r="S66">
        <f t="shared" si="11"/>
        <v>194.4238256126072</v>
      </c>
      <c r="T66">
        <f t="shared" si="12"/>
        <v>35.362674894116864</v>
      </c>
      <c r="U66">
        <f t="shared" si="13"/>
        <v>34.537849999999999</v>
      </c>
      <c r="V66">
        <f t="shared" si="14"/>
        <v>5.5054140738958504</v>
      </c>
      <c r="W66">
        <f t="shared" si="15"/>
        <v>67.767510691307791</v>
      </c>
      <c r="X66">
        <f t="shared" si="16"/>
        <v>3.7072919201316878</v>
      </c>
      <c r="Y66">
        <f t="shared" si="17"/>
        <v>5.4706036599440928</v>
      </c>
      <c r="Z66">
        <f t="shared" si="18"/>
        <v>1.7981221537641625</v>
      </c>
      <c r="AA66">
        <f t="shared" si="19"/>
        <v>-42.717509155512168</v>
      </c>
      <c r="AB66">
        <f t="shared" si="20"/>
        <v>-17.008720845282287</v>
      </c>
      <c r="AC66">
        <f t="shared" si="21"/>
        <v>-1.4294990357739568</v>
      </c>
      <c r="AD66">
        <f t="shared" si="22"/>
        <v>133.2680965760388</v>
      </c>
      <c r="AE66">
        <f t="shared" si="23"/>
        <v>12.565857702738841</v>
      </c>
      <c r="AF66">
        <f t="shared" si="24"/>
        <v>0.96637929391273747</v>
      </c>
      <c r="AG66">
        <f t="shared" si="25"/>
        <v>3.2392189497365873</v>
      </c>
      <c r="AH66">
        <v>342.59178494894752</v>
      </c>
      <c r="AI66">
        <v>332.70175151515139</v>
      </c>
      <c r="AJ66">
        <v>1.7169203742188439</v>
      </c>
      <c r="AK66">
        <v>65.095318518013855</v>
      </c>
      <c r="AL66">
        <f t="shared" si="26"/>
        <v>0.96865100125877923</v>
      </c>
      <c r="AM66">
        <v>35.797414686005183</v>
      </c>
      <c r="AN66">
        <v>36.657700000000013</v>
      </c>
      <c r="AO66">
        <v>1.2567272522311381E-4</v>
      </c>
      <c r="AP66">
        <v>87.792572690533845</v>
      </c>
      <c r="AQ66">
        <v>94</v>
      </c>
      <c r="AR66">
        <v>14</v>
      </c>
      <c r="AS66">
        <f t="shared" si="27"/>
        <v>1</v>
      </c>
      <c r="AT66">
        <f t="shared" si="28"/>
        <v>0</v>
      </c>
      <c r="AU66">
        <f t="shared" si="29"/>
        <v>47037.410535618983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1009.4969997992782</v>
      </c>
      <c r="BI66">
        <f t="shared" si="33"/>
        <v>3.2392189497365873</v>
      </c>
      <c r="BJ66" t="e">
        <f t="shared" si="34"/>
        <v>#DIV/0!</v>
      </c>
      <c r="BK66">
        <f t="shared" si="35"/>
        <v>3.2087454944201444E-3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1199.99</v>
      </c>
      <c r="CQ66">
        <f t="shared" si="47"/>
        <v>1009.4969997992782</v>
      </c>
      <c r="CR66">
        <f t="shared" si="48"/>
        <v>0.84125451028698428</v>
      </c>
      <c r="CS66">
        <f t="shared" si="49"/>
        <v>0.16202120485387977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1657644749.2874999</v>
      </c>
      <c r="CZ66">
        <v>317.50875000000002</v>
      </c>
      <c r="DA66">
        <v>329.385625</v>
      </c>
      <c r="DB66">
        <v>36.656599999999997</v>
      </c>
      <c r="DC66">
        <v>35.797662500000001</v>
      </c>
      <c r="DD66">
        <v>318.81375000000003</v>
      </c>
      <c r="DE66">
        <v>36.284912499999997</v>
      </c>
      <c r="DF66">
        <v>650.30700000000002</v>
      </c>
      <c r="DG66">
        <v>101.035875</v>
      </c>
      <c r="DH66">
        <v>9.9852812499999999E-2</v>
      </c>
      <c r="DI66">
        <v>34.423737499999987</v>
      </c>
      <c r="DJ66">
        <v>999.9</v>
      </c>
      <c r="DK66">
        <v>34.537849999999999</v>
      </c>
      <c r="DL66">
        <v>0</v>
      </c>
      <c r="DM66">
        <v>0</v>
      </c>
      <c r="DN66">
        <v>8995.5475000000006</v>
      </c>
      <c r="DO66">
        <v>0</v>
      </c>
      <c r="DP66">
        <v>1094.8087499999999</v>
      </c>
      <c r="DQ66">
        <v>-11.876975</v>
      </c>
      <c r="DR66">
        <v>329.59037499999999</v>
      </c>
      <c r="DS66">
        <v>341.61475000000002</v>
      </c>
      <c r="DT66">
        <v>0.85891712499999995</v>
      </c>
      <c r="DU66">
        <v>329.385625</v>
      </c>
      <c r="DV66">
        <v>35.797662500000001</v>
      </c>
      <c r="DW66">
        <v>3.7036312499999999</v>
      </c>
      <c r="DX66">
        <v>3.6168512499999999</v>
      </c>
      <c r="DY66">
        <v>27.583324999999999</v>
      </c>
      <c r="DZ66">
        <v>27.178487499999999</v>
      </c>
      <c r="EA66">
        <v>1199.99</v>
      </c>
      <c r="EB66">
        <v>0.95801099999999995</v>
      </c>
      <c r="EC66">
        <v>4.1988900000000003E-2</v>
      </c>
      <c r="ED66">
        <v>0</v>
      </c>
      <c r="EE66">
        <v>650.24787500000002</v>
      </c>
      <c r="EF66">
        <v>5.0001600000000002</v>
      </c>
      <c r="EG66">
        <v>8951.9650000000001</v>
      </c>
      <c r="EH66">
        <v>9515.125</v>
      </c>
      <c r="EI66">
        <v>48.875</v>
      </c>
      <c r="EJ66">
        <v>51.085624999999993</v>
      </c>
      <c r="EK66">
        <v>49.921499999999988</v>
      </c>
      <c r="EL66">
        <v>50.023249999999997</v>
      </c>
      <c r="EM66">
        <v>50.617125000000001</v>
      </c>
      <c r="EN66">
        <v>1144.81</v>
      </c>
      <c r="EO66">
        <v>50.18</v>
      </c>
      <c r="EP66">
        <v>0</v>
      </c>
      <c r="EQ66">
        <v>87288</v>
      </c>
      <c r="ER66">
        <v>0</v>
      </c>
      <c r="ES66">
        <v>651.00673076923078</v>
      </c>
      <c r="ET66">
        <v>-9.3134701007845102</v>
      </c>
      <c r="EU66">
        <v>-403.84547046873507</v>
      </c>
      <c r="EV66">
        <v>9011.6938461538448</v>
      </c>
      <c r="EW66">
        <v>15</v>
      </c>
      <c r="EX66">
        <v>1657642000.5999999</v>
      </c>
      <c r="EY66" t="s">
        <v>416</v>
      </c>
      <c r="EZ66">
        <v>1657642000.5999999</v>
      </c>
      <c r="FA66">
        <v>1657641990.5999999</v>
      </c>
      <c r="FB66">
        <v>8</v>
      </c>
      <c r="FC66">
        <v>5.2999999999999999E-2</v>
      </c>
      <c r="FD66">
        <v>-7.3999999999999996E-2</v>
      </c>
      <c r="FE66">
        <v>-1.3049999999999999</v>
      </c>
      <c r="FF66">
        <v>0.372</v>
      </c>
      <c r="FG66">
        <v>415</v>
      </c>
      <c r="FH66">
        <v>35</v>
      </c>
      <c r="FI66">
        <v>0.02</v>
      </c>
      <c r="FJ66">
        <v>0.06</v>
      </c>
      <c r="FK66">
        <v>-11.735468292682929</v>
      </c>
      <c r="FL66">
        <v>-1.2131728222996561</v>
      </c>
      <c r="FM66">
        <v>0.12586488388206629</v>
      </c>
      <c r="FN66">
        <v>0</v>
      </c>
      <c r="FO66">
        <v>651.45288235294106</v>
      </c>
      <c r="FP66">
        <v>-8.9806569970146644</v>
      </c>
      <c r="FQ66">
        <v>0.90295152513709187</v>
      </c>
      <c r="FR66">
        <v>0</v>
      </c>
      <c r="FS66">
        <v>0.85569597560975608</v>
      </c>
      <c r="FT66">
        <v>2.8904864111496929E-2</v>
      </c>
      <c r="FU66">
        <v>3.0266091022696788E-3</v>
      </c>
      <c r="FV66">
        <v>1</v>
      </c>
      <c r="FW66">
        <v>1</v>
      </c>
      <c r="FX66">
        <v>3</v>
      </c>
      <c r="FY66" t="s">
        <v>417</v>
      </c>
      <c r="FZ66">
        <v>3.3683900000000002</v>
      </c>
      <c r="GA66">
        <v>2.8938000000000001</v>
      </c>
      <c r="GB66">
        <v>7.9483100000000001E-2</v>
      </c>
      <c r="GC66">
        <v>8.2959000000000005E-2</v>
      </c>
      <c r="GD66">
        <v>0.14765500000000001</v>
      </c>
      <c r="GE66">
        <v>0.147845</v>
      </c>
      <c r="GF66">
        <v>31702.799999999999</v>
      </c>
      <c r="GG66">
        <v>27485.599999999999</v>
      </c>
      <c r="GH66">
        <v>30786.6</v>
      </c>
      <c r="GI66">
        <v>27941.5</v>
      </c>
      <c r="GJ66">
        <v>34588.300000000003</v>
      </c>
      <c r="GK66">
        <v>33608.5</v>
      </c>
      <c r="GL66">
        <v>40146.800000000003</v>
      </c>
      <c r="GM66">
        <v>38963.599999999999</v>
      </c>
      <c r="GN66">
        <v>2.1690999999999998</v>
      </c>
      <c r="GO66">
        <v>1.55233</v>
      </c>
      <c r="GP66">
        <v>0</v>
      </c>
      <c r="GQ66">
        <v>5.2805999999999999E-2</v>
      </c>
      <c r="GR66">
        <v>999.9</v>
      </c>
      <c r="GS66">
        <v>33.683399999999999</v>
      </c>
      <c r="GT66">
        <v>59.9</v>
      </c>
      <c r="GU66">
        <v>40.200000000000003</v>
      </c>
      <c r="GV66">
        <v>44.424199999999999</v>
      </c>
      <c r="GW66">
        <v>50.648200000000003</v>
      </c>
      <c r="GX66">
        <v>40.3446</v>
      </c>
      <c r="GY66">
        <v>1</v>
      </c>
      <c r="GZ66">
        <v>0.74343000000000004</v>
      </c>
      <c r="HA66">
        <v>2.1513</v>
      </c>
      <c r="HB66">
        <v>20.192399999999999</v>
      </c>
      <c r="HC66">
        <v>5.2140000000000004</v>
      </c>
      <c r="HD66">
        <v>11.974</v>
      </c>
      <c r="HE66">
        <v>4.9893000000000001</v>
      </c>
      <c r="HF66">
        <v>3.2925</v>
      </c>
      <c r="HG66">
        <v>7786.1</v>
      </c>
      <c r="HH66">
        <v>9999</v>
      </c>
      <c r="HI66">
        <v>9999</v>
      </c>
      <c r="HJ66">
        <v>781.2</v>
      </c>
      <c r="HK66">
        <v>4.9713500000000002</v>
      </c>
      <c r="HL66">
        <v>1.87425</v>
      </c>
      <c r="HM66">
        <v>1.8705700000000001</v>
      </c>
      <c r="HN66">
        <v>1.8702700000000001</v>
      </c>
      <c r="HO66">
        <v>1.8748400000000001</v>
      </c>
      <c r="HP66">
        <v>1.87151</v>
      </c>
      <c r="HQ66">
        <v>1.86704</v>
      </c>
      <c r="HR66">
        <v>1.8779999999999999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-1.3049999999999999</v>
      </c>
      <c r="IG66">
        <v>0.37159999999999999</v>
      </c>
      <c r="IH66">
        <v>-1.305000000000007</v>
      </c>
      <c r="II66">
        <v>0</v>
      </c>
      <c r="IJ66">
        <v>0</v>
      </c>
      <c r="IK66">
        <v>0</v>
      </c>
      <c r="IL66">
        <v>0.37166500000000008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45.9</v>
      </c>
      <c r="IU66">
        <v>46</v>
      </c>
      <c r="IV66">
        <v>0.90087899999999999</v>
      </c>
      <c r="IW66">
        <v>2.6086399999999998</v>
      </c>
      <c r="IX66">
        <v>1.49902</v>
      </c>
      <c r="IY66">
        <v>2.2875999999999999</v>
      </c>
      <c r="IZ66">
        <v>1.69678</v>
      </c>
      <c r="JA66">
        <v>2.3779300000000001</v>
      </c>
      <c r="JB66">
        <v>44.223199999999999</v>
      </c>
      <c r="JC66">
        <v>15.751899999999999</v>
      </c>
      <c r="JD66">
        <v>18</v>
      </c>
      <c r="JE66">
        <v>597.71100000000001</v>
      </c>
      <c r="JF66">
        <v>282.88200000000001</v>
      </c>
      <c r="JG66">
        <v>29.9999</v>
      </c>
      <c r="JH66">
        <v>36.855400000000003</v>
      </c>
      <c r="JI66">
        <v>30.000599999999999</v>
      </c>
      <c r="JJ66">
        <v>36.568600000000004</v>
      </c>
      <c r="JK66">
        <v>36.553400000000003</v>
      </c>
      <c r="JL66">
        <v>18.085100000000001</v>
      </c>
      <c r="JM66">
        <v>25.333300000000001</v>
      </c>
      <c r="JN66">
        <v>71.474599999999995</v>
      </c>
      <c r="JO66">
        <v>30</v>
      </c>
      <c r="JP66">
        <v>344.12799999999999</v>
      </c>
      <c r="JQ66">
        <v>35.779000000000003</v>
      </c>
      <c r="JR66">
        <v>98.132599999999996</v>
      </c>
      <c r="JS66">
        <v>98.110200000000006</v>
      </c>
    </row>
    <row r="67" spans="1:279" x14ac:dyDescent="0.2">
      <c r="A67">
        <v>52</v>
      </c>
      <c r="B67">
        <v>1657644755.5999999</v>
      </c>
      <c r="C67">
        <v>203.5999999046326</v>
      </c>
      <c r="D67" t="s">
        <v>522</v>
      </c>
      <c r="E67" t="s">
        <v>523</v>
      </c>
      <c r="F67">
        <v>4</v>
      </c>
      <c r="G67">
        <v>1657644753.5999999</v>
      </c>
      <c r="H67">
        <f t="shared" si="0"/>
        <v>9.6949529564049973E-4</v>
      </c>
      <c r="I67">
        <f t="shared" si="1"/>
        <v>0.96949529564049974</v>
      </c>
      <c r="J67">
        <f t="shared" si="2"/>
        <v>3.2842347696287586</v>
      </c>
      <c r="K67">
        <f t="shared" si="3"/>
        <v>324.64185714285708</v>
      </c>
      <c r="L67">
        <f t="shared" si="4"/>
        <v>215.67797064772952</v>
      </c>
      <c r="M67">
        <f t="shared" si="5"/>
        <v>21.813006821660583</v>
      </c>
      <c r="N67">
        <f t="shared" si="6"/>
        <v>32.833279278299116</v>
      </c>
      <c r="O67">
        <f t="shared" si="7"/>
        <v>5.2540235021820106E-2</v>
      </c>
      <c r="P67">
        <f t="shared" si="8"/>
        <v>2.7707923397555283</v>
      </c>
      <c r="Q67">
        <f t="shared" si="9"/>
        <v>5.199297079496281E-2</v>
      </c>
      <c r="R67">
        <f t="shared" si="10"/>
        <v>3.2544301137601747E-2</v>
      </c>
      <c r="S67">
        <f t="shared" si="11"/>
        <v>194.42701761261364</v>
      </c>
      <c r="T67">
        <f t="shared" si="12"/>
        <v>35.367070441675871</v>
      </c>
      <c r="U67">
        <f t="shared" si="13"/>
        <v>34.545485714285711</v>
      </c>
      <c r="V67">
        <f t="shared" si="14"/>
        <v>5.5077502331850106</v>
      </c>
      <c r="W67">
        <f t="shared" si="15"/>
        <v>67.752356572543178</v>
      </c>
      <c r="X67">
        <f t="shared" si="16"/>
        <v>3.7078039380534564</v>
      </c>
      <c r="Y67">
        <f t="shared" si="17"/>
        <v>5.4725829854840109</v>
      </c>
      <c r="Z67">
        <f t="shared" si="18"/>
        <v>1.7999462951315541</v>
      </c>
      <c r="AA67">
        <f t="shared" si="19"/>
        <v>-42.75474253774604</v>
      </c>
      <c r="AB67">
        <f t="shared" si="20"/>
        <v>-17.214857758010819</v>
      </c>
      <c r="AC67">
        <f t="shared" si="21"/>
        <v>-1.443758730388975</v>
      </c>
      <c r="AD67">
        <f t="shared" si="22"/>
        <v>133.01365858646781</v>
      </c>
      <c r="AE67">
        <f t="shared" si="23"/>
        <v>12.638084671343233</v>
      </c>
      <c r="AF67">
        <f t="shared" si="24"/>
        <v>0.96437075740071199</v>
      </c>
      <c r="AG67">
        <f t="shared" si="25"/>
        <v>3.2842347696287586</v>
      </c>
      <c r="AH67">
        <v>349.50625083749208</v>
      </c>
      <c r="AI67">
        <v>339.5721212121212</v>
      </c>
      <c r="AJ67">
        <v>1.7172477421308769</v>
      </c>
      <c r="AK67">
        <v>65.095318518013855</v>
      </c>
      <c r="AL67">
        <f t="shared" si="26"/>
        <v>0.96949529564049974</v>
      </c>
      <c r="AM67">
        <v>35.802664906260063</v>
      </c>
      <c r="AN67">
        <v>36.663768484848482</v>
      </c>
      <c r="AO67">
        <v>1.0824969331260381E-4</v>
      </c>
      <c r="AP67">
        <v>87.792572690533845</v>
      </c>
      <c r="AQ67">
        <v>94</v>
      </c>
      <c r="AR67">
        <v>14</v>
      </c>
      <c r="AS67">
        <f t="shared" si="27"/>
        <v>1</v>
      </c>
      <c r="AT67">
        <f t="shared" si="28"/>
        <v>0</v>
      </c>
      <c r="AU67">
        <f t="shared" si="29"/>
        <v>47202.335745388395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1009.5137997992816</v>
      </c>
      <c r="BI67">
        <f t="shared" si="33"/>
        <v>3.2842347696287586</v>
      </c>
      <c r="BJ67" t="e">
        <f t="shared" si="34"/>
        <v>#DIV/0!</v>
      </c>
      <c r="BK67">
        <f t="shared" si="35"/>
        <v>3.2532836800069028E-3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1200.01</v>
      </c>
      <c r="CQ67">
        <f t="shared" si="47"/>
        <v>1009.5137997992816</v>
      </c>
      <c r="CR67">
        <f t="shared" si="48"/>
        <v>0.84125448937865654</v>
      </c>
      <c r="CS67">
        <f t="shared" si="49"/>
        <v>0.1620211645008072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1657644753.5999999</v>
      </c>
      <c r="CZ67">
        <v>324.64185714285708</v>
      </c>
      <c r="DA67">
        <v>336.59085714285709</v>
      </c>
      <c r="DB67">
        <v>36.661228571428573</v>
      </c>
      <c r="DC67">
        <v>35.804100000000012</v>
      </c>
      <c r="DD67">
        <v>325.94685714285708</v>
      </c>
      <c r="DE67">
        <v>36.289585714285707</v>
      </c>
      <c r="DF67">
        <v>650.32185714285708</v>
      </c>
      <c r="DG67">
        <v>101.03700000000001</v>
      </c>
      <c r="DH67">
        <v>9.9925371428571427E-2</v>
      </c>
      <c r="DI67">
        <v>34.430242857142858</v>
      </c>
      <c r="DJ67">
        <v>999.89999999999986</v>
      </c>
      <c r="DK67">
        <v>34.545485714285711</v>
      </c>
      <c r="DL67">
        <v>0</v>
      </c>
      <c r="DM67">
        <v>0</v>
      </c>
      <c r="DN67">
        <v>9027.6771428571428</v>
      </c>
      <c r="DO67">
        <v>0</v>
      </c>
      <c r="DP67">
        <v>1080.3957142857139</v>
      </c>
      <c r="DQ67">
        <v>-11.949199999999999</v>
      </c>
      <c r="DR67">
        <v>336.99657142857137</v>
      </c>
      <c r="DS67">
        <v>349.08957142857139</v>
      </c>
      <c r="DT67">
        <v>0.85712757142857154</v>
      </c>
      <c r="DU67">
        <v>336.59085714285709</v>
      </c>
      <c r="DV67">
        <v>35.804100000000012</v>
      </c>
      <c r="DW67">
        <v>3.7041457142857142</v>
      </c>
      <c r="DX67">
        <v>3.6175428571428569</v>
      </c>
      <c r="DY67">
        <v>27.58568571428572</v>
      </c>
      <c r="DZ67">
        <v>27.181728571428572</v>
      </c>
      <c r="EA67">
        <v>1200.01</v>
      </c>
      <c r="EB67">
        <v>0.95801099999999995</v>
      </c>
      <c r="EC67">
        <v>4.1988900000000003E-2</v>
      </c>
      <c r="ED67">
        <v>0</v>
      </c>
      <c r="EE67">
        <v>649.73885714285723</v>
      </c>
      <c r="EF67">
        <v>5.0001600000000002</v>
      </c>
      <c r="EG67">
        <v>9091.1285714285714</v>
      </c>
      <c r="EH67">
        <v>9515.2871428571434</v>
      </c>
      <c r="EI67">
        <v>48.901571428571437</v>
      </c>
      <c r="EJ67">
        <v>51.125</v>
      </c>
      <c r="EK67">
        <v>49.963999999999999</v>
      </c>
      <c r="EL67">
        <v>50.026571428571437</v>
      </c>
      <c r="EM67">
        <v>50.642714285714291</v>
      </c>
      <c r="EN67">
        <v>1144.83</v>
      </c>
      <c r="EO67">
        <v>50.18</v>
      </c>
      <c r="EP67">
        <v>0</v>
      </c>
      <c r="EQ67">
        <v>87292.200000047684</v>
      </c>
      <c r="ER67">
        <v>0</v>
      </c>
      <c r="ES67">
        <v>650.37036000000001</v>
      </c>
      <c r="ET67">
        <v>-7.9990769241706454</v>
      </c>
      <c r="EU67">
        <v>245.63307732767521</v>
      </c>
      <c r="EV67">
        <v>9034.1552000000011</v>
      </c>
      <c r="EW67">
        <v>15</v>
      </c>
      <c r="EX67">
        <v>1657642000.5999999</v>
      </c>
      <c r="EY67" t="s">
        <v>416</v>
      </c>
      <c r="EZ67">
        <v>1657642000.5999999</v>
      </c>
      <c r="FA67">
        <v>1657641990.5999999</v>
      </c>
      <c r="FB67">
        <v>8</v>
      </c>
      <c r="FC67">
        <v>5.2999999999999999E-2</v>
      </c>
      <c r="FD67">
        <v>-7.3999999999999996E-2</v>
      </c>
      <c r="FE67">
        <v>-1.3049999999999999</v>
      </c>
      <c r="FF67">
        <v>0.372</v>
      </c>
      <c r="FG67">
        <v>415</v>
      </c>
      <c r="FH67">
        <v>35</v>
      </c>
      <c r="FI67">
        <v>0.02</v>
      </c>
      <c r="FJ67">
        <v>0.06</v>
      </c>
      <c r="FK67">
        <v>-11.81626097560976</v>
      </c>
      <c r="FL67">
        <v>-0.91035261324041006</v>
      </c>
      <c r="FM67">
        <v>9.3503178185318864E-2</v>
      </c>
      <c r="FN67">
        <v>0</v>
      </c>
      <c r="FO67">
        <v>650.94835294117649</v>
      </c>
      <c r="FP67">
        <v>-8.4885561582083167</v>
      </c>
      <c r="FQ67">
        <v>0.86269341846107461</v>
      </c>
      <c r="FR67">
        <v>0</v>
      </c>
      <c r="FS67">
        <v>0.85692102439024398</v>
      </c>
      <c r="FT67">
        <v>1.481749128920007E-2</v>
      </c>
      <c r="FU67">
        <v>2.0723829748690351E-3</v>
      </c>
      <c r="FV67">
        <v>1</v>
      </c>
      <c r="FW67">
        <v>1</v>
      </c>
      <c r="FX67">
        <v>3</v>
      </c>
      <c r="FY67" t="s">
        <v>417</v>
      </c>
      <c r="FZ67">
        <v>3.3684099999999999</v>
      </c>
      <c r="GA67">
        <v>2.8939499999999998</v>
      </c>
      <c r="GB67">
        <v>8.0806100000000006E-2</v>
      </c>
      <c r="GC67">
        <v>8.4308499999999995E-2</v>
      </c>
      <c r="GD67">
        <v>0.147672</v>
      </c>
      <c r="GE67">
        <v>0.14786099999999999</v>
      </c>
      <c r="GF67">
        <v>31657.200000000001</v>
      </c>
      <c r="GG67">
        <v>27445</v>
      </c>
      <c r="GH67">
        <v>30786.6</v>
      </c>
      <c r="GI67">
        <v>27941.4</v>
      </c>
      <c r="GJ67">
        <v>34587.599999999999</v>
      </c>
      <c r="GK67">
        <v>33607.800000000003</v>
      </c>
      <c r="GL67">
        <v>40146.699999999997</v>
      </c>
      <c r="GM67">
        <v>38963.5</v>
      </c>
      <c r="GN67">
        <v>2.1690999999999998</v>
      </c>
      <c r="GO67">
        <v>1.5522</v>
      </c>
      <c r="GP67">
        <v>0</v>
      </c>
      <c r="GQ67">
        <v>5.3457900000000003E-2</v>
      </c>
      <c r="GR67">
        <v>999.9</v>
      </c>
      <c r="GS67">
        <v>33.692500000000003</v>
      </c>
      <c r="GT67">
        <v>59.9</v>
      </c>
      <c r="GU67">
        <v>40.200000000000003</v>
      </c>
      <c r="GV67">
        <v>44.423999999999999</v>
      </c>
      <c r="GW67">
        <v>50.918199999999999</v>
      </c>
      <c r="GX67">
        <v>40.228400000000001</v>
      </c>
      <c r="GY67">
        <v>1</v>
      </c>
      <c r="GZ67">
        <v>0.74373199999999995</v>
      </c>
      <c r="HA67">
        <v>2.1509100000000001</v>
      </c>
      <c r="HB67">
        <v>20.192399999999999</v>
      </c>
      <c r="HC67">
        <v>5.2153400000000003</v>
      </c>
      <c r="HD67">
        <v>11.974</v>
      </c>
      <c r="HE67">
        <v>4.9899500000000003</v>
      </c>
      <c r="HF67">
        <v>3.2926500000000001</v>
      </c>
      <c r="HG67">
        <v>7786.3</v>
      </c>
      <c r="HH67">
        <v>9999</v>
      </c>
      <c r="HI67">
        <v>9999</v>
      </c>
      <c r="HJ67">
        <v>781.2</v>
      </c>
      <c r="HK67">
        <v>4.9713399999999996</v>
      </c>
      <c r="HL67">
        <v>1.8742399999999999</v>
      </c>
      <c r="HM67">
        <v>1.8705700000000001</v>
      </c>
      <c r="HN67">
        <v>1.8702799999999999</v>
      </c>
      <c r="HO67">
        <v>1.8748400000000001</v>
      </c>
      <c r="HP67">
        <v>1.87154</v>
      </c>
      <c r="HQ67">
        <v>1.8670500000000001</v>
      </c>
      <c r="HR67">
        <v>1.87802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-1.3049999999999999</v>
      </c>
      <c r="IG67">
        <v>0.37159999999999999</v>
      </c>
      <c r="IH67">
        <v>-1.305000000000007</v>
      </c>
      <c r="II67">
        <v>0</v>
      </c>
      <c r="IJ67">
        <v>0</v>
      </c>
      <c r="IK67">
        <v>0</v>
      </c>
      <c r="IL67">
        <v>0.37166500000000008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45.9</v>
      </c>
      <c r="IU67">
        <v>46.1</v>
      </c>
      <c r="IV67">
        <v>0.91430699999999998</v>
      </c>
      <c r="IW67">
        <v>2.6098599999999998</v>
      </c>
      <c r="IX67">
        <v>1.49902</v>
      </c>
      <c r="IY67">
        <v>2.2875999999999999</v>
      </c>
      <c r="IZ67">
        <v>1.69678</v>
      </c>
      <c r="JA67">
        <v>2.2351100000000002</v>
      </c>
      <c r="JB67">
        <v>44.223199999999999</v>
      </c>
      <c r="JC67">
        <v>15.734400000000001</v>
      </c>
      <c r="JD67">
        <v>18</v>
      </c>
      <c r="JE67">
        <v>597.74300000000005</v>
      </c>
      <c r="JF67">
        <v>282.83600000000001</v>
      </c>
      <c r="JG67">
        <v>30</v>
      </c>
      <c r="JH67">
        <v>36.859200000000001</v>
      </c>
      <c r="JI67">
        <v>30.000499999999999</v>
      </c>
      <c r="JJ67">
        <v>36.572099999999999</v>
      </c>
      <c r="JK67">
        <v>36.556800000000003</v>
      </c>
      <c r="JL67">
        <v>18.369800000000001</v>
      </c>
      <c r="JM67">
        <v>25.333300000000001</v>
      </c>
      <c r="JN67">
        <v>71.104500000000002</v>
      </c>
      <c r="JO67">
        <v>30</v>
      </c>
      <c r="JP67">
        <v>350.928</v>
      </c>
      <c r="JQ67">
        <v>35.771099999999997</v>
      </c>
      <c r="JR67">
        <v>98.132499999999993</v>
      </c>
      <c r="JS67">
        <v>98.11</v>
      </c>
    </row>
    <row r="68" spans="1:279" x14ac:dyDescent="0.2">
      <c r="A68">
        <v>53</v>
      </c>
      <c r="B68">
        <v>1657644759.5999999</v>
      </c>
      <c r="C68">
        <v>207.5999999046326</v>
      </c>
      <c r="D68" t="s">
        <v>524</v>
      </c>
      <c r="E68" t="s">
        <v>525</v>
      </c>
      <c r="F68">
        <v>4</v>
      </c>
      <c r="G68">
        <v>1657644757.2874999</v>
      </c>
      <c r="H68">
        <f t="shared" si="0"/>
        <v>9.7357946583674735E-4</v>
      </c>
      <c r="I68">
        <f t="shared" si="1"/>
        <v>0.97357946583674737</v>
      </c>
      <c r="J68">
        <f t="shared" si="2"/>
        <v>3.4084289659590956</v>
      </c>
      <c r="K68">
        <f t="shared" si="3"/>
        <v>330.75175000000002</v>
      </c>
      <c r="L68">
        <f t="shared" si="4"/>
        <v>218.16137205498723</v>
      </c>
      <c r="M68">
        <f t="shared" si="5"/>
        <v>22.064483922213615</v>
      </c>
      <c r="N68">
        <f t="shared" si="6"/>
        <v>33.451690376606187</v>
      </c>
      <c r="O68">
        <f t="shared" si="7"/>
        <v>5.2706646425335249E-2</v>
      </c>
      <c r="P68">
        <f t="shared" si="8"/>
        <v>2.7672114831997643</v>
      </c>
      <c r="Q68">
        <f t="shared" si="9"/>
        <v>5.2155224992620833E-2</v>
      </c>
      <c r="R68">
        <f t="shared" si="10"/>
        <v>3.2646077801024437E-2</v>
      </c>
      <c r="S68">
        <f t="shared" si="11"/>
        <v>194.42841411261648</v>
      </c>
      <c r="T68">
        <f t="shared" si="12"/>
        <v>35.370525881405435</v>
      </c>
      <c r="U68">
        <f t="shared" si="13"/>
        <v>34.552975000000004</v>
      </c>
      <c r="V68">
        <f t="shared" si="14"/>
        <v>5.5100424295348436</v>
      </c>
      <c r="W68">
        <f t="shared" si="15"/>
        <v>67.745417703515244</v>
      </c>
      <c r="X68">
        <f t="shared" si="16"/>
        <v>3.7081343928660377</v>
      </c>
      <c r="Y68">
        <f t="shared" si="17"/>
        <v>5.4736313075734806</v>
      </c>
      <c r="Z68">
        <f t="shared" si="18"/>
        <v>1.8019080366688058</v>
      </c>
      <c r="AA68">
        <f t="shared" si="19"/>
        <v>-42.93485444340056</v>
      </c>
      <c r="AB68">
        <f t="shared" si="20"/>
        <v>-17.796013700216633</v>
      </c>
      <c r="AC68">
        <f t="shared" si="21"/>
        <v>-1.4945095988771193</v>
      </c>
      <c r="AD68">
        <f t="shared" si="22"/>
        <v>132.20303637012216</v>
      </c>
      <c r="AE68">
        <f t="shared" si="23"/>
        <v>12.768532160537855</v>
      </c>
      <c r="AF68">
        <f t="shared" si="24"/>
        <v>0.98044645009338971</v>
      </c>
      <c r="AG68">
        <f t="shared" si="25"/>
        <v>3.4084289659590956</v>
      </c>
      <c r="AH68">
        <v>356.53365701911792</v>
      </c>
      <c r="AI68">
        <v>346.46098181818178</v>
      </c>
      <c r="AJ68">
        <v>1.72227962578097</v>
      </c>
      <c r="AK68">
        <v>65.095318518013855</v>
      </c>
      <c r="AL68">
        <f t="shared" si="26"/>
        <v>0.97357946583674737</v>
      </c>
      <c r="AM68">
        <v>35.797570377338289</v>
      </c>
      <c r="AN68">
        <v>36.662621818181798</v>
      </c>
      <c r="AO68">
        <v>4.6223287602807009E-5</v>
      </c>
      <c r="AP68">
        <v>87.792572690533845</v>
      </c>
      <c r="AQ68">
        <v>93</v>
      </c>
      <c r="AR68">
        <v>14</v>
      </c>
      <c r="AS68">
        <f t="shared" si="27"/>
        <v>1</v>
      </c>
      <c r="AT68">
        <f t="shared" si="28"/>
        <v>0</v>
      </c>
      <c r="AU68">
        <f t="shared" si="29"/>
        <v>47103.766883671538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1009.5211497992831</v>
      </c>
      <c r="BI68">
        <f t="shared" si="33"/>
        <v>3.4084289659590956</v>
      </c>
      <c r="BJ68" t="e">
        <f t="shared" si="34"/>
        <v>#DIV/0!</v>
      </c>
      <c r="BK68">
        <f t="shared" si="35"/>
        <v>3.376282870979744E-3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1200.01875</v>
      </c>
      <c r="CQ68">
        <f t="shared" si="47"/>
        <v>1009.5211497992831</v>
      </c>
      <c r="CR68">
        <f t="shared" si="48"/>
        <v>0.8412544802314823</v>
      </c>
      <c r="CS68">
        <f t="shared" si="49"/>
        <v>0.16202114684676092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1657644757.2874999</v>
      </c>
      <c r="CZ68">
        <v>330.75175000000002</v>
      </c>
      <c r="DA68">
        <v>342.83125000000001</v>
      </c>
      <c r="DB68">
        <v>36.663974999999994</v>
      </c>
      <c r="DC68">
        <v>35.792574999999999</v>
      </c>
      <c r="DD68">
        <v>332.05675000000002</v>
      </c>
      <c r="DE68">
        <v>36.2922875</v>
      </c>
      <c r="DF68">
        <v>650.33237499999996</v>
      </c>
      <c r="DG68">
        <v>101.03825000000001</v>
      </c>
      <c r="DH68">
        <v>0.1001124625</v>
      </c>
      <c r="DI68">
        <v>34.433687499999998</v>
      </c>
      <c r="DJ68">
        <v>999.9</v>
      </c>
      <c r="DK68">
        <v>34.552975000000004</v>
      </c>
      <c r="DL68">
        <v>0</v>
      </c>
      <c r="DM68">
        <v>0</v>
      </c>
      <c r="DN68">
        <v>9008.5149999999994</v>
      </c>
      <c r="DO68">
        <v>0</v>
      </c>
      <c r="DP68">
        <v>1291.0987500000001</v>
      </c>
      <c r="DQ68">
        <v>-12.079575</v>
      </c>
      <c r="DR68">
        <v>343.33974999999998</v>
      </c>
      <c r="DS68">
        <v>355.5575</v>
      </c>
      <c r="DT68">
        <v>0.87139549999999999</v>
      </c>
      <c r="DU68">
        <v>342.83125000000001</v>
      </c>
      <c r="DV68">
        <v>35.792574999999999</v>
      </c>
      <c r="DW68">
        <v>3.7044637499999999</v>
      </c>
      <c r="DX68">
        <v>3.616422500000001</v>
      </c>
      <c r="DY68">
        <v>27.587162500000002</v>
      </c>
      <c r="DZ68">
        <v>27.176437499999999</v>
      </c>
      <c r="EA68">
        <v>1200.01875</v>
      </c>
      <c r="EB68">
        <v>0.95800962499999998</v>
      </c>
      <c r="EC68">
        <v>4.1990250000000007E-2</v>
      </c>
      <c r="ED68">
        <v>0</v>
      </c>
      <c r="EE68">
        <v>649.17337500000008</v>
      </c>
      <c r="EF68">
        <v>5.0001600000000002</v>
      </c>
      <c r="EG68">
        <v>9377.5774999999994</v>
      </c>
      <c r="EH68">
        <v>9515.3349999999991</v>
      </c>
      <c r="EI68">
        <v>48.905999999999999</v>
      </c>
      <c r="EJ68">
        <v>51.109250000000003</v>
      </c>
      <c r="EK68">
        <v>49.952749999999988</v>
      </c>
      <c r="EL68">
        <v>50.038749999999993</v>
      </c>
      <c r="EM68">
        <v>50.648249999999997</v>
      </c>
      <c r="EN68">
        <v>1144.8387499999999</v>
      </c>
      <c r="EO68">
        <v>50.18</v>
      </c>
      <c r="EP68">
        <v>0</v>
      </c>
      <c r="EQ68">
        <v>87296.400000095367</v>
      </c>
      <c r="ER68">
        <v>0</v>
      </c>
      <c r="ES68">
        <v>649.83546153846157</v>
      </c>
      <c r="ET68">
        <v>-7.6369914665270668</v>
      </c>
      <c r="EU68">
        <v>2340.9111136587399</v>
      </c>
      <c r="EV68">
        <v>9131.3080769230764</v>
      </c>
      <c r="EW68">
        <v>15</v>
      </c>
      <c r="EX68">
        <v>1657642000.5999999</v>
      </c>
      <c r="EY68" t="s">
        <v>416</v>
      </c>
      <c r="EZ68">
        <v>1657642000.5999999</v>
      </c>
      <c r="FA68">
        <v>1657641990.5999999</v>
      </c>
      <c r="FB68">
        <v>8</v>
      </c>
      <c r="FC68">
        <v>5.2999999999999999E-2</v>
      </c>
      <c r="FD68">
        <v>-7.3999999999999996E-2</v>
      </c>
      <c r="FE68">
        <v>-1.3049999999999999</v>
      </c>
      <c r="FF68">
        <v>0.372</v>
      </c>
      <c r="FG68">
        <v>415</v>
      </c>
      <c r="FH68">
        <v>35</v>
      </c>
      <c r="FI68">
        <v>0.02</v>
      </c>
      <c r="FJ68">
        <v>0.06</v>
      </c>
      <c r="FK68">
        <v>-11.89237804878049</v>
      </c>
      <c r="FL68">
        <v>-1.0698522648083351</v>
      </c>
      <c r="FM68">
        <v>0.1109867966486963</v>
      </c>
      <c r="FN68">
        <v>0</v>
      </c>
      <c r="FO68">
        <v>650.33999999999992</v>
      </c>
      <c r="FP68">
        <v>-8.3271199444570971</v>
      </c>
      <c r="FQ68">
        <v>0.8438284255491203</v>
      </c>
      <c r="FR68">
        <v>0</v>
      </c>
      <c r="FS68">
        <v>0.85983200000000004</v>
      </c>
      <c r="FT68">
        <v>3.3873491289199677E-2</v>
      </c>
      <c r="FU68">
        <v>5.5735506264288888E-3</v>
      </c>
      <c r="FV68">
        <v>1</v>
      </c>
      <c r="FW68">
        <v>1</v>
      </c>
      <c r="FX68">
        <v>3</v>
      </c>
      <c r="FY68" t="s">
        <v>417</v>
      </c>
      <c r="FZ68">
        <v>3.3680099999999999</v>
      </c>
      <c r="GA68">
        <v>2.89371</v>
      </c>
      <c r="GB68">
        <v>8.2128499999999993E-2</v>
      </c>
      <c r="GC68">
        <v>8.5636799999999999E-2</v>
      </c>
      <c r="GD68">
        <v>0.14766699999999999</v>
      </c>
      <c r="GE68">
        <v>0.147783</v>
      </c>
      <c r="GF68">
        <v>31611.1</v>
      </c>
      <c r="GG68">
        <v>27404.9</v>
      </c>
      <c r="GH68">
        <v>30786.1</v>
      </c>
      <c r="GI68">
        <v>27941.200000000001</v>
      </c>
      <c r="GJ68">
        <v>34587.1</v>
      </c>
      <c r="GK68">
        <v>33610.6</v>
      </c>
      <c r="GL68">
        <v>40145.9</v>
      </c>
      <c r="GM68">
        <v>38963.1</v>
      </c>
      <c r="GN68">
        <v>2.1696800000000001</v>
      </c>
      <c r="GO68">
        <v>1.55203</v>
      </c>
      <c r="GP68">
        <v>0</v>
      </c>
      <c r="GQ68">
        <v>5.2750100000000001E-2</v>
      </c>
      <c r="GR68">
        <v>999.9</v>
      </c>
      <c r="GS68">
        <v>33.700800000000001</v>
      </c>
      <c r="GT68">
        <v>59.9</v>
      </c>
      <c r="GU68">
        <v>40.200000000000003</v>
      </c>
      <c r="GV68">
        <v>44.426099999999998</v>
      </c>
      <c r="GW68">
        <v>50.408200000000001</v>
      </c>
      <c r="GX68">
        <v>41.2059</v>
      </c>
      <c r="GY68">
        <v>1</v>
      </c>
      <c r="GZ68">
        <v>0.744085</v>
      </c>
      <c r="HA68">
        <v>2.1497600000000001</v>
      </c>
      <c r="HB68">
        <v>20.192799999999998</v>
      </c>
      <c r="HC68">
        <v>5.21549</v>
      </c>
      <c r="HD68">
        <v>11.974</v>
      </c>
      <c r="HE68">
        <v>4.9905499999999998</v>
      </c>
      <c r="HF68">
        <v>3.2926500000000001</v>
      </c>
      <c r="HG68">
        <v>7786.3</v>
      </c>
      <c r="HH68">
        <v>9999</v>
      </c>
      <c r="HI68">
        <v>9999</v>
      </c>
      <c r="HJ68">
        <v>781.2</v>
      </c>
      <c r="HK68">
        <v>4.97133</v>
      </c>
      <c r="HL68">
        <v>1.8742700000000001</v>
      </c>
      <c r="HM68">
        <v>1.8705700000000001</v>
      </c>
      <c r="HN68">
        <v>1.8702700000000001</v>
      </c>
      <c r="HO68">
        <v>1.8748499999999999</v>
      </c>
      <c r="HP68">
        <v>1.8715200000000001</v>
      </c>
      <c r="HQ68">
        <v>1.8670500000000001</v>
      </c>
      <c r="HR68">
        <v>1.87799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-1.3049999999999999</v>
      </c>
      <c r="IG68">
        <v>0.37169999999999997</v>
      </c>
      <c r="IH68">
        <v>-1.305000000000007</v>
      </c>
      <c r="II68">
        <v>0</v>
      </c>
      <c r="IJ68">
        <v>0</v>
      </c>
      <c r="IK68">
        <v>0</v>
      </c>
      <c r="IL68">
        <v>0.37166500000000008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46</v>
      </c>
      <c r="IU68">
        <v>46.1</v>
      </c>
      <c r="IV68">
        <v>0.92895499999999998</v>
      </c>
      <c r="IW68">
        <v>2.5988799999999999</v>
      </c>
      <c r="IX68">
        <v>1.49902</v>
      </c>
      <c r="IY68">
        <v>2.2875999999999999</v>
      </c>
      <c r="IZ68">
        <v>1.69678</v>
      </c>
      <c r="JA68">
        <v>2.323</v>
      </c>
      <c r="JB68">
        <v>44.223199999999999</v>
      </c>
      <c r="JC68">
        <v>15.751899999999999</v>
      </c>
      <c r="JD68">
        <v>18</v>
      </c>
      <c r="JE68">
        <v>598.19500000000005</v>
      </c>
      <c r="JF68">
        <v>282.762</v>
      </c>
      <c r="JG68">
        <v>29.9998</v>
      </c>
      <c r="JH68">
        <v>36.8626</v>
      </c>
      <c r="JI68">
        <v>30.000499999999999</v>
      </c>
      <c r="JJ68">
        <v>36.575499999999998</v>
      </c>
      <c r="JK68">
        <v>36.5593</v>
      </c>
      <c r="JL68">
        <v>18.6553</v>
      </c>
      <c r="JM68">
        <v>25.333300000000001</v>
      </c>
      <c r="JN68">
        <v>71.104500000000002</v>
      </c>
      <c r="JO68">
        <v>30</v>
      </c>
      <c r="JP68">
        <v>357.61500000000001</v>
      </c>
      <c r="JQ68">
        <v>35.769799999999996</v>
      </c>
      <c r="JR68">
        <v>98.130700000000004</v>
      </c>
      <c r="JS68">
        <v>98.109099999999998</v>
      </c>
    </row>
    <row r="69" spans="1:279" x14ac:dyDescent="0.2">
      <c r="A69">
        <v>54</v>
      </c>
      <c r="B69">
        <v>1657644763.5999999</v>
      </c>
      <c r="C69">
        <v>211.5999999046326</v>
      </c>
      <c r="D69" t="s">
        <v>526</v>
      </c>
      <c r="E69" t="s">
        <v>527</v>
      </c>
      <c r="F69">
        <v>4</v>
      </c>
      <c r="G69">
        <v>1657644761.5999999</v>
      </c>
      <c r="H69">
        <f t="shared" si="0"/>
        <v>9.9982631451806924E-4</v>
      </c>
      <c r="I69">
        <f t="shared" si="1"/>
        <v>0.99982631451806925</v>
      </c>
      <c r="J69">
        <f t="shared" si="2"/>
        <v>3.4175026313968613</v>
      </c>
      <c r="K69">
        <f t="shared" si="3"/>
        <v>337.94971428571432</v>
      </c>
      <c r="L69">
        <f t="shared" si="4"/>
        <v>227.4625467267347</v>
      </c>
      <c r="M69">
        <f t="shared" si="5"/>
        <v>23.004701316155511</v>
      </c>
      <c r="N69">
        <f t="shared" si="6"/>
        <v>34.178955388039654</v>
      </c>
      <c r="O69">
        <f t="shared" si="7"/>
        <v>5.4081046535351826E-2</v>
      </c>
      <c r="P69">
        <f t="shared" si="8"/>
        <v>2.7668220835355664</v>
      </c>
      <c r="Q69">
        <f t="shared" si="9"/>
        <v>5.3500582038488433E-2</v>
      </c>
      <c r="R69">
        <f t="shared" si="10"/>
        <v>3.3489496940695557E-2</v>
      </c>
      <c r="S69">
        <f t="shared" si="11"/>
        <v>194.41630161259195</v>
      </c>
      <c r="T69">
        <f t="shared" si="12"/>
        <v>35.368122955884374</v>
      </c>
      <c r="U69">
        <f t="shared" si="13"/>
        <v>34.558971428571432</v>
      </c>
      <c r="V69">
        <f t="shared" si="14"/>
        <v>5.5118783147144752</v>
      </c>
      <c r="W69">
        <f t="shared" si="15"/>
        <v>67.724878891723122</v>
      </c>
      <c r="X69">
        <f t="shared" si="16"/>
        <v>3.7079816582881486</v>
      </c>
      <c r="Y69">
        <f t="shared" si="17"/>
        <v>5.4750657645565957</v>
      </c>
      <c r="Z69">
        <f t="shared" si="18"/>
        <v>1.8038966564263266</v>
      </c>
      <c r="AA69">
        <f t="shared" si="19"/>
        <v>-44.092340470246853</v>
      </c>
      <c r="AB69">
        <f t="shared" si="20"/>
        <v>-17.985026552775846</v>
      </c>
      <c r="AC69">
        <f t="shared" si="21"/>
        <v>-1.51067438768804</v>
      </c>
      <c r="AD69">
        <f t="shared" si="22"/>
        <v>130.82826020188122</v>
      </c>
      <c r="AE69">
        <f t="shared" si="23"/>
        <v>12.88607294771124</v>
      </c>
      <c r="AF69">
        <f t="shared" si="24"/>
        <v>0.99808772694333336</v>
      </c>
      <c r="AG69">
        <f t="shared" si="25"/>
        <v>3.4175026313968613</v>
      </c>
      <c r="AH69">
        <v>363.58344701005012</v>
      </c>
      <c r="AI69">
        <v>353.42407878787873</v>
      </c>
      <c r="AJ69">
        <v>1.74197765727205</v>
      </c>
      <c r="AK69">
        <v>65.095318518013855</v>
      </c>
      <c r="AL69">
        <f t="shared" si="26"/>
        <v>0.99982631451806925</v>
      </c>
      <c r="AM69">
        <v>35.775181892551437</v>
      </c>
      <c r="AN69">
        <v>36.663736969696977</v>
      </c>
      <c r="AO69">
        <v>1.9504575369226521E-5</v>
      </c>
      <c r="AP69">
        <v>87.792572690533845</v>
      </c>
      <c r="AQ69">
        <v>93</v>
      </c>
      <c r="AR69">
        <v>14</v>
      </c>
      <c r="AS69">
        <f t="shared" si="27"/>
        <v>1</v>
      </c>
      <c r="AT69">
        <f t="shared" si="28"/>
        <v>0</v>
      </c>
      <c r="AU69">
        <f t="shared" si="29"/>
        <v>47092.373613157521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1009.4573997992703</v>
      </c>
      <c r="BI69">
        <f t="shared" si="33"/>
        <v>3.4175026313968613</v>
      </c>
      <c r="BJ69" t="e">
        <f t="shared" si="34"/>
        <v>#DIV/0!</v>
      </c>
      <c r="BK69">
        <f t="shared" si="35"/>
        <v>3.3854847486148782E-3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1199.9428571428571</v>
      </c>
      <c r="CQ69">
        <f t="shared" si="47"/>
        <v>1009.4573997992703</v>
      </c>
      <c r="CR69">
        <f t="shared" si="48"/>
        <v>0.84125455957365736</v>
      </c>
      <c r="CS69">
        <f t="shared" si="49"/>
        <v>0.16202129997715889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1657644761.5999999</v>
      </c>
      <c r="CZ69">
        <v>337.94971428571432</v>
      </c>
      <c r="DA69">
        <v>350.15014285714278</v>
      </c>
      <c r="DB69">
        <v>36.663242857142848</v>
      </c>
      <c r="DC69">
        <v>35.776128571428572</v>
      </c>
      <c r="DD69">
        <v>339.25471428571427</v>
      </c>
      <c r="DE69">
        <v>36.29157142857143</v>
      </c>
      <c r="DF69">
        <v>650.30714285714282</v>
      </c>
      <c r="DG69">
        <v>101.0364285714286</v>
      </c>
      <c r="DH69">
        <v>9.9787685714285715E-2</v>
      </c>
      <c r="DI69">
        <v>34.438400000000001</v>
      </c>
      <c r="DJ69">
        <v>999.89999999999986</v>
      </c>
      <c r="DK69">
        <v>34.558971428571432</v>
      </c>
      <c r="DL69">
        <v>0</v>
      </c>
      <c r="DM69">
        <v>0</v>
      </c>
      <c r="DN69">
        <v>9006.6071428571431</v>
      </c>
      <c r="DO69">
        <v>0</v>
      </c>
      <c r="DP69">
        <v>1679.1785714285711</v>
      </c>
      <c r="DQ69">
        <v>-12.2005</v>
      </c>
      <c r="DR69">
        <v>350.81142857142862</v>
      </c>
      <c r="DS69">
        <v>363.14199999999988</v>
      </c>
      <c r="DT69">
        <v>0.88711014285714285</v>
      </c>
      <c r="DU69">
        <v>350.15014285714278</v>
      </c>
      <c r="DV69">
        <v>35.776128571428572</v>
      </c>
      <c r="DW69">
        <v>3.7043171428571431</v>
      </c>
      <c r="DX69">
        <v>3.6146857142857138</v>
      </c>
      <c r="DY69">
        <v>27.586485714285711</v>
      </c>
      <c r="DZ69">
        <v>27.168257142857151</v>
      </c>
      <c r="EA69">
        <v>1199.9428571428571</v>
      </c>
      <c r="EB69">
        <v>0.95800628571428581</v>
      </c>
      <c r="EC69">
        <v>4.1993528571428573E-2</v>
      </c>
      <c r="ED69">
        <v>0</v>
      </c>
      <c r="EE69">
        <v>648.77728571428565</v>
      </c>
      <c r="EF69">
        <v>5.0001600000000002</v>
      </c>
      <c r="EG69">
        <v>9562.0414285714269</v>
      </c>
      <c r="EH69">
        <v>9514.7457142857147</v>
      </c>
      <c r="EI69">
        <v>48.892714285714291</v>
      </c>
      <c r="EJ69">
        <v>51.107000000000014</v>
      </c>
      <c r="EK69">
        <v>49.963999999999999</v>
      </c>
      <c r="EL69">
        <v>50.026571428571437</v>
      </c>
      <c r="EM69">
        <v>50.633857142857153</v>
      </c>
      <c r="EN69">
        <v>1144.762857142857</v>
      </c>
      <c r="EO69">
        <v>50.18</v>
      </c>
      <c r="EP69">
        <v>0</v>
      </c>
      <c r="EQ69">
        <v>87300</v>
      </c>
      <c r="ER69">
        <v>0</v>
      </c>
      <c r="ES69">
        <v>649.39169230769221</v>
      </c>
      <c r="ET69">
        <v>-7.4291282125361224</v>
      </c>
      <c r="EU69">
        <v>3219.8420534994539</v>
      </c>
      <c r="EV69">
        <v>9268.2246153846136</v>
      </c>
      <c r="EW69">
        <v>15</v>
      </c>
      <c r="EX69">
        <v>1657642000.5999999</v>
      </c>
      <c r="EY69" t="s">
        <v>416</v>
      </c>
      <c r="EZ69">
        <v>1657642000.5999999</v>
      </c>
      <c r="FA69">
        <v>1657641990.5999999</v>
      </c>
      <c r="FB69">
        <v>8</v>
      </c>
      <c r="FC69">
        <v>5.2999999999999999E-2</v>
      </c>
      <c r="FD69">
        <v>-7.3999999999999996E-2</v>
      </c>
      <c r="FE69">
        <v>-1.3049999999999999</v>
      </c>
      <c r="FF69">
        <v>0.372</v>
      </c>
      <c r="FG69">
        <v>415</v>
      </c>
      <c r="FH69">
        <v>35</v>
      </c>
      <c r="FI69">
        <v>0.02</v>
      </c>
      <c r="FJ69">
        <v>0.06</v>
      </c>
      <c r="FK69">
        <v>-11.969742500000001</v>
      </c>
      <c r="FL69">
        <v>-1.253715196998106</v>
      </c>
      <c r="FM69">
        <v>0.12739484857618841</v>
      </c>
      <c r="FN69">
        <v>0</v>
      </c>
      <c r="FO69">
        <v>649.87335294117656</v>
      </c>
      <c r="FP69">
        <v>-7.7091214716003833</v>
      </c>
      <c r="FQ69">
        <v>0.78914838246693231</v>
      </c>
      <c r="FR69">
        <v>0</v>
      </c>
      <c r="FS69">
        <v>0.86516190000000004</v>
      </c>
      <c r="FT69">
        <v>9.4565088180111584E-2</v>
      </c>
      <c r="FU69">
        <v>1.1441901508927609E-2</v>
      </c>
      <c r="FV69">
        <v>1</v>
      </c>
      <c r="FW69">
        <v>1</v>
      </c>
      <c r="FX69">
        <v>3</v>
      </c>
      <c r="FY69" t="s">
        <v>417</v>
      </c>
      <c r="FZ69">
        <v>3.3683999999999998</v>
      </c>
      <c r="GA69">
        <v>2.8936999999999999</v>
      </c>
      <c r="GB69">
        <v>8.34424E-2</v>
      </c>
      <c r="GC69">
        <v>8.6971900000000005E-2</v>
      </c>
      <c r="GD69">
        <v>0.14766599999999999</v>
      </c>
      <c r="GE69">
        <v>0.147781</v>
      </c>
      <c r="GF69">
        <v>31564.9</v>
      </c>
      <c r="GG69">
        <v>27365.7</v>
      </c>
      <c r="GH69">
        <v>30785.200000000001</v>
      </c>
      <c r="GI69">
        <v>27942.1</v>
      </c>
      <c r="GJ69">
        <v>34586.400000000001</v>
      </c>
      <c r="GK69">
        <v>33611.4</v>
      </c>
      <c r="GL69">
        <v>40145</v>
      </c>
      <c r="GM69">
        <v>38964</v>
      </c>
      <c r="GN69">
        <v>2.1691500000000001</v>
      </c>
      <c r="GO69">
        <v>1.5521799999999999</v>
      </c>
      <c r="GP69">
        <v>0</v>
      </c>
      <c r="GQ69">
        <v>5.27129E-2</v>
      </c>
      <c r="GR69">
        <v>999.9</v>
      </c>
      <c r="GS69">
        <v>33.708199999999998</v>
      </c>
      <c r="GT69">
        <v>59.9</v>
      </c>
      <c r="GU69">
        <v>40.200000000000003</v>
      </c>
      <c r="GV69">
        <v>44.432699999999997</v>
      </c>
      <c r="GW69">
        <v>50.858199999999997</v>
      </c>
      <c r="GX69">
        <v>40.528799999999997</v>
      </c>
      <c r="GY69">
        <v>1</v>
      </c>
      <c r="GZ69">
        <v>0.74432699999999996</v>
      </c>
      <c r="HA69">
        <v>2.1489600000000002</v>
      </c>
      <c r="HB69">
        <v>20.192699999999999</v>
      </c>
      <c r="HC69">
        <v>5.2130999999999998</v>
      </c>
      <c r="HD69">
        <v>11.974</v>
      </c>
      <c r="HE69">
        <v>4.9891500000000004</v>
      </c>
      <c r="HF69">
        <v>3.2922799999999999</v>
      </c>
      <c r="HG69">
        <v>7786.5</v>
      </c>
      <c r="HH69">
        <v>9999</v>
      </c>
      <c r="HI69">
        <v>9999</v>
      </c>
      <c r="HJ69">
        <v>781.2</v>
      </c>
      <c r="HK69">
        <v>4.9713500000000002</v>
      </c>
      <c r="HL69">
        <v>1.8742700000000001</v>
      </c>
      <c r="HM69">
        <v>1.8705700000000001</v>
      </c>
      <c r="HN69">
        <v>1.8702700000000001</v>
      </c>
      <c r="HO69">
        <v>1.8748400000000001</v>
      </c>
      <c r="HP69">
        <v>1.8715299999999999</v>
      </c>
      <c r="HQ69">
        <v>1.86704</v>
      </c>
      <c r="HR69">
        <v>1.87802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-1.3049999999999999</v>
      </c>
      <c r="IG69">
        <v>0.37159999999999999</v>
      </c>
      <c r="IH69">
        <v>-1.305000000000007</v>
      </c>
      <c r="II69">
        <v>0</v>
      </c>
      <c r="IJ69">
        <v>0</v>
      </c>
      <c r="IK69">
        <v>0</v>
      </c>
      <c r="IL69">
        <v>0.37166500000000008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46</v>
      </c>
      <c r="IU69">
        <v>46.2</v>
      </c>
      <c r="IV69">
        <v>0.94238299999999997</v>
      </c>
      <c r="IW69">
        <v>2.6049799999999999</v>
      </c>
      <c r="IX69">
        <v>1.49902</v>
      </c>
      <c r="IY69">
        <v>2.2863799999999999</v>
      </c>
      <c r="IZ69">
        <v>1.69678</v>
      </c>
      <c r="JA69">
        <v>2.3791500000000001</v>
      </c>
      <c r="JB69">
        <v>44.223199999999999</v>
      </c>
      <c r="JC69">
        <v>15.751899999999999</v>
      </c>
      <c r="JD69">
        <v>18</v>
      </c>
      <c r="JE69">
        <v>597.83399999999995</v>
      </c>
      <c r="JF69">
        <v>282.851</v>
      </c>
      <c r="JG69">
        <v>29.9998</v>
      </c>
      <c r="JH69">
        <v>36.866100000000003</v>
      </c>
      <c r="JI69">
        <v>30.000399999999999</v>
      </c>
      <c r="JJ69">
        <v>36.578099999999999</v>
      </c>
      <c r="JK69">
        <v>36.562800000000003</v>
      </c>
      <c r="JL69">
        <v>18.923100000000002</v>
      </c>
      <c r="JM69">
        <v>25.051300000000001</v>
      </c>
      <c r="JN69">
        <v>71.104500000000002</v>
      </c>
      <c r="JO69">
        <v>30</v>
      </c>
      <c r="JP69">
        <v>364.29399999999998</v>
      </c>
      <c r="JQ69">
        <v>35.889000000000003</v>
      </c>
      <c r="JR69">
        <v>98.128200000000007</v>
      </c>
      <c r="JS69">
        <v>98.111599999999996</v>
      </c>
    </row>
    <row r="70" spans="1:279" x14ac:dyDescent="0.2">
      <c r="A70">
        <v>55</v>
      </c>
      <c r="B70">
        <v>1657644767.5999999</v>
      </c>
      <c r="C70">
        <v>215.5999999046326</v>
      </c>
      <c r="D70" t="s">
        <v>528</v>
      </c>
      <c r="E70" t="s">
        <v>529</v>
      </c>
      <c r="F70">
        <v>4</v>
      </c>
      <c r="G70">
        <v>1657644765.2874999</v>
      </c>
      <c r="H70">
        <f t="shared" si="0"/>
        <v>9.9564330992326765E-4</v>
      </c>
      <c r="I70">
        <f t="shared" si="1"/>
        <v>0.99564330992326755</v>
      </c>
      <c r="J70">
        <f t="shared" si="2"/>
        <v>3.586411318541646</v>
      </c>
      <c r="K70">
        <f t="shared" si="3"/>
        <v>344.07987500000002</v>
      </c>
      <c r="L70">
        <f t="shared" si="4"/>
        <v>227.88449687997146</v>
      </c>
      <c r="M70">
        <f t="shared" si="5"/>
        <v>23.04713379156501</v>
      </c>
      <c r="N70">
        <f t="shared" si="6"/>
        <v>34.798571305562689</v>
      </c>
      <c r="O70">
        <f t="shared" si="7"/>
        <v>5.3798727837571364E-2</v>
      </c>
      <c r="P70">
        <f t="shared" si="8"/>
        <v>2.7629809417317142</v>
      </c>
      <c r="Q70">
        <f t="shared" si="9"/>
        <v>5.3223483780394001E-2</v>
      </c>
      <c r="R70">
        <f t="shared" si="10"/>
        <v>3.3315848111713821E-2</v>
      </c>
      <c r="S70">
        <f t="shared" si="11"/>
        <v>194.42270098759514</v>
      </c>
      <c r="T70">
        <f t="shared" si="12"/>
        <v>35.37827925650798</v>
      </c>
      <c r="U70">
        <f t="shared" si="13"/>
        <v>34.564774999999997</v>
      </c>
      <c r="V70">
        <f t="shared" si="14"/>
        <v>5.5136556605218043</v>
      </c>
      <c r="W70">
        <f t="shared" si="15"/>
        <v>67.695717194051866</v>
      </c>
      <c r="X70">
        <f t="shared" si="16"/>
        <v>3.7079902268561922</v>
      </c>
      <c r="Y70">
        <f t="shared" si="17"/>
        <v>5.4774369495593405</v>
      </c>
      <c r="Z70">
        <f t="shared" si="18"/>
        <v>1.8056654336656122</v>
      </c>
      <c r="AA70">
        <f t="shared" si="19"/>
        <v>-43.907869967616101</v>
      </c>
      <c r="AB70">
        <f t="shared" si="20"/>
        <v>-17.664536490875751</v>
      </c>
      <c r="AC70">
        <f t="shared" si="21"/>
        <v>-1.4859156786892154</v>
      </c>
      <c r="AD70">
        <f t="shared" si="22"/>
        <v>131.36437885041406</v>
      </c>
      <c r="AE70">
        <f t="shared" si="23"/>
        <v>12.825041396598028</v>
      </c>
      <c r="AF70">
        <f t="shared" si="24"/>
        <v>0.98970083221609473</v>
      </c>
      <c r="AG70">
        <f t="shared" si="25"/>
        <v>3.586411318541646</v>
      </c>
      <c r="AH70">
        <v>370.38169046783128</v>
      </c>
      <c r="AI70">
        <v>360.25156969696968</v>
      </c>
      <c r="AJ70">
        <v>1.693874892839538</v>
      </c>
      <c r="AK70">
        <v>65.095318518013855</v>
      </c>
      <c r="AL70">
        <f t="shared" si="26"/>
        <v>0.99564330992326755</v>
      </c>
      <c r="AM70">
        <v>35.778692882712882</v>
      </c>
      <c r="AN70">
        <v>36.663749696969703</v>
      </c>
      <c r="AO70">
        <v>-2.8181139624346519E-5</v>
      </c>
      <c r="AP70">
        <v>87.792572690533845</v>
      </c>
      <c r="AQ70">
        <v>93</v>
      </c>
      <c r="AR70">
        <v>14</v>
      </c>
      <c r="AS70">
        <f t="shared" si="27"/>
        <v>1</v>
      </c>
      <c r="AT70">
        <f t="shared" si="28"/>
        <v>0</v>
      </c>
      <c r="AU70">
        <f t="shared" si="29"/>
        <v>46986.080153577554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1009.490737299272</v>
      </c>
      <c r="BI70">
        <f t="shared" si="33"/>
        <v>3.586411318541646</v>
      </c>
      <c r="BJ70" t="e">
        <f t="shared" si="34"/>
        <v>#DIV/0!</v>
      </c>
      <c r="BK70">
        <f t="shared" si="35"/>
        <v>3.5526936365325203E-3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1199.9825000000001</v>
      </c>
      <c r="CQ70">
        <f t="shared" si="47"/>
        <v>1009.490737299272</v>
      </c>
      <c r="CR70">
        <f t="shared" si="48"/>
        <v>0.8412545493782384</v>
      </c>
      <c r="CS70">
        <f t="shared" si="49"/>
        <v>0.16202128030000032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1657644765.2874999</v>
      </c>
      <c r="CZ70">
        <v>344.07987500000002</v>
      </c>
      <c r="DA70">
        <v>356.22649999999999</v>
      </c>
      <c r="DB70">
        <v>36.663712500000003</v>
      </c>
      <c r="DC70">
        <v>35.784087499999998</v>
      </c>
      <c r="DD70">
        <v>345.38475</v>
      </c>
      <c r="DE70">
        <v>36.292037499999999</v>
      </c>
      <c r="DF70">
        <v>650.33262500000001</v>
      </c>
      <c r="DG70">
        <v>101.035</v>
      </c>
      <c r="DH70">
        <v>0.1001544625</v>
      </c>
      <c r="DI70">
        <v>34.446187500000008</v>
      </c>
      <c r="DJ70">
        <v>999.9</v>
      </c>
      <c r="DK70">
        <v>34.564774999999997</v>
      </c>
      <c r="DL70">
        <v>0</v>
      </c>
      <c r="DM70">
        <v>0</v>
      </c>
      <c r="DN70">
        <v>8986.3275000000012</v>
      </c>
      <c r="DO70">
        <v>0</v>
      </c>
      <c r="DP70">
        <v>1845.885</v>
      </c>
      <c r="DQ70">
        <v>-12.146599999999999</v>
      </c>
      <c r="DR70">
        <v>357.17525000000001</v>
      </c>
      <c r="DS70">
        <v>369.44662499999998</v>
      </c>
      <c r="DT70">
        <v>0.87962399999999996</v>
      </c>
      <c r="DU70">
        <v>356.22649999999999</v>
      </c>
      <c r="DV70">
        <v>35.784087499999998</v>
      </c>
      <c r="DW70">
        <v>3.7043137499999998</v>
      </c>
      <c r="DX70">
        <v>3.6154424999999999</v>
      </c>
      <c r="DY70">
        <v>27.586475</v>
      </c>
      <c r="DZ70">
        <v>27.171837499999999</v>
      </c>
      <c r="EA70">
        <v>1199.9825000000001</v>
      </c>
      <c r="EB70">
        <v>0.95800549999999995</v>
      </c>
      <c r="EC70">
        <v>4.1994299999999998E-2</v>
      </c>
      <c r="ED70">
        <v>0</v>
      </c>
      <c r="EE70">
        <v>648.26625000000001</v>
      </c>
      <c r="EF70">
        <v>5.0001600000000002</v>
      </c>
      <c r="EG70">
        <v>9740.4237499999999</v>
      </c>
      <c r="EH70">
        <v>9515.0437499999989</v>
      </c>
      <c r="EI70">
        <v>48.898249999999997</v>
      </c>
      <c r="EJ70">
        <v>51.109250000000003</v>
      </c>
      <c r="EK70">
        <v>49.976374999999997</v>
      </c>
      <c r="EL70">
        <v>50.038749999999993</v>
      </c>
      <c r="EM70">
        <v>50.640500000000003</v>
      </c>
      <c r="EN70">
        <v>1144.80125</v>
      </c>
      <c r="EO70">
        <v>50.181250000000013</v>
      </c>
      <c r="EP70">
        <v>0</v>
      </c>
      <c r="EQ70">
        <v>87304.200000047684</v>
      </c>
      <c r="ER70">
        <v>0</v>
      </c>
      <c r="ES70">
        <v>648.83800000000008</v>
      </c>
      <c r="ET70">
        <v>-7.8771538421869298</v>
      </c>
      <c r="EU70">
        <v>3151.2669181374908</v>
      </c>
      <c r="EV70">
        <v>9500.0060000000012</v>
      </c>
      <c r="EW70">
        <v>15</v>
      </c>
      <c r="EX70">
        <v>1657642000.5999999</v>
      </c>
      <c r="EY70" t="s">
        <v>416</v>
      </c>
      <c r="EZ70">
        <v>1657642000.5999999</v>
      </c>
      <c r="FA70">
        <v>1657641990.5999999</v>
      </c>
      <c r="FB70">
        <v>8</v>
      </c>
      <c r="FC70">
        <v>5.2999999999999999E-2</v>
      </c>
      <c r="FD70">
        <v>-7.3999999999999996E-2</v>
      </c>
      <c r="FE70">
        <v>-1.3049999999999999</v>
      </c>
      <c r="FF70">
        <v>0.372</v>
      </c>
      <c r="FG70">
        <v>415</v>
      </c>
      <c r="FH70">
        <v>35</v>
      </c>
      <c r="FI70">
        <v>0.02</v>
      </c>
      <c r="FJ70">
        <v>0.06</v>
      </c>
      <c r="FK70">
        <v>-12.03571951219512</v>
      </c>
      <c r="FL70">
        <v>-1.23854006968639</v>
      </c>
      <c r="FM70">
        <v>0.13231808721652549</v>
      </c>
      <c r="FN70">
        <v>0</v>
      </c>
      <c r="FO70">
        <v>649.33435294117658</v>
      </c>
      <c r="FP70">
        <v>-7.5279449973008798</v>
      </c>
      <c r="FQ70">
        <v>0.76978231767753214</v>
      </c>
      <c r="FR70">
        <v>0</v>
      </c>
      <c r="FS70">
        <v>0.87042726829268302</v>
      </c>
      <c r="FT70">
        <v>0.108387616724739</v>
      </c>
      <c r="FU70">
        <v>1.2675118039618519E-2</v>
      </c>
      <c r="FV70">
        <v>0</v>
      </c>
      <c r="FW70">
        <v>0</v>
      </c>
      <c r="FX70">
        <v>3</v>
      </c>
      <c r="FY70" t="s">
        <v>425</v>
      </c>
      <c r="FZ70">
        <v>3.3683900000000002</v>
      </c>
      <c r="GA70">
        <v>2.8937400000000002</v>
      </c>
      <c r="GB70">
        <v>8.4723300000000001E-2</v>
      </c>
      <c r="GC70">
        <v>8.82415E-2</v>
      </c>
      <c r="GD70">
        <v>0.14766699999999999</v>
      </c>
      <c r="GE70">
        <v>0.14785599999999999</v>
      </c>
      <c r="GF70">
        <v>31521</v>
      </c>
      <c r="GG70">
        <v>27327.8</v>
      </c>
      <c r="GH70">
        <v>30785.5</v>
      </c>
      <c r="GI70">
        <v>27942.2</v>
      </c>
      <c r="GJ70">
        <v>34586.800000000003</v>
      </c>
      <c r="GK70">
        <v>33608.400000000001</v>
      </c>
      <c r="GL70">
        <v>40145.5</v>
      </c>
      <c r="GM70">
        <v>38963.9</v>
      </c>
      <c r="GN70">
        <v>2.1702499999999998</v>
      </c>
      <c r="GO70">
        <v>1.5519499999999999</v>
      </c>
      <c r="GP70">
        <v>0</v>
      </c>
      <c r="GQ70">
        <v>5.3159900000000003E-2</v>
      </c>
      <c r="GR70">
        <v>999.9</v>
      </c>
      <c r="GS70">
        <v>33.716999999999999</v>
      </c>
      <c r="GT70">
        <v>59.9</v>
      </c>
      <c r="GU70">
        <v>40.200000000000003</v>
      </c>
      <c r="GV70">
        <v>44.425600000000003</v>
      </c>
      <c r="GW70">
        <v>50.858199999999997</v>
      </c>
      <c r="GX70">
        <v>40.208300000000001</v>
      </c>
      <c r="GY70">
        <v>1</v>
      </c>
      <c r="GZ70">
        <v>0.74462700000000004</v>
      </c>
      <c r="HA70">
        <v>2.1491799999999999</v>
      </c>
      <c r="HB70">
        <v>20.193000000000001</v>
      </c>
      <c r="HC70">
        <v>5.2141500000000001</v>
      </c>
      <c r="HD70">
        <v>11.974</v>
      </c>
      <c r="HE70">
        <v>4.99</v>
      </c>
      <c r="HF70">
        <v>3.2925</v>
      </c>
      <c r="HG70">
        <v>7786.5</v>
      </c>
      <c r="HH70">
        <v>9999</v>
      </c>
      <c r="HI70">
        <v>9999</v>
      </c>
      <c r="HJ70">
        <v>781.2</v>
      </c>
      <c r="HK70">
        <v>4.9713599999999998</v>
      </c>
      <c r="HL70">
        <v>1.87426</v>
      </c>
      <c r="HM70">
        <v>1.8705700000000001</v>
      </c>
      <c r="HN70">
        <v>1.8702799999999999</v>
      </c>
      <c r="HO70">
        <v>1.8748400000000001</v>
      </c>
      <c r="HP70">
        <v>1.87151</v>
      </c>
      <c r="HQ70">
        <v>1.8670500000000001</v>
      </c>
      <c r="HR70">
        <v>1.87802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-1.3049999999999999</v>
      </c>
      <c r="IG70">
        <v>0.37169999999999997</v>
      </c>
      <c r="IH70">
        <v>-1.305000000000007</v>
      </c>
      <c r="II70">
        <v>0</v>
      </c>
      <c r="IJ70">
        <v>0</v>
      </c>
      <c r="IK70">
        <v>0</v>
      </c>
      <c r="IL70">
        <v>0.37166500000000008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46.1</v>
      </c>
      <c r="IU70">
        <v>46.3</v>
      </c>
      <c r="IV70">
        <v>0.95703099999999997</v>
      </c>
      <c r="IW70">
        <v>2.6049799999999999</v>
      </c>
      <c r="IX70">
        <v>1.49902</v>
      </c>
      <c r="IY70">
        <v>2.2875999999999999</v>
      </c>
      <c r="IZ70">
        <v>1.69678</v>
      </c>
      <c r="JA70">
        <v>2.2534200000000002</v>
      </c>
      <c r="JB70">
        <v>44.223199999999999</v>
      </c>
      <c r="JC70">
        <v>15.734400000000001</v>
      </c>
      <c r="JD70">
        <v>18</v>
      </c>
      <c r="JE70">
        <v>598.67100000000005</v>
      </c>
      <c r="JF70">
        <v>282.755</v>
      </c>
      <c r="JG70">
        <v>30.0001</v>
      </c>
      <c r="JH70">
        <v>36.869500000000002</v>
      </c>
      <c r="JI70">
        <v>30.000499999999999</v>
      </c>
      <c r="JJ70">
        <v>36.581499999999998</v>
      </c>
      <c r="JK70">
        <v>36.565899999999999</v>
      </c>
      <c r="JL70">
        <v>19.209900000000001</v>
      </c>
      <c r="JM70">
        <v>25.051300000000001</v>
      </c>
      <c r="JN70">
        <v>71.104500000000002</v>
      </c>
      <c r="JO70">
        <v>30</v>
      </c>
      <c r="JP70">
        <v>370.98</v>
      </c>
      <c r="JQ70">
        <v>35.9251</v>
      </c>
      <c r="JR70">
        <v>98.129199999999997</v>
      </c>
      <c r="JS70">
        <v>98.111699999999999</v>
      </c>
    </row>
    <row r="71" spans="1:279" x14ac:dyDescent="0.2">
      <c r="A71">
        <v>56</v>
      </c>
      <c r="B71">
        <v>1657644771.5999999</v>
      </c>
      <c r="C71">
        <v>219.5999999046326</v>
      </c>
      <c r="D71" t="s">
        <v>530</v>
      </c>
      <c r="E71" t="s">
        <v>531</v>
      </c>
      <c r="F71">
        <v>4</v>
      </c>
      <c r="G71">
        <v>1657644769.5999999</v>
      </c>
      <c r="H71">
        <f t="shared" si="0"/>
        <v>9.5983061090753913E-4</v>
      </c>
      <c r="I71">
        <f t="shared" si="1"/>
        <v>0.95983061090753918</v>
      </c>
      <c r="J71">
        <f t="shared" si="2"/>
        <v>3.6249419088774868</v>
      </c>
      <c r="K71">
        <f t="shared" si="3"/>
        <v>351.14728571428572</v>
      </c>
      <c r="L71">
        <f t="shared" si="4"/>
        <v>229.26499288628759</v>
      </c>
      <c r="M71">
        <f t="shared" si="5"/>
        <v>23.186924266411129</v>
      </c>
      <c r="N71">
        <f t="shared" si="6"/>
        <v>35.513601172645281</v>
      </c>
      <c r="O71">
        <f t="shared" si="7"/>
        <v>5.1698104825423037E-2</v>
      </c>
      <c r="P71">
        <f t="shared" si="8"/>
        <v>2.7655884644403304</v>
      </c>
      <c r="Q71">
        <f t="shared" si="9"/>
        <v>5.116716182768602E-2</v>
      </c>
      <c r="R71">
        <f t="shared" si="10"/>
        <v>3.2026724754512591E-2</v>
      </c>
      <c r="S71">
        <f t="shared" si="11"/>
        <v>194.42923504116715</v>
      </c>
      <c r="T71">
        <f t="shared" si="12"/>
        <v>35.398071347387585</v>
      </c>
      <c r="U71">
        <f t="shared" si="13"/>
        <v>34.584228571428582</v>
      </c>
      <c r="V71">
        <f t="shared" si="14"/>
        <v>5.5196169582674344</v>
      </c>
      <c r="W71">
        <f t="shared" si="15"/>
        <v>67.673418814701321</v>
      </c>
      <c r="X71">
        <f t="shared" si="16"/>
        <v>3.708994884927812</v>
      </c>
      <c r="Y71">
        <f t="shared" si="17"/>
        <v>5.4807263322746049</v>
      </c>
      <c r="Z71">
        <f t="shared" si="18"/>
        <v>1.8106220733396223</v>
      </c>
      <c r="AA71">
        <f t="shared" si="19"/>
        <v>-42.328529941022474</v>
      </c>
      <c r="AB71">
        <f t="shared" si="20"/>
        <v>-18.971707085168187</v>
      </c>
      <c r="AC71">
        <f t="shared" si="21"/>
        <v>-1.5946036444542357</v>
      </c>
      <c r="AD71">
        <f t="shared" si="22"/>
        <v>131.53439437052225</v>
      </c>
      <c r="AE71">
        <f t="shared" si="23"/>
        <v>12.960717426210124</v>
      </c>
      <c r="AF71">
        <f t="shared" si="24"/>
        <v>0.93752296000727686</v>
      </c>
      <c r="AG71">
        <f t="shared" si="25"/>
        <v>3.6249419088774868</v>
      </c>
      <c r="AH71">
        <v>377.35189113092332</v>
      </c>
      <c r="AI71">
        <v>367.0916848484847</v>
      </c>
      <c r="AJ71">
        <v>1.7173926447898751</v>
      </c>
      <c r="AK71">
        <v>65.095318518013855</v>
      </c>
      <c r="AL71">
        <f t="shared" si="26"/>
        <v>0.95983061090753918</v>
      </c>
      <c r="AM71">
        <v>35.829257330759667</v>
      </c>
      <c r="AN71">
        <v>36.681711515151498</v>
      </c>
      <c r="AO71">
        <v>1.1668040119731449E-4</v>
      </c>
      <c r="AP71">
        <v>87.792572690533845</v>
      </c>
      <c r="AQ71">
        <v>93</v>
      </c>
      <c r="AR71">
        <v>14</v>
      </c>
      <c r="AS71">
        <f t="shared" si="27"/>
        <v>1</v>
      </c>
      <c r="AT71">
        <f t="shared" si="28"/>
        <v>0</v>
      </c>
      <c r="AU71">
        <f t="shared" si="29"/>
        <v>47055.765916498051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1009.524685513558</v>
      </c>
      <c r="BI71">
        <f t="shared" si="33"/>
        <v>3.6249419088774868</v>
      </c>
      <c r="BJ71" t="e">
        <f t="shared" si="34"/>
        <v>#DIV/0!</v>
      </c>
      <c r="BK71">
        <f t="shared" si="35"/>
        <v>3.5907412279209726E-3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1200.022857142857</v>
      </c>
      <c r="CQ71">
        <f t="shared" si="47"/>
        <v>1009.524685513558</v>
      </c>
      <c r="CR71">
        <f t="shared" si="48"/>
        <v>0.84125454736515815</v>
      </c>
      <c r="CS71">
        <f t="shared" si="49"/>
        <v>0.16202127641475522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1657644769.5999999</v>
      </c>
      <c r="CZ71">
        <v>351.14728571428572</v>
      </c>
      <c r="DA71">
        <v>363.40885714285707</v>
      </c>
      <c r="DB71">
        <v>36.673371428571443</v>
      </c>
      <c r="DC71">
        <v>35.840114285714293</v>
      </c>
      <c r="DD71">
        <v>352.45228571428572</v>
      </c>
      <c r="DE71">
        <v>36.301685714285711</v>
      </c>
      <c r="DF71">
        <v>650.32085714285699</v>
      </c>
      <c r="DG71">
        <v>101.036</v>
      </c>
      <c r="DH71">
        <v>9.9912528571428558E-2</v>
      </c>
      <c r="DI71">
        <v>34.456985714285722</v>
      </c>
      <c r="DJ71">
        <v>999.89999999999986</v>
      </c>
      <c r="DK71">
        <v>34.584228571428582</v>
      </c>
      <c r="DL71">
        <v>0</v>
      </c>
      <c r="DM71">
        <v>0</v>
      </c>
      <c r="DN71">
        <v>9000.0885714285723</v>
      </c>
      <c r="DO71">
        <v>0</v>
      </c>
      <c r="DP71">
        <v>2092.5042857142862</v>
      </c>
      <c r="DQ71">
        <v>-12.261714285714289</v>
      </c>
      <c r="DR71">
        <v>364.51514285714291</v>
      </c>
      <c r="DS71">
        <v>376.91757142857148</v>
      </c>
      <c r="DT71">
        <v>0.83326557142857161</v>
      </c>
      <c r="DU71">
        <v>363.40885714285707</v>
      </c>
      <c r="DV71">
        <v>35.840114285714293</v>
      </c>
      <c r="DW71">
        <v>3.705322857142856</v>
      </c>
      <c r="DX71">
        <v>3.6211342857142861</v>
      </c>
      <c r="DY71">
        <v>27.591142857142859</v>
      </c>
      <c r="DZ71">
        <v>27.19867142857143</v>
      </c>
      <c r="EA71">
        <v>1200.022857142857</v>
      </c>
      <c r="EB71">
        <v>0.95800471428571421</v>
      </c>
      <c r="EC71">
        <v>4.199507142857143E-2</v>
      </c>
      <c r="ED71">
        <v>0</v>
      </c>
      <c r="EE71">
        <v>647.80814285714303</v>
      </c>
      <c r="EF71">
        <v>5.0001600000000002</v>
      </c>
      <c r="EG71">
        <v>9841.6099999999988</v>
      </c>
      <c r="EH71">
        <v>9515.3742857142843</v>
      </c>
      <c r="EI71">
        <v>48.883857142857153</v>
      </c>
      <c r="EJ71">
        <v>51.125</v>
      </c>
      <c r="EK71">
        <v>49.963999999999999</v>
      </c>
      <c r="EL71">
        <v>50.044285714285706</v>
      </c>
      <c r="EM71">
        <v>50.651571428571437</v>
      </c>
      <c r="EN71">
        <v>1144.8399999999999</v>
      </c>
      <c r="EO71">
        <v>50.182857142857152</v>
      </c>
      <c r="EP71">
        <v>0</v>
      </c>
      <c r="EQ71">
        <v>87308.400000095367</v>
      </c>
      <c r="ER71">
        <v>0</v>
      </c>
      <c r="ES71">
        <v>648.36296153846149</v>
      </c>
      <c r="ET71">
        <v>-7.0322393245306634</v>
      </c>
      <c r="EU71">
        <v>2065.056411462434</v>
      </c>
      <c r="EV71">
        <v>9669.7469230769238</v>
      </c>
      <c r="EW71">
        <v>15</v>
      </c>
      <c r="EX71">
        <v>1657642000.5999999</v>
      </c>
      <c r="EY71" t="s">
        <v>416</v>
      </c>
      <c r="EZ71">
        <v>1657642000.5999999</v>
      </c>
      <c r="FA71">
        <v>1657641990.5999999</v>
      </c>
      <c r="FB71">
        <v>8</v>
      </c>
      <c r="FC71">
        <v>5.2999999999999999E-2</v>
      </c>
      <c r="FD71">
        <v>-7.3999999999999996E-2</v>
      </c>
      <c r="FE71">
        <v>-1.3049999999999999</v>
      </c>
      <c r="FF71">
        <v>0.372</v>
      </c>
      <c r="FG71">
        <v>415</v>
      </c>
      <c r="FH71">
        <v>35</v>
      </c>
      <c r="FI71">
        <v>0.02</v>
      </c>
      <c r="FJ71">
        <v>0.06</v>
      </c>
      <c r="FK71">
        <v>-12.10935853658536</v>
      </c>
      <c r="FL71">
        <v>-0.98886062717769474</v>
      </c>
      <c r="FM71">
        <v>0.1111213069854341</v>
      </c>
      <c r="FN71">
        <v>0</v>
      </c>
      <c r="FO71">
        <v>648.81458823529408</v>
      </c>
      <c r="FP71">
        <v>-7.4636210885298784</v>
      </c>
      <c r="FQ71">
        <v>0.76406710198266203</v>
      </c>
      <c r="FR71">
        <v>0</v>
      </c>
      <c r="FS71">
        <v>0.86712682926829254</v>
      </c>
      <c r="FT71">
        <v>-2.4126794425087271E-2</v>
      </c>
      <c r="FU71">
        <v>1.8021737436749639E-2</v>
      </c>
      <c r="FV71">
        <v>1</v>
      </c>
      <c r="FW71">
        <v>1</v>
      </c>
      <c r="FX71">
        <v>3</v>
      </c>
      <c r="FY71" t="s">
        <v>417</v>
      </c>
      <c r="FZ71">
        <v>3.3679700000000001</v>
      </c>
      <c r="GA71">
        <v>2.8935399999999998</v>
      </c>
      <c r="GB71">
        <v>8.5999000000000006E-2</v>
      </c>
      <c r="GC71">
        <v>8.9556399999999994E-2</v>
      </c>
      <c r="GD71">
        <v>0.14771799999999999</v>
      </c>
      <c r="GE71">
        <v>0.14801300000000001</v>
      </c>
      <c r="GF71">
        <v>31476.799999999999</v>
      </c>
      <c r="GG71">
        <v>27287.9</v>
      </c>
      <c r="GH71">
        <v>30785.3</v>
      </c>
      <c r="GI71">
        <v>27941.8</v>
      </c>
      <c r="GJ71">
        <v>34584.6</v>
      </c>
      <c r="GK71">
        <v>33602.1</v>
      </c>
      <c r="GL71">
        <v>40145.300000000003</v>
      </c>
      <c r="GM71">
        <v>38963.699999999997</v>
      </c>
      <c r="GN71">
        <v>2.1701299999999999</v>
      </c>
      <c r="GO71">
        <v>1.5519000000000001</v>
      </c>
      <c r="GP71">
        <v>0</v>
      </c>
      <c r="GQ71">
        <v>5.3122599999999999E-2</v>
      </c>
      <c r="GR71">
        <v>999.9</v>
      </c>
      <c r="GS71">
        <v>33.726599999999998</v>
      </c>
      <c r="GT71">
        <v>59.9</v>
      </c>
      <c r="GU71">
        <v>40.200000000000003</v>
      </c>
      <c r="GV71">
        <v>44.424399999999999</v>
      </c>
      <c r="GW71">
        <v>50.528199999999998</v>
      </c>
      <c r="GX71">
        <v>41.189900000000002</v>
      </c>
      <c r="GY71">
        <v>1</v>
      </c>
      <c r="GZ71">
        <v>0.74501499999999998</v>
      </c>
      <c r="HA71">
        <v>2.1537099999999998</v>
      </c>
      <c r="HB71">
        <v>20.192799999999998</v>
      </c>
      <c r="HC71">
        <v>5.2142900000000001</v>
      </c>
      <c r="HD71">
        <v>11.974</v>
      </c>
      <c r="HE71">
        <v>4.9898999999999996</v>
      </c>
      <c r="HF71">
        <v>3.2925</v>
      </c>
      <c r="HG71">
        <v>7786.5</v>
      </c>
      <c r="HH71">
        <v>9999</v>
      </c>
      <c r="HI71">
        <v>9999</v>
      </c>
      <c r="HJ71">
        <v>781.2</v>
      </c>
      <c r="HK71">
        <v>4.97133</v>
      </c>
      <c r="HL71">
        <v>1.87425</v>
      </c>
      <c r="HM71">
        <v>1.8705700000000001</v>
      </c>
      <c r="HN71">
        <v>1.8702799999999999</v>
      </c>
      <c r="HO71">
        <v>1.8748499999999999</v>
      </c>
      <c r="HP71">
        <v>1.8715200000000001</v>
      </c>
      <c r="HQ71">
        <v>1.8670500000000001</v>
      </c>
      <c r="HR71">
        <v>1.87802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-1.3049999999999999</v>
      </c>
      <c r="IG71">
        <v>0.37169999999999997</v>
      </c>
      <c r="IH71">
        <v>-1.305000000000007</v>
      </c>
      <c r="II71">
        <v>0</v>
      </c>
      <c r="IJ71">
        <v>0</v>
      </c>
      <c r="IK71">
        <v>0</v>
      </c>
      <c r="IL71">
        <v>0.37166500000000008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46.2</v>
      </c>
      <c r="IU71">
        <v>46.4</v>
      </c>
      <c r="IV71">
        <v>0.97045899999999996</v>
      </c>
      <c r="IW71">
        <v>2.6013199999999999</v>
      </c>
      <c r="IX71">
        <v>1.49902</v>
      </c>
      <c r="IY71">
        <v>2.2875999999999999</v>
      </c>
      <c r="IZ71">
        <v>1.69678</v>
      </c>
      <c r="JA71">
        <v>2.3706100000000001</v>
      </c>
      <c r="JB71">
        <v>44.223199999999999</v>
      </c>
      <c r="JC71">
        <v>15.751899999999999</v>
      </c>
      <c r="JD71">
        <v>18</v>
      </c>
      <c r="JE71">
        <v>598.60799999999995</v>
      </c>
      <c r="JF71">
        <v>282.74299999999999</v>
      </c>
      <c r="JG71">
        <v>30.000800000000002</v>
      </c>
      <c r="JH71">
        <v>36.872999999999998</v>
      </c>
      <c r="JI71">
        <v>30.000499999999999</v>
      </c>
      <c r="JJ71">
        <v>36.584499999999998</v>
      </c>
      <c r="JK71">
        <v>36.5687</v>
      </c>
      <c r="JL71">
        <v>19.491199999999999</v>
      </c>
      <c r="JM71">
        <v>25.051300000000001</v>
      </c>
      <c r="JN71">
        <v>71.104500000000002</v>
      </c>
      <c r="JO71">
        <v>30</v>
      </c>
      <c r="JP71">
        <v>377.666</v>
      </c>
      <c r="JQ71">
        <v>35.946199999999997</v>
      </c>
      <c r="JR71">
        <v>98.128699999999995</v>
      </c>
      <c r="JS71">
        <v>98.110900000000001</v>
      </c>
    </row>
    <row r="72" spans="1:279" x14ac:dyDescent="0.2">
      <c r="A72">
        <v>57</v>
      </c>
      <c r="B72">
        <v>1657644775.5999999</v>
      </c>
      <c r="C72">
        <v>223.5999999046326</v>
      </c>
      <c r="D72" t="s">
        <v>532</v>
      </c>
      <c r="E72" t="s">
        <v>533</v>
      </c>
      <c r="F72">
        <v>4</v>
      </c>
      <c r="G72">
        <v>1657644773.2874999</v>
      </c>
      <c r="H72">
        <f t="shared" si="0"/>
        <v>9.7745756155953145E-4</v>
      </c>
      <c r="I72">
        <f t="shared" si="1"/>
        <v>0.97745756155953145</v>
      </c>
      <c r="J72">
        <f t="shared" si="2"/>
        <v>3.6254062671347618</v>
      </c>
      <c r="K72">
        <f t="shared" si="3"/>
        <v>357.24312500000002</v>
      </c>
      <c r="L72">
        <f t="shared" si="4"/>
        <v>237.16320062374376</v>
      </c>
      <c r="M72">
        <f t="shared" si="5"/>
        <v>23.985434173981989</v>
      </c>
      <c r="N72">
        <f t="shared" si="6"/>
        <v>36.129683847491755</v>
      </c>
      <c r="O72">
        <f t="shared" si="7"/>
        <v>5.2649361717332498E-2</v>
      </c>
      <c r="P72">
        <f t="shared" si="8"/>
        <v>2.7667121778868053</v>
      </c>
      <c r="Q72">
        <f t="shared" si="9"/>
        <v>5.2099033339029974E-2</v>
      </c>
      <c r="R72">
        <f t="shared" si="10"/>
        <v>3.2610861193371463E-2</v>
      </c>
      <c r="S72">
        <f t="shared" si="11"/>
        <v>194.42602011261164</v>
      </c>
      <c r="T72">
        <f t="shared" si="12"/>
        <v>35.407982096868679</v>
      </c>
      <c r="U72">
        <f t="shared" si="13"/>
        <v>34.591650000000001</v>
      </c>
      <c r="V72">
        <f t="shared" si="14"/>
        <v>5.5218926360256972</v>
      </c>
      <c r="W72">
        <f t="shared" si="15"/>
        <v>67.654325993858109</v>
      </c>
      <c r="X72">
        <f t="shared" si="16"/>
        <v>3.7110627433931</v>
      </c>
      <c r="Y72">
        <f t="shared" si="17"/>
        <v>5.4853295615272302</v>
      </c>
      <c r="Z72">
        <f t="shared" si="18"/>
        <v>1.8108298926325972</v>
      </c>
      <c r="AA72">
        <f t="shared" si="19"/>
        <v>-43.105878464775337</v>
      </c>
      <c r="AB72">
        <f t="shared" si="20"/>
        <v>-17.833821375324391</v>
      </c>
      <c r="AC72">
        <f t="shared" si="21"/>
        <v>-1.4985182512040331</v>
      </c>
      <c r="AD72">
        <f t="shared" si="22"/>
        <v>131.98780202130786</v>
      </c>
      <c r="AE72">
        <f t="shared" si="23"/>
        <v>13.14357378639547</v>
      </c>
      <c r="AF72">
        <f t="shared" si="24"/>
        <v>0.92969438722684139</v>
      </c>
      <c r="AG72">
        <f t="shared" si="25"/>
        <v>3.6254062671347618</v>
      </c>
      <c r="AH72">
        <v>384.41339071134138</v>
      </c>
      <c r="AI72">
        <v>374.01764242424218</v>
      </c>
      <c r="AJ72">
        <v>1.751737538068922</v>
      </c>
      <c r="AK72">
        <v>65.095318518013855</v>
      </c>
      <c r="AL72">
        <f t="shared" si="26"/>
        <v>0.97745756155953145</v>
      </c>
      <c r="AM72">
        <v>35.866593818021293</v>
      </c>
      <c r="AN72">
        <v>36.706419393939363</v>
      </c>
      <c r="AO72">
        <v>5.412175615047591E-3</v>
      </c>
      <c r="AP72">
        <v>87.792572690533845</v>
      </c>
      <c r="AQ72">
        <v>93</v>
      </c>
      <c r="AR72">
        <v>14</v>
      </c>
      <c r="AS72">
        <f t="shared" si="27"/>
        <v>1</v>
      </c>
      <c r="AT72">
        <f t="shared" si="28"/>
        <v>0</v>
      </c>
      <c r="AU72">
        <f t="shared" si="29"/>
        <v>47084.194312720771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1009.5085497992807</v>
      </c>
      <c r="BI72">
        <f t="shared" si="33"/>
        <v>3.6254062671347618</v>
      </c>
      <c r="BJ72" t="e">
        <f t="shared" si="34"/>
        <v>#DIV/0!</v>
      </c>
      <c r="BK72">
        <f t="shared" si="35"/>
        <v>3.591258605839046E-3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1200.0037500000001</v>
      </c>
      <c r="CQ72">
        <f t="shared" si="47"/>
        <v>1009.5085497992807</v>
      </c>
      <c r="CR72">
        <f t="shared" si="48"/>
        <v>0.84125449591243406</v>
      </c>
      <c r="CS72">
        <f t="shared" si="49"/>
        <v>0.16202117711099789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1657644773.2874999</v>
      </c>
      <c r="CZ72">
        <v>357.24312500000002</v>
      </c>
      <c r="DA72">
        <v>369.67562500000003</v>
      </c>
      <c r="DB72">
        <v>36.694249999999997</v>
      </c>
      <c r="DC72">
        <v>35.867999999999988</v>
      </c>
      <c r="DD72">
        <v>358.54812500000003</v>
      </c>
      <c r="DE72">
        <v>36.322575000000001</v>
      </c>
      <c r="DF72">
        <v>650.3454999999999</v>
      </c>
      <c r="DG72">
        <v>101.03475</v>
      </c>
      <c r="DH72">
        <v>9.9971199999999996E-2</v>
      </c>
      <c r="DI72">
        <v>34.472087500000001</v>
      </c>
      <c r="DJ72">
        <v>999.9</v>
      </c>
      <c r="DK72">
        <v>34.591650000000001</v>
      </c>
      <c r="DL72">
        <v>0</v>
      </c>
      <c r="DM72">
        <v>0</v>
      </c>
      <c r="DN72">
        <v>9006.1725000000006</v>
      </c>
      <c r="DO72">
        <v>0</v>
      </c>
      <c r="DP72">
        <v>2122.34</v>
      </c>
      <c r="DQ72">
        <v>-12.432550000000001</v>
      </c>
      <c r="DR72">
        <v>370.85112500000002</v>
      </c>
      <c r="DS72">
        <v>383.42849999999999</v>
      </c>
      <c r="DT72">
        <v>0.82623000000000002</v>
      </c>
      <c r="DU72">
        <v>369.67562500000003</v>
      </c>
      <c r="DV72">
        <v>35.867999999999988</v>
      </c>
      <c r="DW72">
        <v>3.7073925000000001</v>
      </c>
      <c r="DX72">
        <v>3.6239162500000002</v>
      </c>
      <c r="DY72">
        <v>27.6007</v>
      </c>
      <c r="DZ72">
        <v>27.211762499999999</v>
      </c>
      <c r="EA72">
        <v>1200.0037500000001</v>
      </c>
      <c r="EB72">
        <v>0.95800687499999992</v>
      </c>
      <c r="EC72">
        <v>4.1992950000000001E-2</v>
      </c>
      <c r="ED72">
        <v>0</v>
      </c>
      <c r="EE72">
        <v>647.21024999999997</v>
      </c>
      <c r="EF72">
        <v>5.0001600000000002</v>
      </c>
      <c r="EG72">
        <v>9827.1774999999998</v>
      </c>
      <c r="EH72">
        <v>9515.2274999999991</v>
      </c>
      <c r="EI72">
        <v>48.882750000000001</v>
      </c>
      <c r="EJ72">
        <v>51.125</v>
      </c>
      <c r="EK72">
        <v>49.976374999999997</v>
      </c>
      <c r="EL72">
        <v>50.062375000000003</v>
      </c>
      <c r="EM72">
        <v>50.640500000000003</v>
      </c>
      <c r="EN72">
        <v>1144.82375</v>
      </c>
      <c r="EO72">
        <v>50.18</v>
      </c>
      <c r="EP72">
        <v>0</v>
      </c>
      <c r="EQ72">
        <v>87312</v>
      </c>
      <c r="ER72">
        <v>0</v>
      </c>
      <c r="ES72">
        <v>647.91626923076922</v>
      </c>
      <c r="ET72">
        <v>-7.7893675262339208</v>
      </c>
      <c r="EU72">
        <v>1226.356582526068</v>
      </c>
      <c r="EV72">
        <v>9756.1757692307692</v>
      </c>
      <c r="EW72">
        <v>15</v>
      </c>
      <c r="EX72">
        <v>1657642000.5999999</v>
      </c>
      <c r="EY72" t="s">
        <v>416</v>
      </c>
      <c r="EZ72">
        <v>1657642000.5999999</v>
      </c>
      <c r="FA72">
        <v>1657641990.5999999</v>
      </c>
      <c r="FB72">
        <v>8</v>
      </c>
      <c r="FC72">
        <v>5.2999999999999999E-2</v>
      </c>
      <c r="FD72">
        <v>-7.3999999999999996E-2</v>
      </c>
      <c r="FE72">
        <v>-1.3049999999999999</v>
      </c>
      <c r="FF72">
        <v>0.372</v>
      </c>
      <c r="FG72">
        <v>415</v>
      </c>
      <c r="FH72">
        <v>35</v>
      </c>
      <c r="FI72">
        <v>0.02</v>
      </c>
      <c r="FJ72">
        <v>0.06</v>
      </c>
      <c r="FK72">
        <v>-12.204156097560981</v>
      </c>
      <c r="FL72">
        <v>-1.135191637630681</v>
      </c>
      <c r="FM72">
        <v>0.12800928329289721</v>
      </c>
      <c r="FN72">
        <v>0</v>
      </c>
      <c r="FO72">
        <v>648.2658529411766</v>
      </c>
      <c r="FP72">
        <v>-7.3299465279998444</v>
      </c>
      <c r="FQ72">
        <v>0.74808049002107746</v>
      </c>
      <c r="FR72">
        <v>0</v>
      </c>
      <c r="FS72">
        <v>0.86070204878048762</v>
      </c>
      <c r="FT72">
        <v>-0.17688388850174391</v>
      </c>
      <c r="FU72">
        <v>2.4802245075357759E-2</v>
      </c>
      <c r="FV72">
        <v>0</v>
      </c>
      <c r="FW72">
        <v>0</v>
      </c>
      <c r="FX72">
        <v>3</v>
      </c>
      <c r="FY72" t="s">
        <v>425</v>
      </c>
      <c r="FZ72">
        <v>3.3684500000000002</v>
      </c>
      <c r="GA72">
        <v>2.8937499999999998</v>
      </c>
      <c r="GB72">
        <v>8.7283600000000003E-2</v>
      </c>
      <c r="GC72">
        <v>9.0853900000000001E-2</v>
      </c>
      <c r="GD72">
        <v>0.147784</v>
      </c>
      <c r="GE72">
        <v>0.14804300000000001</v>
      </c>
      <c r="GF72">
        <v>31431.9</v>
      </c>
      <c r="GG72">
        <v>27247.7</v>
      </c>
      <c r="GH72">
        <v>30784.799999999999</v>
      </c>
      <c r="GI72">
        <v>27940.5</v>
      </c>
      <c r="GJ72">
        <v>34581.4</v>
      </c>
      <c r="GK72">
        <v>33599.800000000003</v>
      </c>
      <c r="GL72">
        <v>40144.6</v>
      </c>
      <c r="GM72">
        <v>38962.400000000001</v>
      </c>
      <c r="GN72">
        <v>2.1703000000000001</v>
      </c>
      <c r="GO72">
        <v>1.5519000000000001</v>
      </c>
      <c r="GP72">
        <v>0</v>
      </c>
      <c r="GQ72">
        <v>5.3159900000000003E-2</v>
      </c>
      <c r="GR72">
        <v>999.9</v>
      </c>
      <c r="GS72">
        <v>33.738500000000002</v>
      </c>
      <c r="GT72">
        <v>59.9</v>
      </c>
      <c r="GU72">
        <v>40.200000000000003</v>
      </c>
      <c r="GV72">
        <v>44.424500000000002</v>
      </c>
      <c r="GW72">
        <v>50.588200000000001</v>
      </c>
      <c r="GX72">
        <v>40.336500000000001</v>
      </c>
      <c r="GY72">
        <v>1</v>
      </c>
      <c r="GZ72">
        <v>0.74521300000000001</v>
      </c>
      <c r="HA72">
        <v>2.15848</v>
      </c>
      <c r="HB72">
        <v>20.192900000000002</v>
      </c>
      <c r="HC72">
        <v>5.2151899999999998</v>
      </c>
      <c r="HD72">
        <v>11.974</v>
      </c>
      <c r="HE72">
        <v>4.9900500000000001</v>
      </c>
      <c r="HF72">
        <v>3.2925</v>
      </c>
      <c r="HG72">
        <v>7786.7</v>
      </c>
      <c r="HH72">
        <v>9999</v>
      </c>
      <c r="HI72">
        <v>9999</v>
      </c>
      <c r="HJ72">
        <v>781.2</v>
      </c>
      <c r="HK72">
        <v>4.9713099999999999</v>
      </c>
      <c r="HL72">
        <v>1.8742399999999999</v>
      </c>
      <c r="HM72">
        <v>1.8705700000000001</v>
      </c>
      <c r="HN72">
        <v>1.8702700000000001</v>
      </c>
      <c r="HO72">
        <v>1.8748499999999999</v>
      </c>
      <c r="HP72">
        <v>1.87151</v>
      </c>
      <c r="HQ72">
        <v>1.8670500000000001</v>
      </c>
      <c r="HR72">
        <v>1.87802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-1.3049999999999999</v>
      </c>
      <c r="IG72">
        <v>0.37159999999999999</v>
      </c>
      <c r="IH72">
        <v>-1.305000000000007</v>
      </c>
      <c r="II72">
        <v>0</v>
      </c>
      <c r="IJ72">
        <v>0</v>
      </c>
      <c r="IK72">
        <v>0</v>
      </c>
      <c r="IL72">
        <v>0.37166500000000008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46.2</v>
      </c>
      <c r="IU72">
        <v>46.4</v>
      </c>
      <c r="IV72">
        <v>0.98388699999999996</v>
      </c>
      <c r="IW72">
        <v>2.6061999999999999</v>
      </c>
      <c r="IX72">
        <v>1.49902</v>
      </c>
      <c r="IY72">
        <v>2.2875999999999999</v>
      </c>
      <c r="IZ72">
        <v>1.69678</v>
      </c>
      <c r="JA72">
        <v>2.34619</v>
      </c>
      <c r="JB72">
        <v>44.223199999999999</v>
      </c>
      <c r="JC72">
        <v>15.7431</v>
      </c>
      <c r="JD72">
        <v>18</v>
      </c>
      <c r="JE72">
        <v>598.76300000000003</v>
      </c>
      <c r="JF72">
        <v>282.75400000000002</v>
      </c>
      <c r="JG72">
        <v>30.001100000000001</v>
      </c>
      <c r="JH72">
        <v>36.876399999999997</v>
      </c>
      <c r="JI72">
        <v>30.000399999999999</v>
      </c>
      <c r="JJ72">
        <v>36.587400000000002</v>
      </c>
      <c r="JK72">
        <v>36.571300000000001</v>
      </c>
      <c r="JL72">
        <v>19.746600000000001</v>
      </c>
      <c r="JM72">
        <v>25.051300000000001</v>
      </c>
      <c r="JN72">
        <v>71.104500000000002</v>
      </c>
      <c r="JO72">
        <v>30</v>
      </c>
      <c r="JP72">
        <v>384.363</v>
      </c>
      <c r="JQ72">
        <v>35.951500000000003</v>
      </c>
      <c r="JR72">
        <v>98.127099999999999</v>
      </c>
      <c r="JS72">
        <v>98.106999999999999</v>
      </c>
    </row>
    <row r="73" spans="1:279" x14ac:dyDescent="0.2">
      <c r="A73">
        <v>58</v>
      </c>
      <c r="B73">
        <v>1657644779.5999999</v>
      </c>
      <c r="C73">
        <v>227.5999999046326</v>
      </c>
      <c r="D73" t="s">
        <v>534</v>
      </c>
      <c r="E73" t="s">
        <v>535</v>
      </c>
      <c r="F73">
        <v>4</v>
      </c>
      <c r="G73">
        <v>1657644777.5999999</v>
      </c>
      <c r="H73">
        <f t="shared" si="0"/>
        <v>9.9642826157576359E-4</v>
      </c>
      <c r="I73">
        <f t="shared" si="1"/>
        <v>0.99642826157576359</v>
      </c>
      <c r="J73">
        <f t="shared" si="2"/>
        <v>3.7864080173357051</v>
      </c>
      <c r="K73">
        <f t="shared" si="3"/>
        <v>364.45614285714282</v>
      </c>
      <c r="L73">
        <f t="shared" si="4"/>
        <v>241.40912756526956</v>
      </c>
      <c r="M73">
        <f t="shared" si="5"/>
        <v>24.414538432227584</v>
      </c>
      <c r="N73">
        <f t="shared" si="6"/>
        <v>36.858707855780594</v>
      </c>
      <c r="O73">
        <f t="shared" si="7"/>
        <v>5.3651438998038523E-2</v>
      </c>
      <c r="P73">
        <f t="shared" si="8"/>
        <v>2.7602986794730393</v>
      </c>
      <c r="Q73">
        <f t="shared" si="9"/>
        <v>5.3078772799247789E-2</v>
      </c>
      <c r="R73">
        <f t="shared" si="10"/>
        <v>3.322517532600229E-2</v>
      </c>
      <c r="S73">
        <f t="shared" si="11"/>
        <v>194.41607361259145</v>
      </c>
      <c r="T73">
        <f t="shared" si="12"/>
        <v>35.425852616938464</v>
      </c>
      <c r="U73">
        <f t="shared" si="13"/>
        <v>34.603257142857153</v>
      </c>
      <c r="V73">
        <f t="shared" si="14"/>
        <v>5.5254534401914386</v>
      </c>
      <c r="W73">
        <f t="shared" si="15"/>
        <v>67.621732655000727</v>
      </c>
      <c r="X73">
        <f t="shared" si="16"/>
        <v>3.7136333629352669</v>
      </c>
      <c r="Y73">
        <f t="shared" si="17"/>
        <v>5.4917749325972629</v>
      </c>
      <c r="Z73">
        <f t="shared" si="18"/>
        <v>1.8118200772561717</v>
      </c>
      <c r="AA73">
        <f t="shared" si="19"/>
        <v>-43.942486335491175</v>
      </c>
      <c r="AB73">
        <f t="shared" si="20"/>
        <v>-16.375832174385501</v>
      </c>
      <c r="AC73">
        <f t="shared" si="21"/>
        <v>-1.3794254771474814</v>
      </c>
      <c r="AD73">
        <f t="shared" si="22"/>
        <v>132.71832962556729</v>
      </c>
      <c r="AE73">
        <f t="shared" si="23"/>
        <v>13.024088017573289</v>
      </c>
      <c r="AF73">
        <f t="shared" si="24"/>
        <v>0.9490954109132439</v>
      </c>
      <c r="AG73">
        <f t="shared" si="25"/>
        <v>3.7864080173357051</v>
      </c>
      <c r="AH73">
        <v>391.22900052595662</v>
      </c>
      <c r="AI73">
        <v>380.89470303030288</v>
      </c>
      <c r="AJ73">
        <v>1.697358631707174</v>
      </c>
      <c r="AK73">
        <v>65.095318518013855</v>
      </c>
      <c r="AL73">
        <f t="shared" si="26"/>
        <v>0.99642826157576359</v>
      </c>
      <c r="AM73">
        <v>35.876108852221932</v>
      </c>
      <c r="AN73">
        <v>36.726211515151519</v>
      </c>
      <c r="AO73">
        <v>6.6439933163720396E-3</v>
      </c>
      <c r="AP73">
        <v>87.792572690533845</v>
      </c>
      <c r="AQ73">
        <v>93</v>
      </c>
      <c r="AR73">
        <v>14</v>
      </c>
      <c r="AS73">
        <f t="shared" si="27"/>
        <v>1</v>
      </c>
      <c r="AT73">
        <f t="shared" si="28"/>
        <v>0</v>
      </c>
      <c r="AU73">
        <f t="shared" si="29"/>
        <v>46905.55519486242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1009.4561997992697</v>
      </c>
      <c r="BI73">
        <f t="shared" si="33"/>
        <v>3.7864080173357051</v>
      </c>
      <c r="BJ73" t="e">
        <f t="shared" si="34"/>
        <v>#DIV/0!</v>
      </c>
      <c r="BK73">
        <f t="shared" si="35"/>
        <v>3.7509383944430994E-3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1199.9414285714281</v>
      </c>
      <c r="CQ73">
        <f t="shared" si="47"/>
        <v>1009.4561997992697</v>
      </c>
      <c r="CR73">
        <f t="shared" si="48"/>
        <v>0.84125456106725338</v>
      </c>
      <c r="CS73">
        <f t="shared" si="49"/>
        <v>0.16202130285979918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1657644777.5999999</v>
      </c>
      <c r="CZ73">
        <v>364.45614285714282</v>
      </c>
      <c r="DA73">
        <v>376.79114285714292</v>
      </c>
      <c r="DB73">
        <v>36.720128571428567</v>
      </c>
      <c r="DC73">
        <v>35.876657142857141</v>
      </c>
      <c r="DD73">
        <v>365.76114285714277</v>
      </c>
      <c r="DE73">
        <v>36.348485714285708</v>
      </c>
      <c r="DF73">
        <v>650.34414285714286</v>
      </c>
      <c r="DG73">
        <v>101.0334285714286</v>
      </c>
      <c r="DH73">
        <v>0.1000235</v>
      </c>
      <c r="DI73">
        <v>34.493214285714288</v>
      </c>
      <c r="DJ73">
        <v>999.89999999999986</v>
      </c>
      <c r="DK73">
        <v>34.603257142857153</v>
      </c>
      <c r="DL73">
        <v>0</v>
      </c>
      <c r="DM73">
        <v>0</v>
      </c>
      <c r="DN73">
        <v>8972.232857142857</v>
      </c>
      <c r="DO73">
        <v>0</v>
      </c>
      <c r="DP73">
        <v>2114.8371428571431</v>
      </c>
      <c r="DQ73">
        <v>-12.33515714285714</v>
      </c>
      <c r="DR73">
        <v>378.34914285714279</v>
      </c>
      <c r="DS73">
        <v>390.81214285714287</v>
      </c>
      <c r="DT73">
        <v>0.84347857142857141</v>
      </c>
      <c r="DU73">
        <v>376.79114285714292</v>
      </c>
      <c r="DV73">
        <v>35.876657142857141</v>
      </c>
      <c r="DW73">
        <v>3.709955714285714</v>
      </c>
      <c r="DX73">
        <v>3.6247385714285709</v>
      </c>
      <c r="DY73">
        <v>27.61251428571429</v>
      </c>
      <c r="DZ73">
        <v>27.215614285714281</v>
      </c>
      <c r="EA73">
        <v>1199.9414285714281</v>
      </c>
      <c r="EB73">
        <v>0.95800471428571421</v>
      </c>
      <c r="EC73">
        <v>4.199507142857143E-2</v>
      </c>
      <c r="ED73">
        <v>0</v>
      </c>
      <c r="EE73">
        <v>646.70385714285715</v>
      </c>
      <c r="EF73">
        <v>5.0001600000000002</v>
      </c>
      <c r="EG73">
        <v>9811.221428571429</v>
      </c>
      <c r="EH73">
        <v>9514.7457142857147</v>
      </c>
      <c r="EI73">
        <v>48.892714285714291</v>
      </c>
      <c r="EJ73">
        <v>51.169285714285721</v>
      </c>
      <c r="EK73">
        <v>49.982000000000014</v>
      </c>
      <c r="EL73">
        <v>50.08</v>
      </c>
      <c r="EM73">
        <v>50.642714285714291</v>
      </c>
      <c r="EN73">
        <v>1144.761428571429</v>
      </c>
      <c r="EO73">
        <v>50.18</v>
      </c>
      <c r="EP73">
        <v>0</v>
      </c>
      <c r="EQ73">
        <v>87316.200000047684</v>
      </c>
      <c r="ER73">
        <v>0</v>
      </c>
      <c r="ES73">
        <v>647.35043999999994</v>
      </c>
      <c r="ET73">
        <v>-8.0142307577943743</v>
      </c>
      <c r="EU73">
        <v>-1.8869224739922179</v>
      </c>
      <c r="EV73">
        <v>9820.4447999999993</v>
      </c>
      <c r="EW73">
        <v>15</v>
      </c>
      <c r="EX73">
        <v>1657642000.5999999</v>
      </c>
      <c r="EY73" t="s">
        <v>416</v>
      </c>
      <c r="EZ73">
        <v>1657642000.5999999</v>
      </c>
      <c r="FA73">
        <v>1657641990.5999999</v>
      </c>
      <c r="FB73">
        <v>8</v>
      </c>
      <c r="FC73">
        <v>5.2999999999999999E-2</v>
      </c>
      <c r="FD73">
        <v>-7.3999999999999996E-2</v>
      </c>
      <c r="FE73">
        <v>-1.3049999999999999</v>
      </c>
      <c r="FF73">
        <v>0.372</v>
      </c>
      <c r="FG73">
        <v>415</v>
      </c>
      <c r="FH73">
        <v>35</v>
      </c>
      <c r="FI73">
        <v>0.02</v>
      </c>
      <c r="FJ73">
        <v>0.06</v>
      </c>
      <c r="FK73">
        <v>-12.26737073170732</v>
      </c>
      <c r="FL73">
        <v>-0.97503135888501835</v>
      </c>
      <c r="FM73">
        <v>0.1226677472546788</v>
      </c>
      <c r="FN73">
        <v>0</v>
      </c>
      <c r="FO73">
        <v>647.83032352941166</v>
      </c>
      <c r="FP73">
        <v>-7.6746371272321321</v>
      </c>
      <c r="FQ73">
        <v>0.77975907744515738</v>
      </c>
      <c r="FR73">
        <v>0</v>
      </c>
      <c r="FS73">
        <v>0.85586156097560984</v>
      </c>
      <c r="FT73">
        <v>-0.2163497560975618</v>
      </c>
      <c r="FU73">
        <v>2.5779470475600919E-2</v>
      </c>
      <c r="FV73">
        <v>0</v>
      </c>
      <c r="FW73">
        <v>0</v>
      </c>
      <c r="FX73">
        <v>3</v>
      </c>
      <c r="FY73" t="s">
        <v>425</v>
      </c>
      <c r="FZ73">
        <v>3.3682300000000001</v>
      </c>
      <c r="GA73">
        <v>2.89351</v>
      </c>
      <c r="GB73">
        <v>8.8535900000000001E-2</v>
      </c>
      <c r="GC73">
        <v>9.2061500000000004E-2</v>
      </c>
      <c r="GD73">
        <v>0.14784</v>
      </c>
      <c r="GE73">
        <v>0.14805599999999999</v>
      </c>
      <c r="GF73">
        <v>31388.799999999999</v>
      </c>
      <c r="GG73">
        <v>27211.5</v>
      </c>
      <c r="GH73">
        <v>30784.9</v>
      </c>
      <c r="GI73">
        <v>27940.6</v>
      </c>
      <c r="GJ73">
        <v>34579.5</v>
      </c>
      <c r="GK73">
        <v>33599.599999999999</v>
      </c>
      <c r="GL73">
        <v>40144.9</v>
      </c>
      <c r="GM73">
        <v>38962.800000000003</v>
      </c>
      <c r="GN73">
        <v>2.17015</v>
      </c>
      <c r="GO73">
        <v>1.5521</v>
      </c>
      <c r="GP73">
        <v>0</v>
      </c>
      <c r="GQ73">
        <v>5.3569699999999998E-2</v>
      </c>
      <c r="GR73">
        <v>999.9</v>
      </c>
      <c r="GS73">
        <v>33.753700000000002</v>
      </c>
      <c r="GT73">
        <v>59.9</v>
      </c>
      <c r="GU73">
        <v>40.200000000000003</v>
      </c>
      <c r="GV73">
        <v>44.424399999999999</v>
      </c>
      <c r="GW73">
        <v>50.738199999999999</v>
      </c>
      <c r="GX73">
        <v>40.524799999999999</v>
      </c>
      <c r="GY73">
        <v>1</v>
      </c>
      <c r="GZ73">
        <v>0.74550300000000003</v>
      </c>
      <c r="HA73">
        <v>2.1638999999999999</v>
      </c>
      <c r="HB73">
        <v>20.192799999999998</v>
      </c>
      <c r="HC73">
        <v>5.2141500000000001</v>
      </c>
      <c r="HD73">
        <v>11.974</v>
      </c>
      <c r="HE73">
        <v>4.9895500000000004</v>
      </c>
      <c r="HF73">
        <v>3.2924500000000001</v>
      </c>
      <c r="HG73">
        <v>7786.7</v>
      </c>
      <c r="HH73">
        <v>9999</v>
      </c>
      <c r="HI73">
        <v>9999</v>
      </c>
      <c r="HJ73">
        <v>781.2</v>
      </c>
      <c r="HK73">
        <v>4.9713200000000004</v>
      </c>
      <c r="HL73">
        <v>1.87425</v>
      </c>
      <c r="HM73">
        <v>1.8705700000000001</v>
      </c>
      <c r="HN73">
        <v>1.8702700000000001</v>
      </c>
      <c r="HO73">
        <v>1.8748499999999999</v>
      </c>
      <c r="HP73">
        <v>1.87151</v>
      </c>
      <c r="HQ73">
        <v>1.8670500000000001</v>
      </c>
      <c r="HR73">
        <v>1.87802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-1.3049999999999999</v>
      </c>
      <c r="IG73">
        <v>0.37169999999999997</v>
      </c>
      <c r="IH73">
        <v>-1.305000000000007</v>
      </c>
      <c r="II73">
        <v>0</v>
      </c>
      <c r="IJ73">
        <v>0</v>
      </c>
      <c r="IK73">
        <v>0</v>
      </c>
      <c r="IL73">
        <v>0.37166500000000008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46.3</v>
      </c>
      <c r="IU73">
        <v>46.5</v>
      </c>
      <c r="IV73">
        <v>0.99609400000000003</v>
      </c>
      <c r="IW73">
        <v>2.6037599999999999</v>
      </c>
      <c r="IX73">
        <v>1.49902</v>
      </c>
      <c r="IY73">
        <v>2.2875999999999999</v>
      </c>
      <c r="IZ73">
        <v>1.69678</v>
      </c>
      <c r="JA73">
        <v>2.2558600000000002</v>
      </c>
      <c r="JB73">
        <v>44.250900000000001</v>
      </c>
      <c r="JC73">
        <v>15.734400000000001</v>
      </c>
      <c r="JD73">
        <v>18</v>
      </c>
      <c r="JE73">
        <v>598.67600000000004</v>
      </c>
      <c r="JF73">
        <v>282.86700000000002</v>
      </c>
      <c r="JG73">
        <v>30.0014</v>
      </c>
      <c r="JH73">
        <v>36.880800000000001</v>
      </c>
      <c r="JI73">
        <v>30.000399999999999</v>
      </c>
      <c r="JJ73">
        <v>36.590000000000003</v>
      </c>
      <c r="JK73">
        <v>36.5747</v>
      </c>
      <c r="JL73">
        <v>20.014500000000002</v>
      </c>
      <c r="JM73">
        <v>25.051300000000001</v>
      </c>
      <c r="JN73">
        <v>71.104500000000002</v>
      </c>
      <c r="JO73">
        <v>30</v>
      </c>
      <c r="JP73">
        <v>391.048</v>
      </c>
      <c r="JQ73">
        <v>35.956600000000002</v>
      </c>
      <c r="JR73">
        <v>98.127600000000001</v>
      </c>
      <c r="JS73">
        <v>98.107799999999997</v>
      </c>
    </row>
    <row r="74" spans="1:279" x14ac:dyDescent="0.2">
      <c r="A74">
        <v>59</v>
      </c>
      <c r="B74">
        <v>1657644783.5999999</v>
      </c>
      <c r="C74">
        <v>231.5999999046326</v>
      </c>
      <c r="D74" t="s">
        <v>536</v>
      </c>
      <c r="E74" t="s">
        <v>537</v>
      </c>
      <c r="F74">
        <v>4</v>
      </c>
      <c r="G74">
        <v>1657644781.2874999</v>
      </c>
      <c r="H74">
        <f t="shared" si="0"/>
        <v>9.7918530765863992E-4</v>
      </c>
      <c r="I74">
        <f t="shared" si="1"/>
        <v>0.97918530765863998</v>
      </c>
      <c r="J74">
        <f t="shared" si="2"/>
        <v>3.8492459651511926</v>
      </c>
      <c r="K74">
        <f t="shared" si="3"/>
        <v>370.41</v>
      </c>
      <c r="L74">
        <f t="shared" si="4"/>
        <v>242.92058770692262</v>
      </c>
      <c r="M74">
        <f t="shared" si="5"/>
        <v>24.567824951677267</v>
      </c>
      <c r="N74">
        <f t="shared" si="6"/>
        <v>37.461493594482384</v>
      </c>
      <c r="O74">
        <f t="shared" si="7"/>
        <v>5.25475467661412E-2</v>
      </c>
      <c r="P74">
        <f t="shared" si="8"/>
        <v>2.7634853952023537</v>
      </c>
      <c r="Q74">
        <f t="shared" si="9"/>
        <v>5.1998699949921762E-2</v>
      </c>
      <c r="R74">
        <f t="shared" si="10"/>
        <v>3.2548021366058472E-2</v>
      </c>
      <c r="S74">
        <f t="shared" si="11"/>
        <v>194.42504023758028</v>
      </c>
      <c r="T74">
        <f t="shared" si="12"/>
        <v>35.44045216965737</v>
      </c>
      <c r="U74">
        <f t="shared" si="13"/>
        <v>34.626775000000002</v>
      </c>
      <c r="V74">
        <f t="shared" si="14"/>
        <v>5.5326742972754825</v>
      </c>
      <c r="W74">
        <f t="shared" si="15"/>
        <v>67.610901192663036</v>
      </c>
      <c r="X74">
        <f t="shared" si="16"/>
        <v>3.7152753078377101</v>
      </c>
      <c r="Y74">
        <f t="shared" si="17"/>
        <v>5.4950832518127743</v>
      </c>
      <c r="Z74">
        <f t="shared" si="18"/>
        <v>1.8173989894377724</v>
      </c>
      <c r="AA74">
        <f t="shared" si="19"/>
        <v>-43.18207206774602</v>
      </c>
      <c r="AB74">
        <f t="shared" si="20"/>
        <v>-18.284187147244563</v>
      </c>
      <c r="AC74">
        <f t="shared" si="21"/>
        <v>-1.5386583362129573</v>
      </c>
      <c r="AD74">
        <f t="shared" si="22"/>
        <v>131.42012268637674</v>
      </c>
      <c r="AE74">
        <f t="shared" si="23"/>
        <v>12.877425873338998</v>
      </c>
      <c r="AF74">
        <f t="shared" si="24"/>
        <v>0.96054708463400362</v>
      </c>
      <c r="AG74">
        <f t="shared" si="25"/>
        <v>3.8492459651511926</v>
      </c>
      <c r="AH74">
        <v>397.78147485048822</v>
      </c>
      <c r="AI74">
        <v>387.54199999999992</v>
      </c>
      <c r="AJ74">
        <v>1.6579931917554129</v>
      </c>
      <c r="AK74">
        <v>65.095318518013855</v>
      </c>
      <c r="AL74">
        <f t="shared" si="26"/>
        <v>0.97918530765863998</v>
      </c>
      <c r="AM74">
        <v>35.881335624798623</v>
      </c>
      <c r="AN74">
        <v>36.742972121212127</v>
      </c>
      <c r="AO74">
        <v>1.6168035344327179E-3</v>
      </c>
      <c r="AP74">
        <v>87.792572690533845</v>
      </c>
      <c r="AQ74">
        <v>93</v>
      </c>
      <c r="AR74">
        <v>14</v>
      </c>
      <c r="AS74">
        <f t="shared" si="27"/>
        <v>1</v>
      </c>
      <c r="AT74">
        <f t="shared" si="28"/>
        <v>0</v>
      </c>
      <c r="AU74">
        <f t="shared" si="29"/>
        <v>46991.035120348453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1009.5023622992643</v>
      </c>
      <c r="BI74">
        <f t="shared" si="33"/>
        <v>3.8492459651511926</v>
      </c>
      <c r="BJ74" t="e">
        <f t="shared" si="34"/>
        <v>#DIV/0!</v>
      </c>
      <c r="BK74">
        <f t="shared" si="35"/>
        <v>3.8130133310278415E-3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1199.9962499999999</v>
      </c>
      <c r="CQ74">
        <f t="shared" si="47"/>
        <v>1009.5023622992643</v>
      </c>
      <c r="CR74">
        <f t="shared" si="48"/>
        <v>0.84125459750333753</v>
      </c>
      <c r="CS74">
        <f t="shared" si="49"/>
        <v>0.16202137318144144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1657644781.2874999</v>
      </c>
      <c r="CZ74">
        <v>370.41</v>
      </c>
      <c r="DA74">
        <v>382.61975000000001</v>
      </c>
      <c r="DB74">
        <v>36.735725000000002</v>
      </c>
      <c r="DC74">
        <v>35.882024999999999</v>
      </c>
      <c r="DD74">
        <v>371.71499999999997</v>
      </c>
      <c r="DE74">
        <v>36.364087499999997</v>
      </c>
      <c r="DF74">
        <v>650.29449999999997</v>
      </c>
      <c r="DG74">
        <v>101.03525</v>
      </c>
      <c r="DH74">
        <v>9.9961237499999994E-2</v>
      </c>
      <c r="DI74">
        <v>34.504049999999999</v>
      </c>
      <c r="DJ74">
        <v>999.9</v>
      </c>
      <c r="DK74">
        <v>34.626775000000002</v>
      </c>
      <c r="DL74">
        <v>0</v>
      </c>
      <c r="DM74">
        <v>0</v>
      </c>
      <c r="DN74">
        <v>8988.9837499999994</v>
      </c>
      <c r="DO74">
        <v>0</v>
      </c>
      <c r="DP74">
        <v>2111.6725000000001</v>
      </c>
      <c r="DQ74">
        <v>-12.209687499999999</v>
      </c>
      <c r="DR74">
        <v>384.53625</v>
      </c>
      <c r="DS74">
        <v>396.85975000000002</v>
      </c>
      <c r="DT74">
        <v>0.85371687499999993</v>
      </c>
      <c r="DU74">
        <v>382.61975000000001</v>
      </c>
      <c r="DV74">
        <v>35.882024999999999</v>
      </c>
      <c r="DW74">
        <v>3.7116037500000001</v>
      </c>
      <c r="DX74">
        <v>3.6253462500000002</v>
      </c>
      <c r="DY74">
        <v>27.620100000000001</v>
      </c>
      <c r="DZ74">
        <v>27.218487499999998</v>
      </c>
      <c r="EA74">
        <v>1199.9962499999999</v>
      </c>
      <c r="EB74">
        <v>0.9580027499999999</v>
      </c>
      <c r="EC74">
        <v>4.1997E-2</v>
      </c>
      <c r="ED74">
        <v>0</v>
      </c>
      <c r="EE74">
        <v>646.21775000000002</v>
      </c>
      <c r="EF74">
        <v>5.0001600000000002</v>
      </c>
      <c r="EG74">
        <v>9802.6500000000015</v>
      </c>
      <c r="EH74">
        <v>9515.1674999999996</v>
      </c>
      <c r="EI74">
        <v>48.898249999999997</v>
      </c>
      <c r="EJ74">
        <v>51.179250000000003</v>
      </c>
      <c r="EK74">
        <v>49.991874999999993</v>
      </c>
      <c r="EL74">
        <v>50.093499999999999</v>
      </c>
      <c r="EM74">
        <v>50.648249999999997</v>
      </c>
      <c r="EN74">
        <v>1144.8125</v>
      </c>
      <c r="EO74">
        <v>50.183750000000003</v>
      </c>
      <c r="EP74">
        <v>0</v>
      </c>
      <c r="EQ74">
        <v>87320.400000095367</v>
      </c>
      <c r="ER74">
        <v>0</v>
      </c>
      <c r="ES74">
        <v>646.83665384615392</v>
      </c>
      <c r="ET74">
        <v>-7.929606837689696</v>
      </c>
      <c r="EU74">
        <v>-191.68786341629229</v>
      </c>
      <c r="EV74">
        <v>9818.040384615384</v>
      </c>
      <c r="EW74">
        <v>15</v>
      </c>
      <c r="EX74">
        <v>1657642000.5999999</v>
      </c>
      <c r="EY74" t="s">
        <v>416</v>
      </c>
      <c r="EZ74">
        <v>1657642000.5999999</v>
      </c>
      <c r="FA74">
        <v>1657641990.5999999</v>
      </c>
      <c r="FB74">
        <v>8</v>
      </c>
      <c r="FC74">
        <v>5.2999999999999999E-2</v>
      </c>
      <c r="FD74">
        <v>-7.3999999999999996E-2</v>
      </c>
      <c r="FE74">
        <v>-1.3049999999999999</v>
      </c>
      <c r="FF74">
        <v>0.372</v>
      </c>
      <c r="FG74">
        <v>415</v>
      </c>
      <c r="FH74">
        <v>35</v>
      </c>
      <c r="FI74">
        <v>0.02</v>
      </c>
      <c r="FJ74">
        <v>0.06</v>
      </c>
      <c r="FK74">
        <v>-12.27610487804878</v>
      </c>
      <c r="FL74">
        <v>-0.36590174216029192</v>
      </c>
      <c r="FM74">
        <v>0.1144249204292012</v>
      </c>
      <c r="FN74">
        <v>1</v>
      </c>
      <c r="FO74">
        <v>647.30050000000006</v>
      </c>
      <c r="FP74">
        <v>-7.4515049664701474</v>
      </c>
      <c r="FQ74">
        <v>0.75597732809141416</v>
      </c>
      <c r="FR74">
        <v>0</v>
      </c>
      <c r="FS74">
        <v>0.84930846341463406</v>
      </c>
      <c r="FT74">
        <v>-9.9781630662023113E-2</v>
      </c>
      <c r="FU74">
        <v>2.1052042201031889E-2</v>
      </c>
      <c r="FV74">
        <v>1</v>
      </c>
      <c r="FW74">
        <v>2</v>
      </c>
      <c r="FX74">
        <v>3</v>
      </c>
      <c r="FY74" t="s">
        <v>538</v>
      </c>
      <c r="FZ74">
        <v>3.36802</v>
      </c>
      <c r="GA74">
        <v>2.8936000000000002</v>
      </c>
      <c r="GB74">
        <v>8.9747099999999996E-2</v>
      </c>
      <c r="GC74">
        <v>9.3282500000000004E-2</v>
      </c>
      <c r="GD74">
        <v>0.14788000000000001</v>
      </c>
      <c r="GE74">
        <v>0.14807300000000001</v>
      </c>
      <c r="GF74">
        <v>31346.400000000001</v>
      </c>
      <c r="GG74">
        <v>27174.9</v>
      </c>
      <c r="GH74">
        <v>30784.2</v>
      </c>
      <c r="GI74">
        <v>27940.7</v>
      </c>
      <c r="GJ74">
        <v>34577.1</v>
      </c>
      <c r="GK74">
        <v>33598.699999999997</v>
      </c>
      <c r="GL74">
        <v>40144.1</v>
      </c>
      <c r="GM74">
        <v>38962.5</v>
      </c>
      <c r="GN74">
        <v>2.1700300000000001</v>
      </c>
      <c r="GO74">
        <v>1.5519499999999999</v>
      </c>
      <c r="GP74">
        <v>0</v>
      </c>
      <c r="GQ74">
        <v>5.2992299999999999E-2</v>
      </c>
      <c r="GR74">
        <v>999.9</v>
      </c>
      <c r="GS74">
        <v>33.769599999999997</v>
      </c>
      <c r="GT74">
        <v>59.9</v>
      </c>
      <c r="GU74">
        <v>40.200000000000003</v>
      </c>
      <c r="GV74">
        <v>44.424900000000001</v>
      </c>
      <c r="GW74">
        <v>50.408200000000001</v>
      </c>
      <c r="GX74">
        <v>41.225999999999999</v>
      </c>
      <c r="GY74">
        <v>1</v>
      </c>
      <c r="GZ74">
        <v>0.74571600000000005</v>
      </c>
      <c r="HA74">
        <v>2.1715399999999998</v>
      </c>
      <c r="HB74">
        <v>20.192799999999998</v>
      </c>
      <c r="HC74">
        <v>5.21549</v>
      </c>
      <c r="HD74">
        <v>11.974</v>
      </c>
      <c r="HE74">
        <v>4.9901999999999997</v>
      </c>
      <c r="HF74">
        <v>3.2926500000000001</v>
      </c>
      <c r="HG74">
        <v>7786.7</v>
      </c>
      <c r="HH74">
        <v>9999</v>
      </c>
      <c r="HI74">
        <v>9999</v>
      </c>
      <c r="HJ74">
        <v>781.2</v>
      </c>
      <c r="HK74">
        <v>4.9713099999999999</v>
      </c>
      <c r="HL74">
        <v>1.8742399999999999</v>
      </c>
      <c r="HM74">
        <v>1.8705700000000001</v>
      </c>
      <c r="HN74">
        <v>1.8702700000000001</v>
      </c>
      <c r="HO74">
        <v>1.8748499999999999</v>
      </c>
      <c r="HP74">
        <v>1.8714999999999999</v>
      </c>
      <c r="HQ74">
        <v>1.8670500000000001</v>
      </c>
      <c r="HR74">
        <v>1.8779999999999999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-1.3049999999999999</v>
      </c>
      <c r="IG74">
        <v>0.37159999999999999</v>
      </c>
      <c r="IH74">
        <v>-1.305000000000007</v>
      </c>
      <c r="II74">
        <v>0</v>
      </c>
      <c r="IJ74">
        <v>0</v>
      </c>
      <c r="IK74">
        <v>0</v>
      </c>
      <c r="IL74">
        <v>0.37166500000000008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46.4</v>
      </c>
      <c r="IU74">
        <v>46.5</v>
      </c>
      <c r="IV74">
        <v>1.00952</v>
      </c>
      <c r="IW74">
        <v>2.5939899999999998</v>
      </c>
      <c r="IX74">
        <v>1.49902</v>
      </c>
      <c r="IY74">
        <v>2.2875999999999999</v>
      </c>
      <c r="IZ74">
        <v>1.69678</v>
      </c>
      <c r="JA74">
        <v>2.3913600000000002</v>
      </c>
      <c r="JB74">
        <v>44.223199999999999</v>
      </c>
      <c r="JC74">
        <v>15.751899999999999</v>
      </c>
      <c r="JD74">
        <v>18</v>
      </c>
      <c r="JE74">
        <v>598.61599999999999</v>
      </c>
      <c r="JF74">
        <v>282.80799999999999</v>
      </c>
      <c r="JG74">
        <v>30.001899999999999</v>
      </c>
      <c r="JH74">
        <v>36.8842</v>
      </c>
      <c r="JI74">
        <v>30.000399999999999</v>
      </c>
      <c r="JJ74">
        <v>36.593400000000003</v>
      </c>
      <c r="JK74">
        <v>36.578099999999999</v>
      </c>
      <c r="JL74">
        <v>20.2895</v>
      </c>
      <c r="JM74">
        <v>25.051300000000001</v>
      </c>
      <c r="JN74">
        <v>71.104500000000002</v>
      </c>
      <c r="JO74">
        <v>30</v>
      </c>
      <c r="JP74">
        <v>397.767</v>
      </c>
      <c r="JQ74">
        <v>35.961300000000001</v>
      </c>
      <c r="JR74">
        <v>98.125600000000006</v>
      </c>
      <c r="JS74">
        <v>98.107299999999995</v>
      </c>
    </row>
    <row r="75" spans="1:279" x14ac:dyDescent="0.2">
      <c r="A75">
        <v>60</v>
      </c>
      <c r="B75">
        <v>1657644787.5999999</v>
      </c>
      <c r="C75">
        <v>235.5999999046326</v>
      </c>
      <c r="D75" t="s">
        <v>539</v>
      </c>
      <c r="E75" t="s">
        <v>540</v>
      </c>
      <c r="F75">
        <v>4</v>
      </c>
      <c r="G75">
        <v>1657644785.5999999</v>
      </c>
      <c r="H75">
        <f t="shared" si="0"/>
        <v>9.8130563106874871E-4</v>
      </c>
      <c r="I75">
        <f t="shared" si="1"/>
        <v>0.98130563106874868</v>
      </c>
      <c r="J75">
        <f t="shared" si="2"/>
        <v>3.8867852838231141</v>
      </c>
      <c r="K75">
        <f t="shared" si="3"/>
        <v>377.3175714285714</v>
      </c>
      <c r="L75">
        <f t="shared" si="4"/>
        <v>248.6910658826547</v>
      </c>
      <c r="M75">
        <f t="shared" si="5"/>
        <v>25.151289917387562</v>
      </c>
      <c r="N75">
        <f t="shared" si="6"/>
        <v>38.159889645583299</v>
      </c>
      <c r="O75">
        <f t="shared" si="7"/>
        <v>5.264035795062743E-2</v>
      </c>
      <c r="P75">
        <f t="shared" si="8"/>
        <v>2.7687744677409158</v>
      </c>
      <c r="Q75">
        <f t="shared" si="9"/>
        <v>5.209062187270249E-2</v>
      </c>
      <c r="R75">
        <f t="shared" si="10"/>
        <v>3.2605551759870885E-2</v>
      </c>
      <c r="S75">
        <f t="shared" si="11"/>
        <v>194.42322778585904</v>
      </c>
      <c r="T75">
        <f t="shared" si="12"/>
        <v>35.453923142579669</v>
      </c>
      <c r="U75">
        <f t="shared" si="13"/>
        <v>34.633671428571432</v>
      </c>
      <c r="V75">
        <f t="shared" si="14"/>
        <v>5.53479331226269</v>
      </c>
      <c r="W75">
        <f t="shared" si="15"/>
        <v>67.578062233577469</v>
      </c>
      <c r="X75">
        <f t="shared" si="16"/>
        <v>3.7167166131727152</v>
      </c>
      <c r="Y75">
        <f t="shared" si="17"/>
        <v>5.4998863393363067</v>
      </c>
      <c r="Z75">
        <f t="shared" si="18"/>
        <v>1.8180766990899748</v>
      </c>
      <c r="AA75">
        <f t="shared" si="19"/>
        <v>-43.275578330131822</v>
      </c>
      <c r="AB75">
        <f t="shared" si="20"/>
        <v>-17.00187226104449</v>
      </c>
      <c r="AC75">
        <f t="shared" si="21"/>
        <v>-1.428172874202196</v>
      </c>
      <c r="AD75">
        <f t="shared" si="22"/>
        <v>132.71760432048052</v>
      </c>
      <c r="AE75">
        <f t="shared" si="23"/>
        <v>13.015790019593533</v>
      </c>
      <c r="AF75">
        <f t="shared" si="24"/>
        <v>0.97213282111295762</v>
      </c>
      <c r="AG75">
        <f t="shared" si="25"/>
        <v>3.8867852838231141</v>
      </c>
      <c r="AH75">
        <v>404.58816956136923</v>
      </c>
      <c r="AI75">
        <v>394.23211515151519</v>
      </c>
      <c r="AJ75">
        <v>1.678693242270012</v>
      </c>
      <c r="AK75">
        <v>65.095318518013855</v>
      </c>
      <c r="AL75">
        <f t="shared" si="26"/>
        <v>0.98130563106874868</v>
      </c>
      <c r="AM75">
        <v>35.885633075597553</v>
      </c>
      <c r="AN75">
        <v>36.754838181818172</v>
      </c>
      <c r="AO75">
        <v>5.3575618737946023E-4</v>
      </c>
      <c r="AP75">
        <v>87.792572690533845</v>
      </c>
      <c r="AQ75">
        <v>93</v>
      </c>
      <c r="AR75">
        <v>14</v>
      </c>
      <c r="AS75">
        <f t="shared" si="27"/>
        <v>1</v>
      </c>
      <c r="AT75">
        <f t="shared" si="28"/>
        <v>0</v>
      </c>
      <c r="AU75">
        <f t="shared" si="29"/>
        <v>47133.33216004265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1009.4934444486315</v>
      </c>
      <c r="BI75">
        <f t="shared" si="33"/>
        <v>3.8867852838231141</v>
      </c>
      <c r="BJ75" t="e">
        <f t="shared" si="34"/>
        <v>#DIV/0!</v>
      </c>
      <c r="BK75">
        <f t="shared" si="35"/>
        <v>3.8502333078012322E-3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1199.985714285714</v>
      </c>
      <c r="CQ75">
        <f t="shared" si="47"/>
        <v>1009.4934444486315</v>
      </c>
      <c r="CR75">
        <f t="shared" si="48"/>
        <v>0.84125455197566901</v>
      </c>
      <c r="CS75">
        <f t="shared" si="49"/>
        <v>0.16202128531304105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1657644785.5999999</v>
      </c>
      <c r="CZ75">
        <v>377.3175714285714</v>
      </c>
      <c r="DA75">
        <v>389.66414285714279</v>
      </c>
      <c r="DB75">
        <v>36.750171428571427</v>
      </c>
      <c r="DC75">
        <v>35.88625714285714</v>
      </c>
      <c r="DD75">
        <v>378.6225714285714</v>
      </c>
      <c r="DE75">
        <v>36.378528571428568</v>
      </c>
      <c r="DF75">
        <v>650.34699999999998</v>
      </c>
      <c r="DG75">
        <v>101.0347142857143</v>
      </c>
      <c r="DH75">
        <v>9.9959885714285712E-2</v>
      </c>
      <c r="DI75">
        <v>34.519771428571417</v>
      </c>
      <c r="DJ75">
        <v>999.89999999999986</v>
      </c>
      <c r="DK75">
        <v>34.633671428571432</v>
      </c>
      <c r="DL75">
        <v>0</v>
      </c>
      <c r="DM75">
        <v>0</v>
      </c>
      <c r="DN75">
        <v>9017.1428571428569</v>
      </c>
      <c r="DO75">
        <v>0</v>
      </c>
      <c r="DP75">
        <v>2110.8428571428572</v>
      </c>
      <c r="DQ75">
        <v>-12.34657142857143</v>
      </c>
      <c r="DR75">
        <v>391.71342857142861</v>
      </c>
      <c r="DS75">
        <v>404.16828571428579</v>
      </c>
      <c r="DT75">
        <v>0.86393357142857141</v>
      </c>
      <c r="DU75">
        <v>389.66414285714279</v>
      </c>
      <c r="DV75">
        <v>35.88625714285714</v>
      </c>
      <c r="DW75">
        <v>3.7130457142857138</v>
      </c>
      <c r="DX75">
        <v>3.6257600000000001</v>
      </c>
      <c r="DY75">
        <v>27.626742857142851</v>
      </c>
      <c r="DZ75">
        <v>27.22042857142857</v>
      </c>
      <c r="EA75">
        <v>1199.985714285714</v>
      </c>
      <c r="EB75">
        <v>0.95800471428571432</v>
      </c>
      <c r="EC75">
        <v>4.199507142857143E-2</v>
      </c>
      <c r="ED75">
        <v>0</v>
      </c>
      <c r="EE75">
        <v>645.65942857142852</v>
      </c>
      <c r="EF75">
        <v>5.0001600000000002</v>
      </c>
      <c r="EG75">
        <v>9796.732857142857</v>
      </c>
      <c r="EH75">
        <v>9515.0785714285721</v>
      </c>
      <c r="EI75">
        <v>48.883857142857153</v>
      </c>
      <c r="EJ75">
        <v>51.186999999999998</v>
      </c>
      <c r="EK75">
        <v>50</v>
      </c>
      <c r="EL75">
        <v>50.10671428571429</v>
      </c>
      <c r="EM75">
        <v>50.669285714285706</v>
      </c>
      <c r="EN75">
        <v>1144.802857142857</v>
      </c>
      <c r="EO75">
        <v>50.181428571428569</v>
      </c>
      <c r="EP75">
        <v>0</v>
      </c>
      <c r="EQ75">
        <v>87324</v>
      </c>
      <c r="ER75">
        <v>0</v>
      </c>
      <c r="ES75">
        <v>646.38661538461542</v>
      </c>
      <c r="ET75">
        <v>-7.1171965814523377</v>
      </c>
      <c r="EU75">
        <v>-140.39384634102959</v>
      </c>
      <c r="EV75">
        <v>9808.1584615384618</v>
      </c>
      <c r="EW75">
        <v>15</v>
      </c>
      <c r="EX75">
        <v>1657642000.5999999</v>
      </c>
      <c r="EY75" t="s">
        <v>416</v>
      </c>
      <c r="EZ75">
        <v>1657642000.5999999</v>
      </c>
      <c r="FA75">
        <v>1657641990.5999999</v>
      </c>
      <c r="FB75">
        <v>8</v>
      </c>
      <c r="FC75">
        <v>5.2999999999999999E-2</v>
      </c>
      <c r="FD75">
        <v>-7.3999999999999996E-2</v>
      </c>
      <c r="FE75">
        <v>-1.3049999999999999</v>
      </c>
      <c r="FF75">
        <v>0.372</v>
      </c>
      <c r="FG75">
        <v>415</v>
      </c>
      <c r="FH75">
        <v>35</v>
      </c>
      <c r="FI75">
        <v>0.02</v>
      </c>
      <c r="FJ75">
        <v>0.06</v>
      </c>
      <c r="FK75">
        <v>-12.303912195121949</v>
      </c>
      <c r="FL75">
        <v>-6.9942857142832993E-2</v>
      </c>
      <c r="FM75">
        <v>0.1026010606970368</v>
      </c>
      <c r="FN75">
        <v>1</v>
      </c>
      <c r="FO75">
        <v>646.76452941176467</v>
      </c>
      <c r="FP75">
        <v>-7.6978762438134583</v>
      </c>
      <c r="FQ75">
        <v>0.7767038286053628</v>
      </c>
      <c r="FR75">
        <v>0</v>
      </c>
      <c r="FS75">
        <v>0.84505517073170722</v>
      </c>
      <c r="FT75">
        <v>7.9055560975610423E-2</v>
      </c>
      <c r="FU75">
        <v>1.495033601531587E-2</v>
      </c>
      <c r="FV75">
        <v>1</v>
      </c>
      <c r="FW75">
        <v>2</v>
      </c>
      <c r="FX75">
        <v>3</v>
      </c>
      <c r="FY75" t="s">
        <v>538</v>
      </c>
      <c r="FZ75">
        <v>3.3685800000000001</v>
      </c>
      <c r="GA75">
        <v>2.8940199999999998</v>
      </c>
      <c r="GB75">
        <v>9.0958200000000003E-2</v>
      </c>
      <c r="GC75">
        <v>9.4520599999999996E-2</v>
      </c>
      <c r="GD75">
        <v>0.14791399999999999</v>
      </c>
      <c r="GE75">
        <v>0.14808499999999999</v>
      </c>
      <c r="GF75">
        <v>31305.1</v>
      </c>
      <c r="GG75">
        <v>27137.8</v>
      </c>
      <c r="GH75">
        <v>30784.7</v>
      </c>
      <c r="GI75">
        <v>27940.799999999999</v>
      </c>
      <c r="GJ75">
        <v>34576.1</v>
      </c>
      <c r="GK75">
        <v>33598.5</v>
      </c>
      <c r="GL75">
        <v>40144.400000000001</v>
      </c>
      <c r="GM75">
        <v>38962.699999999997</v>
      </c>
      <c r="GN75">
        <v>2.17062</v>
      </c>
      <c r="GO75">
        <v>1.5518700000000001</v>
      </c>
      <c r="GP75">
        <v>0</v>
      </c>
      <c r="GQ75">
        <v>5.3346200000000003E-2</v>
      </c>
      <c r="GR75">
        <v>999.9</v>
      </c>
      <c r="GS75">
        <v>33.7864</v>
      </c>
      <c r="GT75">
        <v>59.9</v>
      </c>
      <c r="GU75">
        <v>40.200000000000003</v>
      </c>
      <c r="GV75">
        <v>44.426000000000002</v>
      </c>
      <c r="GW75">
        <v>50.438200000000002</v>
      </c>
      <c r="GX75">
        <v>40.116199999999999</v>
      </c>
      <c r="GY75">
        <v>1</v>
      </c>
      <c r="GZ75">
        <v>0.74607999999999997</v>
      </c>
      <c r="HA75">
        <v>2.1797900000000001</v>
      </c>
      <c r="HB75">
        <v>20.192499999999999</v>
      </c>
      <c r="HC75">
        <v>5.2156399999999996</v>
      </c>
      <c r="HD75">
        <v>11.974</v>
      </c>
      <c r="HE75">
        <v>4.99</v>
      </c>
      <c r="HF75">
        <v>3.2926500000000001</v>
      </c>
      <c r="HG75">
        <v>7787</v>
      </c>
      <c r="HH75">
        <v>9999</v>
      </c>
      <c r="HI75">
        <v>9999</v>
      </c>
      <c r="HJ75">
        <v>781.2</v>
      </c>
      <c r="HK75">
        <v>4.9713000000000003</v>
      </c>
      <c r="HL75">
        <v>1.87425</v>
      </c>
      <c r="HM75">
        <v>1.8705700000000001</v>
      </c>
      <c r="HN75">
        <v>1.8702700000000001</v>
      </c>
      <c r="HO75">
        <v>1.8748499999999999</v>
      </c>
      <c r="HP75">
        <v>1.87151</v>
      </c>
      <c r="HQ75">
        <v>1.8670599999999999</v>
      </c>
      <c r="HR75">
        <v>1.87799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-1.3049999999999999</v>
      </c>
      <c r="IG75">
        <v>0.37169999999999997</v>
      </c>
      <c r="IH75">
        <v>-1.305000000000007</v>
      </c>
      <c r="II75">
        <v>0</v>
      </c>
      <c r="IJ75">
        <v>0</v>
      </c>
      <c r="IK75">
        <v>0</v>
      </c>
      <c r="IL75">
        <v>0.37166500000000008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46.5</v>
      </c>
      <c r="IU75">
        <v>46.6</v>
      </c>
      <c r="IV75">
        <v>1.02417</v>
      </c>
      <c r="IW75">
        <v>2.6037599999999999</v>
      </c>
      <c r="IX75">
        <v>1.49902</v>
      </c>
      <c r="IY75">
        <v>2.2875999999999999</v>
      </c>
      <c r="IZ75">
        <v>1.69678</v>
      </c>
      <c r="JA75">
        <v>2.3303199999999999</v>
      </c>
      <c r="JB75">
        <v>44.250900000000001</v>
      </c>
      <c r="JC75">
        <v>15.7431</v>
      </c>
      <c r="JD75">
        <v>18</v>
      </c>
      <c r="JE75">
        <v>599.08799999999997</v>
      </c>
      <c r="JF75">
        <v>282.78300000000002</v>
      </c>
      <c r="JG75">
        <v>30.002099999999999</v>
      </c>
      <c r="JH75">
        <v>36.89</v>
      </c>
      <c r="JI75">
        <v>30.000399999999999</v>
      </c>
      <c r="JJ75">
        <v>36.596800000000002</v>
      </c>
      <c r="JK75">
        <v>36.580599999999997</v>
      </c>
      <c r="JL75">
        <v>20.566400000000002</v>
      </c>
      <c r="JM75">
        <v>24.778199999999998</v>
      </c>
      <c r="JN75">
        <v>71.104500000000002</v>
      </c>
      <c r="JO75">
        <v>30</v>
      </c>
      <c r="JP75">
        <v>404.447</v>
      </c>
      <c r="JQ75">
        <v>35.959000000000003</v>
      </c>
      <c r="JR75">
        <v>98.1267</v>
      </c>
      <c r="JS75">
        <v>98.107900000000001</v>
      </c>
    </row>
    <row r="76" spans="1:279" x14ac:dyDescent="0.2">
      <c r="A76">
        <v>61</v>
      </c>
      <c r="B76">
        <v>1657644791.5999999</v>
      </c>
      <c r="C76">
        <v>239.5999999046326</v>
      </c>
      <c r="D76" t="s">
        <v>541</v>
      </c>
      <c r="E76" t="s">
        <v>542</v>
      </c>
      <c r="F76">
        <v>4</v>
      </c>
      <c r="G76">
        <v>1657644789.2874999</v>
      </c>
      <c r="H76">
        <f t="shared" si="0"/>
        <v>9.7667441453229377E-4</v>
      </c>
      <c r="I76">
        <f t="shared" si="1"/>
        <v>0.97667441453229387</v>
      </c>
      <c r="J76">
        <f t="shared" si="2"/>
        <v>4.0281565283986227</v>
      </c>
      <c r="K76">
        <f t="shared" si="3"/>
        <v>383.29349999999999</v>
      </c>
      <c r="L76">
        <f t="shared" si="4"/>
        <v>249.29599618455782</v>
      </c>
      <c r="M76">
        <f t="shared" si="5"/>
        <v>25.212340137142476</v>
      </c>
      <c r="N76">
        <f t="shared" si="6"/>
        <v>38.764064574874311</v>
      </c>
      <c r="O76">
        <f t="shared" si="7"/>
        <v>5.2251148234413472E-2</v>
      </c>
      <c r="P76">
        <f t="shared" si="8"/>
        <v>2.7707681170406286</v>
      </c>
      <c r="Q76">
        <f t="shared" si="9"/>
        <v>5.1709851605992362E-2</v>
      </c>
      <c r="R76">
        <f t="shared" si="10"/>
        <v>3.2366823208026627E-2</v>
      </c>
      <c r="S76">
        <f t="shared" si="11"/>
        <v>194.43080811262132</v>
      </c>
      <c r="T76">
        <f t="shared" si="12"/>
        <v>35.462946444006235</v>
      </c>
      <c r="U76">
        <f t="shared" si="13"/>
        <v>34.65305</v>
      </c>
      <c r="V76">
        <f t="shared" si="14"/>
        <v>5.5407514006205538</v>
      </c>
      <c r="W76">
        <f t="shared" si="15"/>
        <v>67.570232485371875</v>
      </c>
      <c r="X76">
        <f t="shared" si="16"/>
        <v>3.7180088783790581</v>
      </c>
      <c r="Y76">
        <f t="shared" si="17"/>
        <v>5.5024361196092695</v>
      </c>
      <c r="Z76">
        <f t="shared" si="18"/>
        <v>1.8227425222414957</v>
      </c>
      <c r="AA76">
        <f t="shared" si="19"/>
        <v>-43.071341680874156</v>
      </c>
      <c r="AB76">
        <f t="shared" si="20"/>
        <v>-18.662870237566651</v>
      </c>
      <c r="AC76">
        <f t="shared" si="21"/>
        <v>-1.566782019367841</v>
      </c>
      <c r="AD76">
        <f t="shared" si="22"/>
        <v>131.12981417481268</v>
      </c>
      <c r="AE76">
        <f t="shared" si="23"/>
        <v>13.162025834726714</v>
      </c>
      <c r="AF76">
        <f t="shared" si="24"/>
        <v>0.95220711131054825</v>
      </c>
      <c r="AG76">
        <f t="shared" si="25"/>
        <v>4.0281565283986227</v>
      </c>
      <c r="AH76">
        <v>411.47602452925861</v>
      </c>
      <c r="AI76">
        <v>400.97229696969708</v>
      </c>
      <c r="AJ76">
        <v>1.6819178269896691</v>
      </c>
      <c r="AK76">
        <v>65.095318518013855</v>
      </c>
      <c r="AL76">
        <f t="shared" si="26"/>
        <v>0.97667441453229387</v>
      </c>
      <c r="AM76">
        <v>35.905688656429732</v>
      </c>
      <c r="AN76">
        <v>36.771465454545442</v>
      </c>
      <c r="AO76">
        <v>4.0015019742954677E-4</v>
      </c>
      <c r="AP76">
        <v>87.792572690533845</v>
      </c>
      <c r="AQ76">
        <v>92</v>
      </c>
      <c r="AR76">
        <v>14</v>
      </c>
      <c r="AS76">
        <f t="shared" si="27"/>
        <v>1</v>
      </c>
      <c r="AT76">
        <f t="shared" si="28"/>
        <v>0</v>
      </c>
      <c r="AU76">
        <f t="shared" si="29"/>
        <v>47186.628196752456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1009.5337497992856</v>
      </c>
      <c r="BI76">
        <f t="shared" si="33"/>
        <v>4.0281565283986227</v>
      </c>
      <c r="BJ76" t="e">
        <f t="shared" si="34"/>
        <v>#DIV/0!</v>
      </c>
      <c r="BK76">
        <f t="shared" si="35"/>
        <v>3.9901157630435795E-3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1200.0337500000001</v>
      </c>
      <c r="CQ76">
        <f t="shared" si="47"/>
        <v>1009.5337497992856</v>
      </c>
      <c r="CR76">
        <f t="shared" si="48"/>
        <v>0.84125446455092245</v>
      </c>
      <c r="CS76">
        <f t="shared" si="49"/>
        <v>0.16202111658328053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1657644789.2874999</v>
      </c>
      <c r="CZ76">
        <v>383.29349999999999</v>
      </c>
      <c r="DA76">
        <v>395.77300000000002</v>
      </c>
      <c r="DB76">
        <v>36.763137499999999</v>
      </c>
      <c r="DC76">
        <v>35.916962499999997</v>
      </c>
      <c r="DD76">
        <v>384.59849999999989</v>
      </c>
      <c r="DE76">
        <v>36.391449999999999</v>
      </c>
      <c r="DF76">
        <v>650.36262499999998</v>
      </c>
      <c r="DG76">
        <v>101.03400000000001</v>
      </c>
      <c r="DH76">
        <v>0.10015587500000001</v>
      </c>
      <c r="DI76">
        <v>34.528112499999999</v>
      </c>
      <c r="DJ76">
        <v>999.9</v>
      </c>
      <c r="DK76">
        <v>34.65305</v>
      </c>
      <c r="DL76">
        <v>0</v>
      </c>
      <c r="DM76">
        <v>0</v>
      </c>
      <c r="DN76">
        <v>9027.8162499999999</v>
      </c>
      <c r="DO76">
        <v>0</v>
      </c>
      <c r="DP76">
        <v>2109.75</v>
      </c>
      <c r="DQ76">
        <v>-12.4794625</v>
      </c>
      <c r="DR76">
        <v>397.92237499999999</v>
      </c>
      <c r="DS76">
        <v>410.51737500000002</v>
      </c>
      <c r="DT76">
        <v>0.84617100000000001</v>
      </c>
      <c r="DU76">
        <v>395.77300000000002</v>
      </c>
      <c r="DV76">
        <v>35.916962499999997</v>
      </c>
      <c r="DW76">
        <v>3.7143225000000002</v>
      </c>
      <c r="DX76">
        <v>3.6288299999999998</v>
      </c>
      <c r="DY76">
        <v>27.632625000000001</v>
      </c>
      <c r="DZ76">
        <v>27.234850000000002</v>
      </c>
      <c r="EA76">
        <v>1200.0337500000001</v>
      </c>
      <c r="EB76">
        <v>0.95800825000000001</v>
      </c>
      <c r="EC76">
        <v>4.1991599999999997E-2</v>
      </c>
      <c r="ED76">
        <v>0</v>
      </c>
      <c r="EE76">
        <v>645.43087500000001</v>
      </c>
      <c r="EF76">
        <v>5.0001600000000002</v>
      </c>
      <c r="EG76">
        <v>9789.4449999999997</v>
      </c>
      <c r="EH76">
        <v>9515.4825000000019</v>
      </c>
      <c r="EI76">
        <v>48.91375</v>
      </c>
      <c r="EJ76">
        <v>51.194875000000003</v>
      </c>
      <c r="EK76">
        <v>50.015500000000003</v>
      </c>
      <c r="EL76">
        <v>50.093499999999999</v>
      </c>
      <c r="EM76">
        <v>50.648249999999997</v>
      </c>
      <c r="EN76">
        <v>1144.85375</v>
      </c>
      <c r="EO76">
        <v>50.18</v>
      </c>
      <c r="EP76">
        <v>0</v>
      </c>
      <c r="EQ76">
        <v>87328.200000047684</v>
      </c>
      <c r="ER76">
        <v>0</v>
      </c>
      <c r="ES76">
        <v>645.92111999999997</v>
      </c>
      <c r="ET76">
        <v>-6.2509999860423111</v>
      </c>
      <c r="EU76">
        <v>-112.09615371934819</v>
      </c>
      <c r="EV76">
        <v>9797.8320000000003</v>
      </c>
      <c r="EW76">
        <v>15</v>
      </c>
      <c r="EX76">
        <v>1657642000.5999999</v>
      </c>
      <c r="EY76" t="s">
        <v>416</v>
      </c>
      <c r="EZ76">
        <v>1657642000.5999999</v>
      </c>
      <c r="FA76">
        <v>1657641990.5999999</v>
      </c>
      <c r="FB76">
        <v>8</v>
      </c>
      <c r="FC76">
        <v>5.2999999999999999E-2</v>
      </c>
      <c r="FD76">
        <v>-7.3999999999999996E-2</v>
      </c>
      <c r="FE76">
        <v>-1.3049999999999999</v>
      </c>
      <c r="FF76">
        <v>0.372</v>
      </c>
      <c r="FG76">
        <v>415</v>
      </c>
      <c r="FH76">
        <v>35</v>
      </c>
      <c r="FI76">
        <v>0.02</v>
      </c>
      <c r="FJ76">
        <v>0.06</v>
      </c>
      <c r="FK76">
        <v>-12.354458536585369</v>
      </c>
      <c r="FL76">
        <v>-8.545923344947734E-2</v>
      </c>
      <c r="FM76">
        <v>0.1022158810046938</v>
      </c>
      <c r="FN76">
        <v>1</v>
      </c>
      <c r="FO76">
        <v>646.34561764705893</v>
      </c>
      <c r="FP76">
        <v>-6.9095645529629364</v>
      </c>
      <c r="FQ76">
        <v>0.70018249783668118</v>
      </c>
      <c r="FR76">
        <v>0</v>
      </c>
      <c r="FS76">
        <v>0.84582417073170724</v>
      </c>
      <c r="FT76">
        <v>0.11087866202090491</v>
      </c>
      <c r="FU76">
        <v>1.470312645349404E-2</v>
      </c>
      <c r="FV76">
        <v>0</v>
      </c>
      <c r="FW76">
        <v>1</v>
      </c>
      <c r="FX76">
        <v>3</v>
      </c>
      <c r="FY76" t="s">
        <v>417</v>
      </c>
      <c r="FZ76">
        <v>3.3681899999999998</v>
      </c>
      <c r="GA76">
        <v>2.8940399999999999</v>
      </c>
      <c r="GB76">
        <v>9.2166799999999993E-2</v>
      </c>
      <c r="GC76">
        <v>9.5756800000000003E-2</v>
      </c>
      <c r="GD76">
        <v>0.14796300000000001</v>
      </c>
      <c r="GE76">
        <v>0.14827499999999999</v>
      </c>
      <c r="GF76">
        <v>31262.400000000001</v>
      </c>
      <c r="GG76">
        <v>27100.400000000001</v>
      </c>
      <c r="GH76">
        <v>30783.8</v>
      </c>
      <c r="GI76">
        <v>27940.400000000001</v>
      </c>
      <c r="GJ76">
        <v>34573.199999999997</v>
      </c>
      <c r="GK76">
        <v>33590.400000000001</v>
      </c>
      <c r="GL76">
        <v>40143.199999999997</v>
      </c>
      <c r="GM76">
        <v>38962</v>
      </c>
      <c r="GN76">
        <v>2.1713800000000001</v>
      </c>
      <c r="GO76">
        <v>1.55192</v>
      </c>
      <c r="GP76">
        <v>0</v>
      </c>
      <c r="GQ76">
        <v>5.3215800000000001E-2</v>
      </c>
      <c r="GR76">
        <v>999.9</v>
      </c>
      <c r="GS76">
        <v>33.802599999999998</v>
      </c>
      <c r="GT76">
        <v>59.9</v>
      </c>
      <c r="GU76">
        <v>40.200000000000003</v>
      </c>
      <c r="GV76">
        <v>44.425699999999999</v>
      </c>
      <c r="GW76">
        <v>50.528199999999998</v>
      </c>
      <c r="GX76">
        <v>40.640999999999998</v>
      </c>
      <c r="GY76">
        <v>1</v>
      </c>
      <c r="GZ76">
        <v>0.74633099999999997</v>
      </c>
      <c r="HA76">
        <v>2.1879</v>
      </c>
      <c r="HB76">
        <v>20.192599999999999</v>
      </c>
      <c r="HC76">
        <v>5.2144399999999997</v>
      </c>
      <c r="HD76">
        <v>11.974</v>
      </c>
      <c r="HE76">
        <v>4.9897</v>
      </c>
      <c r="HF76">
        <v>3.2925</v>
      </c>
      <c r="HG76">
        <v>7787</v>
      </c>
      <c r="HH76">
        <v>9999</v>
      </c>
      <c r="HI76">
        <v>9999</v>
      </c>
      <c r="HJ76">
        <v>781.2</v>
      </c>
      <c r="HK76">
        <v>4.97133</v>
      </c>
      <c r="HL76">
        <v>1.87426</v>
      </c>
      <c r="HM76">
        <v>1.8705700000000001</v>
      </c>
      <c r="HN76">
        <v>1.8702799999999999</v>
      </c>
      <c r="HO76">
        <v>1.8748499999999999</v>
      </c>
      <c r="HP76">
        <v>1.8715200000000001</v>
      </c>
      <c r="HQ76">
        <v>1.86707</v>
      </c>
      <c r="HR76">
        <v>1.87801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-1.3049999999999999</v>
      </c>
      <c r="IG76">
        <v>0.37169999999999997</v>
      </c>
      <c r="IH76">
        <v>-1.305000000000007</v>
      </c>
      <c r="II76">
        <v>0</v>
      </c>
      <c r="IJ76">
        <v>0</v>
      </c>
      <c r="IK76">
        <v>0</v>
      </c>
      <c r="IL76">
        <v>0.37166500000000008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46.5</v>
      </c>
      <c r="IU76">
        <v>46.7</v>
      </c>
      <c r="IV76">
        <v>1.0376000000000001</v>
      </c>
      <c r="IW76">
        <v>2.6025399999999999</v>
      </c>
      <c r="IX76">
        <v>1.49902</v>
      </c>
      <c r="IY76">
        <v>2.2875999999999999</v>
      </c>
      <c r="IZ76">
        <v>1.69678</v>
      </c>
      <c r="JA76">
        <v>2.2424300000000001</v>
      </c>
      <c r="JB76">
        <v>44.250900000000001</v>
      </c>
      <c r="JC76">
        <v>15.734400000000001</v>
      </c>
      <c r="JD76">
        <v>18</v>
      </c>
      <c r="JE76">
        <v>599.66899999999998</v>
      </c>
      <c r="JF76">
        <v>282.82600000000002</v>
      </c>
      <c r="JG76">
        <v>30.002199999999998</v>
      </c>
      <c r="JH76">
        <v>36.894599999999997</v>
      </c>
      <c r="JI76">
        <v>30.000499999999999</v>
      </c>
      <c r="JJ76">
        <v>36.600299999999997</v>
      </c>
      <c r="JK76">
        <v>36.584899999999998</v>
      </c>
      <c r="JL76">
        <v>20.844200000000001</v>
      </c>
      <c r="JM76">
        <v>24.778199999999998</v>
      </c>
      <c r="JN76">
        <v>71.104500000000002</v>
      </c>
      <c r="JO76">
        <v>30</v>
      </c>
      <c r="JP76">
        <v>411.12700000000001</v>
      </c>
      <c r="JQ76">
        <v>35.948399999999999</v>
      </c>
      <c r="JR76">
        <v>98.123800000000003</v>
      </c>
      <c r="JS76">
        <v>98.106300000000005</v>
      </c>
    </row>
    <row r="77" spans="1:279" x14ac:dyDescent="0.2">
      <c r="A77">
        <v>62</v>
      </c>
      <c r="B77">
        <v>1657644795.5999999</v>
      </c>
      <c r="C77">
        <v>243.5999999046326</v>
      </c>
      <c r="D77" t="s">
        <v>543</v>
      </c>
      <c r="E77" t="s">
        <v>544</v>
      </c>
      <c r="F77">
        <v>4</v>
      </c>
      <c r="G77">
        <v>1657644793.5999999</v>
      </c>
      <c r="H77">
        <f t="shared" si="0"/>
        <v>9.7414107516148162E-4</v>
      </c>
      <c r="I77">
        <f t="shared" si="1"/>
        <v>0.97414107516148163</v>
      </c>
      <c r="J77">
        <f t="shared" si="2"/>
        <v>4.1855528158431996</v>
      </c>
      <c r="K77">
        <f t="shared" si="3"/>
        <v>390.32142857142861</v>
      </c>
      <c r="L77">
        <f t="shared" si="4"/>
        <v>250.64278240881978</v>
      </c>
      <c r="M77">
        <f t="shared" si="5"/>
        <v>25.348762990802186</v>
      </c>
      <c r="N77">
        <f t="shared" si="6"/>
        <v>39.475165763801009</v>
      </c>
      <c r="O77">
        <f t="shared" si="7"/>
        <v>5.19826023613661E-2</v>
      </c>
      <c r="P77">
        <f t="shared" si="8"/>
        <v>2.7585372756082371</v>
      </c>
      <c r="Q77">
        <f t="shared" si="9"/>
        <v>5.1444475662102924E-2</v>
      </c>
      <c r="R77">
        <f t="shared" si="10"/>
        <v>3.2200681508748663E-2</v>
      </c>
      <c r="S77">
        <f t="shared" si="11"/>
        <v>194.43248961262478</v>
      </c>
      <c r="T77">
        <f t="shared" si="12"/>
        <v>35.488544914283864</v>
      </c>
      <c r="U77">
        <f t="shared" si="13"/>
        <v>34.676685714285711</v>
      </c>
      <c r="V77">
        <f t="shared" si="14"/>
        <v>5.5480259263439988</v>
      </c>
      <c r="W77">
        <f t="shared" si="15"/>
        <v>67.54016231963972</v>
      </c>
      <c r="X77">
        <f t="shared" si="16"/>
        <v>3.7207111789262441</v>
      </c>
      <c r="Y77">
        <f t="shared" si="17"/>
        <v>5.508886936512905</v>
      </c>
      <c r="Z77">
        <f t="shared" si="18"/>
        <v>1.8273147474177547</v>
      </c>
      <c r="AA77">
        <f t="shared" si="19"/>
        <v>-42.959621414621338</v>
      </c>
      <c r="AB77">
        <f t="shared" si="20"/>
        <v>-18.95945380773566</v>
      </c>
      <c r="AC77">
        <f t="shared" si="21"/>
        <v>-1.5990866771887851</v>
      </c>
      <c r="AD77">
        <f t="shared" si="22"/>
        <v>130.91432771307899</v>
      </c>
      <c r="AE77">
        <f t="shared" si="23"/>
        <v>13.396726768909229</v>
      </c>
      <c r="AF77">
        <f t="shared" si="24"/>
        <v>0.91344367968716467</v>
      </c>
      <c r="AG77">
        <f t="shared" si="25"/>
        <v>4.1855528158431996</v>
      </c>
      <c r="AH77">
        <v>418.48205117341882</v>
      </c>
      <c r="AI77">
        <v>407.77327272727268</v>
      </c>
      <c r="AJ77">
        <v>1.695410587953722</v>
      </c>
      <c r="AK77">
        <v>65.095318518013855</v>
      </c>
      <c r="AL77">
        <f t="shared" si="26"/>
        <v>0.97414107516148163</v>
      </c>
      <c r="AM77">
        <v>35.973715924193527</v>
      </c>
      <c r="AN77">
        <v>36.8006212121212</v>
      </c>
      <c r="AO77">
        <v>7.2821215816017476E-3</v>
      </c>
      <c r="AP77">
        <v>87.792572690533845</v>
      </c>
      <c r="AQ77">
        <v>92</v>
      </c>
      <c r="AR77">
        <v>14</v>
      </c>
      <c r="AS77">
        <f t="shared" si="27"/>
        <v>1</v>
      </c>
      <c r="AT77">
        <f t="shared" si="28"/>
        <v>0</v>
      </c>
      <c r="AU77">
        <f t="shared" si="29"/>
        <v>46848.900960794061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1009.5425997992876</v>
      </c>
      <c r="BI77">
        <f t="shared" si="33"/>
        <v>4.1855528158431996</v>
      </c>
      <c r="BJ77" t="e">
        <f t="shared" si="34"/>
        <v>#DIV/0!</v>
      </c>
      <c r="BK77">
        <f t="shared" si="35"/>
        <v>4.1459892991889107E-3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1200.0442857142859</v>
      </c>
      <c r="CQ77">
        <f t="shared" si="47"/>
        <v>1009.5425997992876</v>
      </c>
      <c r="CR77">
        <f t="shared" si="48"/>
        <v>0.84125445353743034</v>
      </c>
      <c r="CS77">
        <f t="shared" si="49"/>
        <v>0.16202109532724068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1657644793.5999999</v>
      </c>
      <c r="CZ77">
        <v>390.32142857142861</v>
      </c>
      <c r="DA77">
        <v>403.01114285714277</v>
      </c>
      <c r="DB77">
        <v>36.789542857142862</v>
      </c>
      <c r="DC77">
        <v>35.97774285714285</v>
      </c>
      <c r="DD77">
        <v>391.62642857142862</v>
      </c>
      <c r="DE77">
        <v>36.417885714285717</v>
      </c>
      <c r="DF77">
        <v>650.28714285714284</v>
      </c>
      <c r="DG77">
        <v>101.03485714285711</v>
      </c>
      <c r="DH77">
        <v>0.10016357142857139</v>
      </c>
      <c r="DI77">
        <v>34.549199999999999</v>
      </c>
      <c r="DJ77">
        <v>999.89999999999986</v>
      </c>
      <c r="DK77">
        <v>34.676685714285711</v>
      </c>
      <c r="DL77">
        <v>0</v>
      </c>
      <c r="DM77">
        <v>0</v>
      </c>
      <c r="DN77">
        <v>8962.7657142857151</v>
      </c>
      <c r="DO77">
        <v>0</v>
      </c>
      <c r="DP77">
        <v>2111.9671428571428</v>
      </c>
      <c r="DQ77">
        <v>-12.68965714285714</v>
      </c>
      <c r="DR77">
        <v>405.22971428571429</v>
      </c>
      <c r="DS77">
        <v>418.05171428571418</v>
      </c>
      <c r="DT77">
        <v>0.81182157142857136</v>
      </c>
      <c r="DU77">
        <v>403.01114285714277</v>
      </c>
      <c r="DV77">
        <v>35.97774285714285</v>
      </c>
      <c r="DW77">
        <v>3.717031428571429</v>
      </c>
      <c r="DX77">
        <v>3.6350085714285711</v>
      </c>
      <c r="DY77">
        <v>27.64508571428572</v>
      </c>
      <c r="DZ77">
        <v>27.26388571428571</v>
      </c>
      <c r="EA77">
        <v>1200.0442857142859</v>
      </c>
      <c r="EB77">
        <v>0.95800942857142857</v>
      </c>
      <c r="EC77">
        <v>4.199044285714286E-2</v>
      </c>
      <c r="ED77">
        <v>0</v>
      </c>
      <c r="EE77">
        <v>644.78685714285712</v>
      </c>
      <c r="EF77">
        <v>5.0001600000000002</v>
      </c>
      <c r="EG77">
        <v>9773.0342857142859</v>
      </c>
      <c r="EH77">
        <v>9515.5457142857158</v>
      </c>
      <c r="EI77">
        <v>48.901571428571437</v>
      </c>
      <c r="EJ77">
        <v>51.222999999999999</v>
      </c>
      <c r="EK77">
        <v>50.017714285714291</v>
      </c>
      <c r="EL77">
        <v>50.142714285714291</v>
      </c>
      <c r="EM77">
        <v>50.633857142857153</v>
      </c>
      <c r="EN77">
        <v>1144.8642857142861</v>
      </c>
      <c r="EO77">
        <v>50.18</v>
      </c>
      <c r="EP77">
        <v>0</v>
      </c>
      <c r="EQ77">
        <v>87332.400000095367</v>
      </c>
      <c r="ER77">
        <v>0</v>
      </c>
      <c r="ES77">
        <v>645.44011538461541</v>
      </c>
      <c r="ET77">
        <v>-6.4716923138214373</v>
      </c>
      <c r="EU77">
        <v>-160.4047864895507</v>
      </c>
      <c r="EV77">
        <v>9788.127692307693</v>
      </c>
      <c r="EW77">
        <v>15</v>
      </c>
      <c r="EX77">
        <v>1657642000.5999999</v>
      </c>
      <c r="EY77" t="s">
        <v>416</v>
      </c>
      <c r="EZ77">
        <v>1657642000.5999999</v>
      </c>
      <c r="FA77">
        <v>1657641990.5999999</v>
      </c>
      <c r="FB77">
        <v>8</v>
      </c>
      <c r="FC77">
        <v>5.2999999999999999E-2</v>
      </c>
      <c r="FD77">
        <v>-7.3999999999999996E-2</v>
      </c>
      <c r="FE77">
        <v>-1.3049999999999999</v>
      </c>
      <c r="FF77">
        <v>0.372</v>
      </c>
      <c r="FG77">
        <v>415</v>
      </c>
      <c r="FH77">
        <v>35</v>
      </c>
      <c r="FI77">
        <v>0.02</v>
      </c>
      <c r="FJ77">
        <v>0.06</v>
      </c>
      <c r="FK77">
        <v>-12.40253170731707</v>
      </c>
      <c r="FL77">
        <v>-1.0292320557491179</v>
      </c>
      <c r="FM77">
        <v>0.15554238766490541</v>
      </c>
      <c r="FN77">
        <v>0</v>
      </c>
      <c r="FO77">
        <v>645.85823529411778</v>
      </c>
      <c r="FP77">
        <v>-6.8893812078806151</v>
      </c>
      <c r="FQ77">
        <v>0.70209392948034655</v>
      </c>
      <c r="FR77">
        <v>0</v>
      </c>
      <c r="FS77">
        <v>0.84363202439024387</v>
      </c>
      <c r="FT77">
        <v>-7.0171735191639314E-2</v>
      </c>
      <c r="FU77">
        <v>1.8234398918698529E-2</v>
      </c>
      <c r="FV77">
        <v>1</v>
      </c>
      <c r="FW77">
        <v>1</v>
      </c>
      <c r="FX77">
        <v>3</v>
      </c>
      <c r="FY77" t="s">
        <v>417</v>
      </c>
      <c r="FZ77">
        <v>3.3684099999999999</v>
      </c>
      <c r="GA77">
        <v>2.8935</v>
      </c>
      <c r="GB77">
        <v>9.3376000000000001E-2</v>
      </c>
      <c r="GC77">
        <v>9.7023100000000001E-2</v>
      </c>
      <c r="GD77">
        <v>0.14804100000000001</v>
      </c>
      <c r="GE77">
        <v>0.14834600000000001</v>
      </c>
      <c r="GF77">
        <v>31221</v>
      </c>
      <c r="GG77">
        <v>27062.400000000001</v>
      </c>
      <c r="GH77">
        <v>30784.1</v>
      </c>
      <c r="GI77">
        <v>27940.400000000001</v>
      </c>
      <c r="GJ77">
        <v>34570.400000000001</v>
      </c>
      <c r="GK77">
        <v>33587.800000000003</v>
      </c>
      <c r="GL77">
        <v>40143.599999999999</v>
      </c>
      <c r="GM77">
        <v>38962.199999999997</v>
      </c>
      <c r="GN77">
        <v>2.1716500000000001</v>
      </c>
      <c r="GO77">
        <v>1.5518000000000001</v>
      </c>
      <c r="GP77">
        <v>0</v>
      </c>
      <c r="GQ77">
        <v>5.3681399999999997E-2</v>
      </c>
      <c r="GR77">
        <v>999.9</v>
      </c>
      <c r="GS77">
        <v>33.822899999999997</v>
      </c>
      <c r="GT77">
        <v>59.9</v>
      </c>
      <c r="GU77">
        <v>40.200000000000003</v>
      </c>
      <c r="GV77">
        <v>44.424100000000003</v>
      </c>
      <c r="GW77">
        <v>50.678199999999997</v>
      </c>
      <c r="GX77">
        <v>40.3446</v>
      </c>
      <c r="GY77">
        <v>1</v>
      </c>
      <c r="GZ77">
        <v>0.67852900000000005</v>
      </c>
      <c r="HA77">
        <v>2.2576200000000002</v>
      </c>
      <c r="HB77">
        <v>20.1919</v>
      </c>
      <c r="HC77">
        <v>5.2123499999999998</v>
      </c>
      <c r="HD77">
        <v>11.974</v>
      </c>
      <c r="HE77">
        <v>4.9887499999999996</v>
      </c>
      <c r="HF77">
        <v>3.2921</v>
      </c>
      <c r="HG77">
        <v>7787.2</v>
      </c>
      <c r="HH77">
        <v>9999</v>
      </c>
      <c r="HI77">
        <v>9999</v>
      </c>
      <c r="HJ77">
        <v>781.2</v>
      </c>
      <c r="HK77">
        <v>4.9713200000000004</v>
      </c>
      <c r="HL77">
        <v>1.8742700000000001</v>
      </c>
      <c r="HM77">
        <v>1.8705700000000001</v>
      </c>
      <c r="HN77">
        <v>1.8702700000000001</v>
      </c>
      <c r="HO77">
        <v>1.8748499999999999</v>
      </c>
      <c r="HP77">
        <v>1.8715299999999999</v>
      </c>
      <c r="HQ77">
        <v>1.86704</v>
      </c>
      <c r="HR77">
        <v>1.87802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-1.3049999999999999</v>
      </c>
      <c r="IG77">
        <v>0.37169999999999997</v>
      </c>
      <c r="IH77">
        <v>-1.305000000000007</v>
      </c>
      <c r="II77">
        <v>0</v>
      </c>
      <c r="IJ77">
        <v>0</v>
      </c>
      <c r="IK77">
        <v>0</v>
      </c>
      <c r="IL77">
        <v>0.37166500000000008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46.6</v>
      </c>
      <c r="IU77">
        <v>46.8</v>
      </c>
      <c r="IV77">
        <v>1.0522499999999999</v>
      </c>
      <c r="IW77">
        <v>2.5988799999999999</v>
      </c>
      <c r="IX77">
        <v>1.49902</v>
      </c>
      <c r="IY77">
        <v>2.2888199999999999</v>
      </c>
      <c r="IZ77">
        <v>1.69678</v>
      </c>
      <c r="JA77">
        <v>2.3584000000000001</v>
      </c>
      <c r="JB77">
        <v>44.250900000000001</v>
      </c>
      <c r="JC77">
        <v>15.7431</v>
      </c>
      <c r="JD77">
        <v>18</v>
      </c>
      <c r="JE77">
        <v>599.90300000000002</v>
      </c>
      <c r="JF77">
        <v>282.78500000000003</v>
      </c>
      <c r="JG77">
        <v>30.002500000000001</v>
      </c>
      <c r="JH77">
        <v>36.8996</v>
      </c>
      <c r="JI77">
        <v>30.000499999999999</v>
      </c>
      <c r="JJ77">
        <v>36.603700000000003</v>
      </c>
      <c r="JK77">
        <v>36.589399999999998</v>
      </c>
      <c r="JL77">
        <v>21.116199999999999</v>
      </c>
      <c r="JM77">
        <v>24.778199999999998</v>
      </c>
      <c r="JN77">
        <v>71.104500000000002</v>
      </c>
      <c r="JO77">
        <v>30</v>
      </c>
      <c r="JP77">
        <v>417.80599999999998</v>
      </c>
      <c r="JQ77">
        <v>36.134900000000002</v>
      </c>
      <c r="JR77">
        <v>98.124700000000004</v>
      </c>
      <c r="JS77">
        <v>98.106700000000004</v>
      </c>
    </row>
    <row r="78" spans="1:279" x14ac:dyDescent="0.2">
      <c r="A78">
        <v>63</v>
      </c>
      <c r="B78">
        <v>1657644799.5999999</v>
      </c>
      <c r="C78">
        <v>247.5999999046326</v>
      </c>
      <c r="D78" t="s">
        <v>545</v>
      </c>
      <c r="E78" t="s">
        <v>546</v>
      </c>
      <c r="F78">
        <v>4</v>
      </c>
      <c r="G78">
        <v>1657644797.2874999</v>
      </c>
      <c r="H78">
        <f t="shared" si="0"/>
        <v>9.8073889355388549E-4</v>
      </c>
      <c r="I78">
        <f t="shared" si="1"/>
        <v>0.98073889355388555</v>
      </c>
      <c r="J78">
        <f t="shared" si="2"/>
        <v>4.2312167862811636</v>
      </c>
      <c r="K78">
        <f t="shared" si="3"/>
        <v>396.36537499999997</v>
      </c>
      <c r="L78">
        <f t="shared" si="4"/>
        <v>255.66342238255174</v>
      </c>
      <c r="M78">
        <f t="shared" si="5"/>
        <v>25.856530676097552</v>
      </c>
      <c r="N78">
        <f t="shared" si="6"/>
        <v>40.086428407014267</v>
      </c>
      <c r="O78">
        <f t="shared" si="7"/>
        <v>5.2215851818528218E-2</v>
      </c>
      <c r="P78">
        <f t="shared" si="8"/>
        <v>2.7656728817245448</v>
      </c>
      <c r="Q78">
        <f t="shared" si="9"/>
        <v>5.1674297414042732E-2</v>
      </c>
      <c r="R78">
        <f t="shared" si="10"/>
        <v>3.2344624237801239E-2</v>
      </c>
      <c r="S78">
        <f t="shared" si="11"/>
        <v>194.43060861262092</v>
      </c>
      <c r="T78">
        <f t="shared" si="12"/>
        <v>35.498100441037025</v>
      </c>
      <c r="U78">
        <f t="shared" si="13"/>
        <v>34.697850000000003</v>
      </c>
      <c r="V78">
        <f t="shared" si="14"/>
        <v>5.554546847688397</v>
      </c>
      <c r="W78">
        <f t="shared" si="15"/>
        <v>67.532837306347318</v>
      </c>
      <c r="X78">
        <f t="shared" si="16"/>
        <v>3.7231221858318704</v>
      </c>
      <c r="Y78">
        <f t="shared" si="17"/>
        <v>5.5130545884556508</v>
      </c>
      <c r="Z78">
        <f t="shared" si="18"/>
        <v>1.8314246618565266</v>
      </c>
      <c r="AA78">
        <f t="shared" si="19"/>
        <v>-43.250585205726352</v>
      </c>
      <c r="AB78">
        <f t="shared" si="20"/>
        <v>-20.134490474802448</v>
      </c>
      <c r="AC78">
        <f t="shared" si="21"/>
        <v>-1.6940979641861196</v>
      </c>
      <c r="AD78">
        <f t="shared" si="22"/>
        <v>129.35143496790599</v>
      </c>
      <c r="AE78">
        <f t="shared" si="23"/>
        <v>13.601784177590835</v>
      </c>
      <c r="AF78">
        <f t="shared" si="24"/>
        <v>0.92854274938994774</v>
      </c>
      <c r="AG78">
        <f t="shared" si="25"/>
        <v>4.2312167862811636</v>
      </c>
      <c r="AH78">
        <v>425.49765791393889</v>
      </c>
      <c r="AI78">
        <v>414.63583030303022</v>
      </c>
      <c r="AJ78">
        <v>1.723750191945882</v>
      </c>
      <c r="AK78">
        <v>65.095318518013855</v>
      </c>
      <c r="AL78">
        <f t="shared" si="26"/>
        <v>0.98073889355388555</v>
      </c>
      <c r="AM78">
        <v>35.987124358832517</v>
      </c>
      <c r="AN78">
        <v>36.822745454545462</v>
      </c>
      <c r="AO78">
        <v>6.7083915045805312E-3</v>
      </c>
      <c r="AP78">
        <v>87.792572690533845</v>
      </c>
      <c r="AQ78">
        <v>92</v>
      </c>
      <c r="AR78">
        <v>14</v>
      </c>
      <c r="AS78">
        <f t="shared" si="27"/>
        <v>1</v>
      </c>
      <c r="AT78">
        <f t="shared" si="28"/>
        <v>0</v>
      </c>
      <c r="AU78">
        <f t="shared" si="29"/>
        <v>47041.876841913567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1009.5326997992853</v>
      </c>
      <c r="BI78">
        <f t="shared" si="33"/>
        <v>4.2312167862811636</v>
      </c>
      <c r="BJ78" t="e">
        <f t="shared" si="34"/>
        <v>#DIV/0!</v>
      </c>
      <c r="BK78">
        <f t="shared" si="35"/>
        <v>4.1912627368310227E-3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1200.0325</v>
      </c>
      <c r="CQ78">
        <f t="shared" si="47"/>
        <v>1009.5326997992853</v>
      </c>
      <c r="CR78">
        <f t="shared" si="48"/>
        <v>0.84125446585762076</v>
      </c>
      <c r="CS78">
        <f t="shared" si="49"/>
        <v>0.16202111910520833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1657644797.2874999</v>
      </c>
      <c r="CZ78">
        <v>396.36537499999997</v>
      </c>
      <c r="DA78">
        <v>409.25200000000001</v>
      </c>
      <c r="DB78">
        <v>36.813375000000001</v>
      </c>
      <c r="DC78">
        <v>35.988362500000001</v>
      </c>
      <c r="DD78">
        <v>397.67037499999998</v>
      </c>
      <c r="DE78">
        <v>36.441699999999997</v>
      </c>
      <c r="DF78">
        <v>650.43374999999992</v>
      </c>
      <c r="DG78">
        <v>101.035</v>
      </c>
      <c r="DH78">
        <v>0.10004088749999999</v>
      </c>
      <c r="DI78">
        <v>34.5628125</v>
      </c>
      <c r="DJ78">
        <v>999.9</v>
      </c>
      <c r="DK78">
        <v>34.697850000000003</v>
      </c>
      <c r="DL78">
        <v>0</v>
      </c>
      <c r="DM78">
        <v>0</v>
      </c>
      <c r="DN78">
        <v>9000.6262499999993</v>
      </c>
      <c r="DO78">
        <v>0</v>
      </c>
      <c r="DP78">
        <v>2116.83</v>
      </c>
      <c r="DQ78">
        <v>-12.88645</v>
      </c>
      <c r="DR78">
        <v>411.51462500000002</v>
      </c>
      <c r="DS78">
        <v>424.53</v>
      </c>
      <c r="DT78">
        <v>0.82502049999999993</v>
      </c>
      <c r="DU78">
        <v>409.25200000000001</v>
      </c>
      <c r="DV78">
        <v>35.988362500000001</v>
      </c>
      <c r="DW78">
        <v>3.7194375000000002</v>
      </c>
      <c r="DX78">
        <v>3.6360812500000002</v>
      </c>
      <c r="DY78">
        <v>27.656162500000001</v>
      </c>
      <c r="DZ78">
        <v>27.268924999999999</v>
      </c>
      <c r="EA78">
        <v>1200.0325</v>
      </c>
      <c r="EB78">
        <v>0.95800962499999998</v>
      </c>
      <c r="EC78">
        <v>4.1990250000000007E-2</v>
      </c>
      <c r="ED78">
        <v>0</v>
      </c>
      <c r="EE78">
        <v>644.52637499999992</v>
      </c>
      <c r="EF78">
        <v>5.0001600000000002</v>
      </c>
      <c r="EG78">
        <v>9749.713749999999</v>
      </c>
      <c r="EH78">
        <v>9515.4625000000015</v>
      </c>
      <c r="EI78">
        <v>48.913749999999993</v>
      </c>
      <c r="EJ78">
        <v>51.25</v>
      </c>
      <c r="EK78">
        <v>50.03875</v>
      </c>
      <c r="EL78">
        <v>50.125</v>
      </c>
      <c r="EM78">
        <v>50.694999999999993</v>
      </c>
      <c r="EN78">
        <v>1144.8525</v>
      </c>
      <c r="EO78">
        <v>50.18</v>
      </c>
      <c r="EP78">
        <v>0</v>
      </c>
      <c r="EQ78">
        <v>87336</v>
      </c>
      <c r="ER78">
        <v>0</v>
      </c>
      <c r="ES78">
        <v>645.07692307692309</v>
      </c>
      <c r="ET78">
        <v>-6.6737777874450916</v>
      </c>
      <c r="EU78">
        <v>-257.3548719300602</v>
      </c>
      <c r="EV78">
        <v>9775.0265384615377</v>
      </c>
      <c r="EW78">
        <v>15</v>
      </c>
      <c r="EX78">
        <v>1657642000.5999999</v>
      </c>
      <c r="EY78" t="s">
        <v>416</v>
      </c>
      <c r="EZ78">
        <v>1657642000.5999999</v>
      </c>
      <c r="FA78">
        <v>1657641990.5999999</v>
      </c>
      <c r="FB78">
        <v>8</v>
      </c>
      <c r="FC78">
        <v>5.2999999999999999E-2</v>
      </c>
      <c r="FD78">
        <v>-7.3999999999999996E-2</v>
      </c>
      <c r="FE78">
        <v>-1.3049999999999999</v>
      </c>
      <c r="FF78">
        <v>0.372</v>
      </c>
      <c r="FG78">
        <v>415</v>
      </c>
      <c r="FH78">
        <v>35</v>
      </c>
      <c r="FI78">
        <v>0.02</v>
      </c>
      <c r="FJ78">
        <v>0.06</v>
      </c>
      <c r="FK78">
        <v>-12.494239024390239</v>
      </c>
      <c r="FL78">
        <v>-2.413733101045318</v>
      </c>
      <c r="FM78">
        <v>0.24419993595617381</v>
      </c>
      <c r="FN78">
        <v>0</v>
      </c>
      <c r="FO78">
        <v>645.39444117647054</v>
      </c>
      <c r="FP78">
        <v>-6.5690297968120692</v>
      </c>
      <c r="FQ78">
        <v>0.67070793113898131</v>
      </c>
      <c r="FR78">
        <v>0</v>
      </c>
      <c r="FS78">
        <v>0.84081282926829282</v>
      </c>
      <c r="FT78">
        <v>-0.14838428571428389</v>
      </c>
      <c r="FU78">
        <v>1.9887116957299011E-2</v>
      </c>
      <c r="FV78">
        <v>0</v>
      </c>
      <c r="FW78">
        <v>0</v>
      </c>
      <c r="FX78">
        <v>3</v>
      </c>
      <c r="FY78" t="s">
        <v>425</v>
      </c>
      <c r="FZ78">
        <v>3.3683200000000002</v>
      </c>
      <c r="GA78">
        <v>2.8938000000000001</v>
      </c>
      <c r="GB78">
        <v>9.4589199999999998E-2</v>
      </c>
      <c r="GC78">
        <v>9.8243999999999998E-2</v>
      </c>
      <c r="GD78">
        <v>0.14810000000000001</v>
      </c>
      <c r="GE78">
        <v>0.14838699999999999</v>
      </c>
      <c r="GF78">
        <v>31178.7</v>
      </c>
      <c r="GG78">
        <v>27025.599999999999</v>
      </c>
      <c r="GH78">
        <v>30783.7</v>
      </c>
      <c r="GI78">
        <v>27940.400000000001</v>
      </c>
      <c r="GJ78">
        <v>34567.699999999997</v>
      </c>
      <c r="GK78">
        <v>33586.199999999997</v>
      </c>
      <c r="GL78">
        <v>40143.199999999997</v>
      </c>
      <c r="GM78">
        <v>38962.199999999997</v>
      </c>
      <c r="GN78">
        <v>2.1720000000000002</v>
      </c>
      <c r="GO78">
        <v>1.55227</v>
      </c>
      <c r="GP78">
        <v>0</v>
      </c>
      <c r="GQ78">
        <v>5.35138E-2</v>
      </c>
      <c r="GR78">
        <v>999.9</v>
      </c>
      <c r="GS78">
        <v>33.844799999999999</v>
      </c>
      <c r="GT78">
        <v>59.9</v>
      </c>
      <c r="GU78">
        <v>40.200000000000003</v>
      </c>
      <c r="GV78">
        <v>44.427199999999999</v>
      </c>
      <c r="GW78">
        <v>50.288200000000003</v>
      </c>
      <c r="GX78">
        <v>40.3005</v>
      </c>
      <c r="GY78">
        <v>1</v>
      </c>
      <c r="GZ78">
        <v>0.74708799999999997</v>
      </c>
      <c r="HA78">
        <v>2.2077300000000002</v>
      </c>
      <c r="HB78">
        <v>20.192299999999999</v>
      </c>
      <c r="HC78">
        <v>5.2144399999999997</v>
      </c>
      <c r="HD78">
        <v>11.974</v>
      </c>
      <c r="HE78">
        <v>4.9897999999999998</v>
      </c>
      <c r="HF78">
        <v>3.2925</v>
      </c>
      <c r="HG78">
        <v>7787.2</v>
      </c>
      <c r="HH78">
        <v>9999</v>
      </c>
      <c r="HI78">
        <v>9999</v>
      </c>
      <c r="HJ78">
        <v>781.2</v>
      </c>
      <c r="HK78">
        <v>4.9713399999999996</v>
      </c>
      <c r="HL78">
        <v>1.8743000000000001</v>
      </c>
      <c r="HM78">
        <v>1.8705700000000001</v>
      </c>
      <c r="HN78">
        <v>1.8702700000000001</v>
      </c>
      <c r="HO78">
        <v>1.8748499999999999</v>
      </c>
      <c r="HP78">
        <v>1.8715299999999999</v>
      </c>
      <c r="HQ78">
        <v>1.8670500000000001</v>
      </c>
      <c r="HR78">
        <v>1.8780300000000001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-1.304</v>
      </c>
      <c r="IG78">
        <v>0.37169999999999997</v>
      </c>
      <c r="IH78">
        <v>-1.305000000000007</v>
      </c>
      <c r="II78">
        <v>0</v>
      </c>
      <c r="IJ78">
        <v>0</v>
      </c>
      <c r="IK78">
        <v>0</v>
      </c>
      <c r="IL78">
        <v>0.37166500000000008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46.6</v>
      </c>
      <c r="IU78">
        <v>46.8</v>
      </c>
      <c r="IV78">
        <v>1.0656699999999999</v>
      </c>
      <c r="IW78">
        <v>2.6025399999999999</v>
      </c>
      <c r="IX78">
        <v>1.49902</v>
      </c>
      <c r="IY78">
        <v>2.2875999999999999</v>
      </c>
      <c r="IZ78">
        <v>1.69678</v>
      </c>
      <c r="JA78">
        <v>2.2583000000000002</v>
      </c>
      <c r="JB78">
        <v>44.250900000000001</v>
      </c>
      <c r="JC78">
        <v>15.7256</v>
      </c>
      <c r="JD78">
        <v>18</v>
      </c>
      <c r="JE78">
        <v>600.202</v>
      </c>
      <c r="JF78">
        <v>283.03500000000003</v>
      </c>
      <c r="JG78">
        <v>30.002800000000001</v>
      </c>
      <c r="JH78">
        <v>36.905000000000001</v>
      </c>
      <c r="JI78">
        <v>30.000499999999999</v>
      </c>
      <c r="JJ78">
        <v>36.608400000000003</v>
      </c>
      <c r="JK78">
        <v>36.593400000000003</v>
      </c>
      <c r="JL78">
        <v>21.387799999999999</v>
      </c>
      <c r="JM78">
        <v>24.483499999999999</v>
      </c>
      <c r="JN78">
        <v>71.104500000000002</v>
      </c>
      <c r="JO78">
        <v>30</v>
      </c>
      <c r="JP78">
        <v>424.48500000000001</v>
      </c>
      <c r="JQ78">
        <v>36.177199999999999</v>
      </c>
      <c r="JR78">
        <v>98.123599999999996</v>
      </c>
      <c r="JS78">
        <v>98.1066</v>
      </c>
    </row>
    <row r="79" spans="1:279" x14ac:dyDescent="0.2">
      <c r="A79">
        <v>64</v>
      </c>
      <c r="B79">
        <v>1657644803.5999999</v>
      </c>
      <c r="C79">
        <v>251.5999999046326</v>
      </c>
      <c r="D79" t="s">
        <v>547</v>
      </c>
      <c r="E79" t="s">
        <v>548</v>
      </c>
      <c r="F79">
        <v>4</v>
      </c>
      <c r="G79">
        <v>1657644801.5999999</v>
      </c>
      <c r="H79">
        <f t="shared" si="0"/>
        <v>9.2629148395532122E-4</v>
      </c>
      <c r="I79">
        <f t="shared" si="1"/>
        <v>0.92629148395532124</v>
      </c>
      <c r="J79">
        <f t="shared" si="2"/>
        <v>4.3952553513690029</v>
      </c>
      <c r="K79">
        <f t="shared" si="3"/>
        <v>403.47514285714288</v>
      </c>
      <c r="L79">
        <f t="shared" si="4"/>
        <v>249.40728989024646</v>
      </c>
      <c r="M79">
        <f t="shared" si="5"/>
        <v>25.223997708085783</v>
      </c>
      <c r="N79">
        <f t="shared" si="6"/>
        <v>40.805768280376782</v>
      </c>
      <c r="O79">
        <f t="shared" si="7"/>
        <v>4.9197404463825284E-2</v>
      </c>
      <c r="P79">
        <f t="shared" si="8"/>
        <v>2.7672660669834594</v>
      </c>
      <c r="Q79">
        <f t="shared" si="9"/>
        <v>4.8716614637885958E-2</v>
      </c>
      <c r="R79">
        <f t="shared" si="10"/>
        <v>3.049068952182598E-2</v>
      </c>
      <c r="S79">
        <f t="shared" si="11"/>
        <v>194.43394032690219</v>
      </c>
      <c r="T79">
        <f t="shared" si="12"/>
        <v>35.526791290296956</v>
      </c>
      <c r="U79">
        <f t="shared" si="13"/>
        <v>34.716071428571418</v>
      </c>
      <c r="V79">
        <f t="shared" si="14"/>
        <v>5.5601663824966652</v>
      </c>
      <c r="W79">
        <f t="shared" si="15"/>
        <v>67.521501492328312</v>
      </c>
      <c r="X79">
        <f t="shared" si="16"/>
        <v>3.7254616968571583</v>
      </c>
      <c r="Y79">
        <f t="shared" si="17"/>
        <v>5.5174449834775077</v>
      </c>
      <c r="Z79">
        <f t="shared" si="18"/>
        <v>1.8347046856395068</v>
      </c>
      <c r="AA79">
        <f t="shared" si="19"/>
        <v>-40.849454442429668</v>
      </c>
      <c r="AB79">
        <f t="shared" si="20"/>
        <v>-20.726593553944234</v>
      </c>
      <c r="AC79">
        <f t="shared" si="21"/>
        <v>-1.7431896268391354</v>
      </c>
      <c r="AD79">
        <f t="shared" si="22"/>
        <v>131.11470270368915</v>
      </c>
      <c r="AE79">
        <f t="shared" si="23"/>
        <v>13.687057850165258</v>
      </c>
      <c r="AF79">
        <f t="shared" si="24"/>
        <v>0.87440958666657631</v>
      </c>
      <c r="AG79">
        <f t="shared" si="25"/>
        <v>4.3952553513690029</v>
      </c>
      <c r="AH79">
        <v>432.42870067385229</v>
      </c>
      <c r="AI79">
        <v>421.46798787878771</v>
      </c>
      <c r="AJ79">
        <v>1.708570496890266</v>
      </c>
      <c r="AK79">
        <v>65.095318518013855</v>
      </c>
      <c r="AL79">
        <f t="shared" si="26"/>
        <v>0.92629148395532124</v>
      </c>
      <c r="AM79">
        <v>36.032339598260663</v>
      </c>
      <c r="AN79">
        <v>36.847352727272728</v>
      </c>
      <c r="AO79">
        <v>1.5211989593307009E-3</v>
      </c>
      <c r="AP79">
        <v>87.792572690533845</v>
      </c>
      <c r="AQ79">
        <v>92</v>
      </c>
      <c r="AR79">
        <v>14</v>
      </c>
      <c r="AS79">
        <f t="shared" si="27"/>
        <v>1</v>
      </c>
      <c r="AT79">
        <f t="shared" si="28"/>
        <v>0</v>
      </c>
      <c r="AU79">
        <f t="shared" si="29"/>
        <v>47083.273685595828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1009.549842656426</v>
      </c>
      <c r="BI79">
        <f t="shared" si="33"/>
        <v>4.3952553513690029</v>
      </c>
      <c r="BJ79" t="e">
        <f t="shared" si="34"/>
        <v>#DIV/0!</v>
      </c>
      <c r="BK79">
        <f t="shared" si="35"/>
        <v>4.3536784075997462E-3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1200.052857142857</v>
      </c>
      <c r="CQ79">
        <f t="shared" si="47"/>
        <v>1009.549842656426</v>
      </c>
      <c r="CR79">
        <f t="shared" si="48"/>
        <v>0.84125448029015182</v>
      </c>
      <c r="CS79">
        <f t="shared" si="49"/>
        <v>0.1620211469599929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1657644801.5999999</v>
      </c>
      <c r="CZ79">
        <v>403.47514285714288</v>
      </c>
      <c r="DA79">
        <v>416.4285714285715</v>
      </c>
      <c r="DB79">
        <v>36.836242857142857</v>
      </c>
      <c r="DC79">
        <v>36.059214285714283</v>
      </c>
      <c r="DD79">
        <v>404.78014285714289</v>
      </c>
      <c r="DE79">
        <v>36.464571428571432</v>
      </c>
      <c r="DF79">
        <v>650.3232857142857</v>
      </c>
      <c r="DG79">
        <v>101.0358571428571</v>
      </c>
      <c r="DH79">
        <v>9.9910457142857151E-2</v>
      </c>
      <c r="DI79">
        <v>34.57714285714286</v>
      </c>
      <c r="DJ79">
        <v>999.89999999999986</v>
      </c>
      <c r="DK79">
        <v>34.716071428571418</v>
      </c>
      <c r="DL79">
        <v>0</v>
      </c>
      <c r="DM79">
        <v>0</v>
      </c>
      <c r="DN79">
        <v>9009.0185714285708</v>
      </c>
      <c r="DO79">
        <v>0</v>
      </c>
      <c r="DP79">
        <v>2121.8228571428572</v>
      </c>
      <c r="DQ79">
        <v>-12.953385714285719</v>
      </c>
      <c r="DR79">
        <v>418.9058571428572</v>
      </c>
      <c r="DS79">
        <v>432.00614285714289</v>
      </c>
      <c r="DT79">
        <v>0.77702614285714289</v>
      </c>
      <c r="DU79">
        <v>416.4285714285715</v>
      </c>
      <c r="DV79">
        <v>36.059214285714283</v>
      </c>
      <c r="DW79">
        <v>3.721778571428572</v>
      </c>
      <c r="DX79">
        <v>3.643271428571428</v>
      </c>
      <c r="DY79">
        <v>27.666928571428571</v>
      </c>
      <c r="DZ79">
        <v>27.302614285714291</v>
      </c>
      <c r="EA79">
        <v>1200.052857142857</v>
      </c>
      <c r="EB79">
        <v>0.95800942857142857</v>
      </c>
      <c r="EC79">
        <v>4.199044285714286E-2</v>
      </c>
      <c r="ED79">
        <v>0</v>
      </c>
      <c r="EE79">
        <v>643.99828571428566</v>
      </c>
      <c r="EF79">
        <v>5.0001600000000002</v>
      </c>
      <c r="EG79">
        <v>9713.415714285713</v>
      </c>
      <c r="EH79">
        <v>9515.619999999999</v>
      </c>
      <c r="EI79">
        <v>48.919285714285721</v>
      </c>
      <c r="EJ79">
        <v>51.25</v>
      </c>
      <c r="EK79">
        <v>50.026571428571422</v>
      </c>
      <c r="EL79">
        <v>50.151571428571437</v>
      </c>
      <c r="EM79">
        <v>50.669285714285706</v>
      </c>
      <c r="EN79">
        <v>1144.8714285714279</v>
      </c>
      <c r="EO79">
        <v>50.181428571428583</v>
      </c>
      <c r="EP79">
        <v>0</v>
      </c>
      <c r="EQ79">
        <v>87340.200000047684</v>
      </c>
      <c r="ER79">
        <v>0</v>
      </c>
      <c r="ES79">
        <v>644.59440000000006</v>
      </c>
      <c r="ET79">
        <v>-6.6034615370789558</v>
      </c>
      <c r="EU79">
        <v>-434.98615322718712</v>
      </c>
      <c r="EV79">
        <v>9749.2551999999996</v>
      </c>
      <c r="EW79">
        <v>15</v>
      </c>
      <c r="EX79">
        <v>1657642000.5999999</v>
      </c>
      <c r="EY79" t="s">
        <v>416</v>
      </c>
      <c r="EZ79">
        <v>1657642000.5999999</v>
      </c>
      <c r="FA79">
        <v>1657641990.5999999</v>
      </c>
      <c r="FB79">
        <v>8</v>
      </c>
      <c r="FC79">
        <v>5.2999999999999999E-2</v>
      </c>
      <c r="FD79">
        <v>-7.3999999999999996E-2</v>
      </c>
      <c r="FE79">
        <v>-1.3049999999999999</v>
      </c>
      <c r="FF79">
        <v>0.372</v>
      </c>
      <c r="FG79">
        <v>415</v>
      </c>
      <c r="FH79">
        <v>35</v>
      </c>
      <c r="FI79">
        <v>0.02</v>
      </c>
      <c r="FJ79">
        <v>0.06</v>
      </c>
      <c r="FK79">
        <v>-12.63746829268293</v>
      </c>
      <c r="FL79">
        <v>-2.496305226480859</v>
      </c>
      <c r="FM79">
        <v>0.25043413275411269</v>
      </c>
      <c r="FN79">
        <v>0</v>
      </c>
      <c r="FO79">
        <v>644.99644117647063</v>
      </c>
      <c r="FP79">
        <v>-6.221894579548799</v>
      </c>
      <c r="FQ79">
        <v>0.63639708244130089</v>
      </c>
      <c r="FR79">
        <v>0</v>
      </c>
      <c r="FS79">
        <v>0.82967590243902456</v>
      </c>
      <c r="FT79">
        <v>-0.24404512891985961</v>
      </c>
      <c r="FU79">
        <v>2.851458612522581E-2</v>
      </c>
      <c r="FV79">
        <v>0</v>
      </c>
      <c r="FW79">
        <v>0</v>
      </c>
      <c r="FX79">
        <v>3</v>
      </c>
      <c r="FY79" t="s">
        <v>425</v>
      </c>
      <c r="FZ79">
        <v>3.3679600000000001</v>
      </c>
      <c r="GA79">
        <v>2.8936999999999999</v>
      </c>
      <c r="GB79">
        <v>9.5791500000000002E-2</v>
      </c>
      <c r="GC79">
        <v>9.9457199999999996E-2</v>
      </c>
      <c r="GD79">
        <v>0.148178</v>
      </c>
      <c r="GE79">
        <v>0.148729</v>
      </c>
      <c r="GF79">
        <v>31137.4</v>
      </c>
      <c r="GG79">
        <v>26989.3</v>
      </c>
      <c r="GH79">
        <v>30783.8</v>
      </c>
      <c r="GI79">
        <v>27940.400000000001</v>
      </c>
      <c r="GJ79">
        <v>34564.400000000001</v>
      </c>
      <c r="GK79">
        <v>33572.800000000003</v>
      </c>
      <c r="GL79">
        <v>40143</v>
      </c>
      <c r="GM79">
        <v>38962.400000000001</v>
      </c>
      <c r="GN79">
        <v>2.17178</v>
      </c>
      <c r="GO79">
        <v>1.5523499999999999</v>
      </c>
      <c r="GP79">
        <v>0</v>
      </c>
      <c r="GQ79">
        <v>5.2936400000000002E-2</v>
      </c>
      <c r="GR79">
        <v>999.9</v>
      </c>
      <c r="GS79">
        <v>33.866700000000002</v>
      </c>
      <c r="GT79">
        <v>59.9</v>
      </c>
      <c r="GU79">
        <v>40.200000000000003</v>
      </c>
      <c r="GV79">
        <v>44.427300000000002</v>
      </c>
      <c r="GW79">
        <v>50.438200000000002</v>
      </c>
      <c r="GX79">
        <v>41.153799999999997</v>
      </c>
      <c r="GY79">
        <v>1</v>
      </c>
      <c r="GZ79">
        <v>0.74753099999999995</v>
      </c>
      <c r="HA79">
        <v>2.2192699999999999</v>
      </c>
      <c r="HB79">
        <v>20.1922</v>
      </c>
      <c r="HC79">
        <v>5.2145900000000003</v>
      </c>
      <c r="HD79">
        <v>11.974</v>
      </c>
      <c r="HE79">
        <v>4.9898499999999997</v>
      </c>
      <c r="HF79">
        <v>3.2925</v>
      </c>
      <c r="HG79">
        <v>7787.2</v>
      </c>
      <c r="HH79">
        <v>9999</v>
      </c>
      <c r="HI79">
        <v>9999</v>
      </c>
      <c r="HJ79">
        <v>781.2</v>
      </c>
      <c r="HK79">
        <v>4.97133</v>
      </c>
      <c r="HL79">
        <v>1.87429</v>
      </c>
      <c r="HM79">
        <v>1.8705700000000001</v>
      </c>
      <c r="HN79">
        <v>1.8702700000000001</v>
      </c>
      <c r="HO79">
        <v>1.8748499999999999</v>
      </c>
      <c r="HP79">
        <v>1.87155</v>
      </c>
      <c r="HQ79">
        <v>1.8670500000000001</v>
      </c>
      <c r="HR79">
        <v>1.87799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-1.3049999999999999</v>
      </c>
      <c r="IG79">
        <v>0.37169999999999997</v>
      </c>
      <c r="IH79">
        <v>-1.305000000000007</v>
      </c>
      <c r="II79">
        <v>0</v>
      </c>
      <c r="IJ79">
        <v>0</v>
      </c>
      <c r="IK79">
        <v>0</v>
      </c>
      <c r="IL79">
        <v>0.37166500000000008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46.7</v>
      </c>
      <c r="IU79">
        <v>46.9</v>
      </c>
      <c r="IV79">
        <v>1.0790999999999999</v>
      </c>
      <c r="IW79">
        <v>2.5952099999999998</v>
      </c>
      <c r="IX79">
        <v>1.49902</v>
      </c>
      <c r="IY79">
        <v>2.2875999999999999</v>
      </c>
      <c r="IZ79">
        <v>1.69678</v>
      </c>
      <c r="JA79">
        <v>2.3559600000000001</v>
      </c>
      <c r="JB79">
        <v>44.250900000000001</v>
      </c>
      <c r="JC79">
        <v>15.7431</v>
      </c>
      <c r="JD79">
        <v>18</v>
      </c>
      <c r="JE79">
        <v>600.08199999999999</v>
      </c>
      <c r="JF79">
        <v>283.09399999999999</v>
      </c>
      <c r="JG79">
        <v>30.0031</v>
      </c>
      <c r="JH79">
        <v>36.909999999999997</v>
      </c>
      <c r="JI79">
        <v>30.000499999999999</v>
      </c>
      <c r="JJ79">
        <v>36.613100000000003</v>
      </c>
      <c r="JK79">
        <v>36.598500000000001</v>
      </c>
      <c r="JL79">
        <v>21.662400000000002</v>
      </c>
      <c r="JM79">
        <v>24.483499999999999</v>
      </c>
      <c r="JN79">
        <v>71.104500000000002</v>
      </c>
      <c r="JO79">
        <v>30</v>
      </c>
      <c r="JP79">
        <v>431.173</v>
      </c>
      <c r="JQ79">
        <v>36.199800000000003</v>
      </c>
      <c r="JR79">
        <v>98.123500000000007</v>
      </c>
      <c r="JS79">
        <v>98.106899999999996</v>
      </c>
    </row>
    <row r="80" spans="1:279" x14ac:dyDescent="0.2">
      <c r="A80">
        <v>65</v>
      </c>
      <c r="B80">
        <v>1657644807.5999999</v>
      </c>
      <c r="C80">
        <v>255.5999999046326</v>
      </c>
      <c r="D80" t="s">
        <v>549</v>
      </c>
      <c r="E80" t="s">
        <v>550</v>
      </c>
      <c r="F80">
        <v>4</v>
      </c>
      <c r="G80">
        <v>1657644805.2874999</v>
      </c>
      <c r="H80">
        <f t="shared" ref="H80:H143" si="50">(I80)/1000</f>
        <v>9.2903625760557018E-4</v>
      </c>
      <c r="I80">
        <f t="shared" ref="I80:I143" si="51">IF(CX80, AL80, AF80)</f>
        <v>0.92903625760557018</v>
      </c>
      <c r="J80">
        <f t="shared" ref="J80:J143" si="52">IF(CX80, AG80, AE80)</f>
        <v>4.3825822598383466</v>
      </c>
      <c r="K80">
        <f t="shared" ref="K80:K143" si="53">CZ80 - IF(AS80&gt;1, J80*CT80*100/(AU80*DN80), 0)</f>
        <v>409.582875</v>
      </c>
      <c r="L80">
        <f t="shared" ref="L80:L143" si="54">((R80-H80/2)*K80-J80)/(R80+H80/2)</f>
        <v>256.19552929656527</v>
      </c>
      <c r="M80">
        <f t="shared" ref="M80:M143" si="55">L80*(DG80+DH80)/1000</f>
        <v>25.910397745005685</v>
      </c>
      <c r="N80">
        <f t="shared" ref="N80:N143" si="56">(CZ80 - IF(AS80&gt;1, J80*CT80*100/(AU80*DN80), 0))*(DG80+DH80)/1000</f>
        <v>41.423264605481243</v>
      </c>
      <c r="O80">
        <f t="shared" ref="O80:O143" si="57">2/((1/Q80-1/P80)+SIGN(Q80)*SQRT((1/Q80-1/P80)*(1/Q80-1/P80) + 4*CU80/((CU80+1)*(CU80+1))*(2*1/Q80*1/P80-1/P80*1/P80)))</f>
        <v>4.9356110232325626E-2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2.767411311291232</v>
      </c>
      <c r="Q80">
        <f t="shared" ref="Q80:Q143" si="59">H80*(1000-(1000*0.61365*EXP(17.502*U80/(240.97+U80))/(DG80+DH80)+DB80)/2)/(1000*0.61365*EXP(17.502*U80/(240.97+U80))/(DG80+DH80)-DB80)</f>
        <v>4.8872255031079052E-2</v>
      </c>
      <c r="R80">
        <f t="shared" ref="R80:R143" si="60">1/((CU80+1)/(O80/1.6)+1/(P80/1.37)) + CU80/((CU80+1)/(O80/1.6) + CU80/(P80/1.37))</f>
        <v>3.0588236447294026E-2</v>
      </c>
      <c r="S80">
        <f t="shared" ref="S80:S143" si="61">(CP80*CS80)</f>
        <v>194.42337186258669</v>
      </c>
      <c r="T80">
        <f t="shared" ref="T80:T143" si="62">(DI80+(S80+2*0.95*0.0000000567*(((DI80+$B$6)+273)^4-(DI80+273)^4)-44100*H80)/(1.84*29.3*P80+8*0.95*0.0000000567*(DI80+273)^3))</f>
        <v>35.534819820300356</v>
      </c>
      <c r="U80">
        <f t="shared" ref="U80:U143" si="63">($C$6*DJ80+$D$6*DK80+$E$6*T80)</f>
        <v>34.726999999999997</v>
      </c>
      <c r="V80">
        <f t="shared" ref="V80:V143" si="64">0.61365*EXP(17.502*U80/(240.97+U80))</f>
        <v>5.5635391519980226</v>
      </c>
      <c r="W80">
        <f t="shared" ref="W80:W143" si="65">(X80/Y80*100)</f>
        <v>67.558351195700467</v>
      </c>
      <c r="X80">
        <f t="shared" ref="X80:X143" si="66">DB80*(DG80+DH80)/1000</f>
        <v>3.7293368930792576</v>
      </c>
      <c r="Y80">
        <f t="shared" ref="Y80:Y143" si="67">0.61365*EXP(17.502*DI80/(240.97+DI80))</f>
        <v>5.5201715658753372</v>
      </c>
      <c r="Z80">
        <f t="shared" ref="Z80:Z143" si="68">(V80-DB80*(DG80+DH80)/1000)</f>
        <v>1.834202258918765</v>
      </c>
      <c r="AA80">
        <f t="shared" ref="AA80:AA143" si="69">(-H80*44100)</f>
        <v>-40.970498960405642</v>
      </c>
      <c r="AB80">
        <f t="shared" ref="AB80:AB143" si="70">2*29.3*P80*0.92*(DI80-U80)</f>
        <v>-21.031136809171922</v>
      </c>
      <c r="AC80">
        <f t="shared" ref="AC80:AC143" si="71">2*0.95*0.0000000567*(((DI80+$B$6)+273)^4-(U80+273)^4)</f>
        <v>-1.7688810606839247</v>
      </c>
      <c r="AD80">
        <f t="shared" ref="AD80:AD143" si="72">S80+AC80+AA80+AB80</f>
        <v>130.65285503232519</v>
      </c>
      <c r="AE80">
        <f t="shared" ref="AE80:AE143" si="73">DF80*AS80*(DA80-CZ80*(1000-AS80*DC80)/(1000-AS80*DB80))/(100*CT80)</f>
        <v>13.794164124281927</v>
      </c>
      <c r="AF80">
        <f t="shared" ref="AF80:AF143" si="74">1000*DF80*AS80*(DB80-DC80)/(100*CT80*(1000-AS80*DB80))</f>
        <v>0.82744372517685738</v>
      </c>
      <c r="AG80">
        <f t="shared" ref="AG80:AG143" si="75">(AH80 - AI80 - DG80*1000/(8.314*(DI80+273.15)) * AK80/DF80 * AJ80) * DF80/(100*CT80) * (1000 - DC80)/1000</f>
        <v>4.3825822598383466</v>
      </c>
      <c r="AH80">
        <v>439.4603525213501</v>
      </c>
      <c r="AI80">
        <v>428.40755757575761</v>
      </c>
      <c r="AJ80">
        <v>1.734863248474515</v>
      </c>
      <c r="AK80">
        <v>65.095318518013855</v>
      </c>
      <c r="AL80">
        <f t="shared" ref="AL80:AL143" si="76">(AN80 - AM80 + DG80*1000/(8.314*(DI80+273.15)) * AP80/DF80 * AO80) * DF80/(100*CT80) * 1000/(1000 - AN80)</f>
        <v>0.92903625760557018</v>
      </c>
      <c r="AM80">
        <v>36.139486585748529</v>
      </c>
      <c r="AN80">
        <v>36.897612727272708</v>
      </c>
      <c r="AO80">
        <v>1.2643731129901499E-2</v>
      </c>
      <c r="AP80">
        <v>87.792572690533845</v>
      </c>
      <c r="AQ80">
        <v>92</v>
      </c>
      <c r="AR80">
        <v>14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47085.881558220171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1009.4939247992677</v>
      </c>
      <c r="BI80">
        <f t="shared" ref="BI80:BI143" si="83">J80</f>
        <v>4.3825822598383466</v>
      </c>
      <c r="BJ80" t="e">
        <f t="shared" ref="BJ80:BJ143" si="84">BF80*BG80*BH80</f>
        <v>#DIV/0!</v>
      </c>
      <c r="BK80">
        <f t="shared" ref="BK80:BK143" si="85">(BI80-BA80)/BH80</f>
        <v>4.3413656607292602E-3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1199.9862499999999</v>
      </c>
      <c r="CQ80">
        <f t="shared" ref="CQ80:CQ143" si="97">CP80*CR80</f>
        <v>1009.4939247992677</v>
      </c>
      <c r="CR80">
        <f t="shared" ref="CR80:CR143" si="98">($B$10*$D$8+$C$10*$D$8+$F$10*((EN80+EF80)/MAX(EN80+EF80+EO80, 0.1)*$I$8+EO80/MAX(EN80+EF80+EO80, 0.1)*$J$8))/($B$10+$C$10+$F$10)</f>
        <v>0.84125457670808124</v>
      </c>
      <c r="CS80">
        <f t="shared" ref="CS80:CS143" si="99">($B$10*$K$8+$C$10*$K$8+$F$10*((EN80+EF80)/MAX(EN80+EF80+EO80, 0.1)*$P$8+EO80/MAX(EN80+EF80+EO80, 0.1)*$Q$8))/($B$10+$C$10+$F$10)</f>
        <v>0.16202133304659674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1657644805.2874999</v>
      </c>
      <c r="CZ80">
        <v>409.582875</v>
      </c>
      <c r="DA80">
        <v>422.6225</v>
      </c>
      <c r="DB80">
        <v>36.874750000000013</v>
      </c>
      <c r="DC80">
        <v>36.139474999999997</v>
      </c>
      <c r="DD80">
        <v>410.88787500000001</v>
      </c>
      <c r="DE80">
        <v>36.503075000000003</v>
      </c>
      <c r="DF80">
        <v>650.31337499999995</v>
      </c>
      <c r="DG80">
        <v>101.03525</v>
      </c>
      <c r="DH80">
        <v>9.9995475E-2</v>
      </c>
      <c r="DI80">
        <v>34.586037500000003</v>
      </c>
      <c r="DJ80">
        <v>999.9</v>
      </c>
      <c r="DK80">
        <v>34.726999999999997</v>
      </c>
      <c r="DL80">
        <v>0</v>
      </c>
      <c r="DM80">
        <v>0</v>
      </c>
      <c r="DN80">
        <v>9009.8450000000012</v>
      </c>
      <c r="DO80">
        <v>0</v>
      </c>
      <c r="DP80">
        <v>2055.1912499999999</v>
      </c>
      <c r="DQ80">
        <v>-13.03955</v>
      </c>
      <c r="DR80">
        <v>425.26437499999997</v>
      </c>
      <c r="DS80">
        <v>438.46849999999989</v>
      </c>
      <c r="DT80">
        <v>0.73527612499999995</v>
      </c>
      <c r="DU80">
        <v>422.6225</v>
      </c>
      <c r="DV80">
        <v>36.139474999999997</v>
      </c>
      <c r="DW80">
        <v>3.7256425000000002</v>
      </c>
      <c r="DX80">
        <v>3.6513537500000002</v>
      </c>
      <c r="DY80">
        <v>27.684687499999999</v>
      </c>
      <c r="DZ80">
        <v>27.3404375</v>
      </c>
      <c r="EA80">
        <v>1199.9862499999999</v>
      </c>
      <c r="EB80">
        <v>0.95800687499999992</v>
      </c>
      <c r="EC80">
        <v>4.1992950000000001E-2</v>
      </c>
      <c r="ED80">
        <v>0</v>
      </c>
      <c r="EE80">
        <v>643.553</v>
      </c>
      <c r="EF80">
        <v>5.0001600000000002</v>
      </c>
      <c r="EG80">
        <v>9612.5074999999997</v>
      </c>
      <c r="EH80">
        <v>9515.0837499999998</v>
      </c>
      <c r="EI80">
        <v>48.944875000000003</v>
      </c>
      <c r="EJ80">
        <v>51.257750000000001</v>
      </c>
      <c r="EK80">
        <v>50.03875</v>
      </c>
      <c r="EL80">
        <v>50.132750000000001</v>
      </c>
      <c r="EM80">
        <v>50.663749999999993</v>
      </c>
      <c r="EN80">
        <v>1144.80375</v>
      </c>
      <c r="EO80">
        <v>50.182499999999997</v>
      </c>
      <c r="EP80">
        <v>0</v>
      </c>
      <c r="EQ80">
        <v>87344.400000095367</v>
      </c>
      <c r="ER80">
        <v>0</v>
      </c>
      <c r="ES80">
        <v>644.13742307692314</v>
      </c>
      <c r="ET80">
        <v>-5.6792136804155424</v>
      </c>
      <c r="EU80">
        <v>-896.09094075548308</v>
      </c>
      <c r="EV80">
        <v>9698.8876923076914</v>
      </c>
      <c r="EW80">
        <v>15</v>
      </c>
      <c r="EX80">
        <v>1657642000.5999999</v>
      </c>
      <c r="EY80" t="s">
        <v>416</v>
      </c>
      <c r="EZ80">
        <v>1657642000.5999999</v>
      </c>
      <c r="FA80">
        <v>1657641990.5999999</v>
      </c>
      <c r="FB80">
        <v>8</v>
      </c>
      <c r="FC80">
        <v>5.2999999999999999E-2</v>
      </c>
      <c r="FD80">
        <v>-7.3999999999999996E-2</v>
      </c>
      <c r="FE80">
        <v>-1.3049999999999999</v>
      </c>
      <c r="FF80">
        <v>0.372</v>
      </c>
      <c r="FG80">
        <v>415</v>
      </c>
      <c r="FH80">
        <v>35</v>
      </c>
      <c r="FI80">
        <v>0.02</v>
      </c>
      <c r="FJ80">
        <v>0.06</v>
      </c>
      <c r="FK80">
        <v>-12.780543902439019</v>
      </c>
      <c r="FL80">
        <v>-2.1520682926829329</v>
      </c>
      <c r="FM80">
        <v>0.21995532811291199</v>
      </c>
      <c r="FN80">
        <v>0</v>
      </c>
      <c r="FO80">
        <v>644.55370588235292</v>
      </c>
      <c r="FP80">
        <v>-6.9018792989489528</v>
      </c>
      <c r="FQ80">
        <v>0.70334480412868383</v>
      </c>
      <c r="FR80">
        <v>0</v>
      </c>
      <c r="FS80">
        <v>0.80474395121951225</v>
      </c>
      <c r="FT80">
        <v>-0.38192621602787441</v>
      </c>
      <c r="FU80">
        <v>4.2636862905667032E-2</v>
      </c>
      <c r="FV80">
        <v>0</v>
      </c>
      <c r="FW80">
        <v>0</v>
      </c>
      <c r="FX80">
        <v>3</v>
      </c>
      <c r="FY80" t="s">
        <v>425</v>
      </c>
      <c r="FZ80">
        <v>3.3683299999999998</v>
      </c>
      <c r="GA80">
        <v>2.8938199999999998</v>
      </c>
      <c r="GB80">
        <v>9.69917E-2</v>
      </c>
      <c r="GC80">
        <v>0.100679</v>
      </c>
      <c r="GD80">
        <v>0.148312</v>
      </c>
      <c r="GE80">
        <v>0.14880499999999999</v>
      </c>
      <c r="GF80">
        <v>31095.9</v>
      </c>
      <c r="GG80">
        <v>26952.3</v>
      </c>
      <c r="GH80">
        <v>30783.8</v>
      </c>
      <c r="GI80">
        <v>27940.1</v>
      </c>
      <c r="GJ80">
        <v>34559.1</v>
      </c>
      <c r="GK80">
        <v>33569.5</v>
      </c>
      <c r="GL80">
        <v>40143.1</v>
      </c>
      <c r="GM80">
        <v>38962</v>
      </c>
      <c r="GN80">
        <v>2.1713800000000001</v>
      </c>
      <c r="GO80">
        <v>1.5521499999999999</v>
      </c>
      <c r="GP80">
        <v>0</v>
      </c>
      <c r="GQ80">
        <v>5.2321699999999999E-2</v>
      </c>
      <c r="GR80">
        <v>999.9</v>
      </c>
      <c r="GS80">
        <v>33.886000000000003</v>
      </c>
      <c r="GT80">
        <v>59.9</v>
      </c>
      <c r="GU80">
        <v>40.200000000000003</v>
      </c>
      <c r="GV80">
        <v>44.416699999999999</v>
      </c>
      <c r="GW80">
        <v>50.618200000000002</v>
      </c>
      <c r="GX80">
        <v>40.532899999999998</v>
      </c>
      <c r="GY80">
        <v>1</v>
      </c>
      <c r="GZ80">
        <v>0.74794499999999997</v>
      </c>
      <c r="HA80">
        <v>2.2327400000000002</v>
      </c>
      <c r="HB80">
        <v>20.1921</v>
      </c>
      <c r="HC80">
        <v>5.2141500000000001</v>
      </c>
      <c r="HD80">
        <v>11.974</v>
      </c>
      <c r="HE80">
        <v>4.9897499999999999</v>
      </c>
      <c r="HF80">
        <v>3.2924799999999999</v>
      </c>
      <c r="HG80">
        <v>7787.4</v>
      </c>
      <c r="HH80">
        <v>9999</v>
      </c>
      <c r="HI80">
        <v>9999</v>
      </c>
      <c r="HJ80">
        <v>781.2</v>
      </c>
      <c r="HK80">
        <v>4.9713099999999999</v>
      </c>
      <c r="HL80">
        <v>1.8742700000000001</v>
      </c>
      <c r="HM80">
        <v>1.8705700000000001</v>
      </c>
      <c r="HN80">
        <v>1.8702700000000001</v>
      </c>
      <c r="HO80">
        <v>1.8748499999999999</v>
      </c>
      <c r="HP80">
        <v>1.87155</v>
      </c>
      <c r="HQ80">
        <v>1.86707</v>
      </c>
      <c r="HR80">
        <v>1.87801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-1.3049999999999999</v>
      </c>
      <c r="IG80">
        <v>0.37169999999999997</v>
      </c>
      <c r="IH80">
        <v>-1.305000000000007</v>
      </c>
      <c r="II80">
        <v>0</v>
      </c>
      <c r="IJ80">
        <v>0</v>
      </c>
      <c r="IK80">
        <v>0</v>
      </c>
      <c r="IL80">
        <v>0.37166500000000008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46.8</v>
      </c>
      <c r="IU80">
        <v>47</v>
      </c>
      <c r="IV80">
        <v>1.09253</v>
      </c>
      <c r="IW80">
        <v>2.5952099999999998</v>
      </c>
      <c r="IX80">
        <v>1.49902</v>
      </c>
      <c r="IY80">
        <v>2.2875999999999999</v>
      </c>
      <c r="IZ80">
        <v>1.69678</v>
      </c>
      <c r="JA80">
        <v>2.3828100000000001</v>
      </c>
      <c r="JB80">
        <v>44.250900000000001</v>
      </c>
      <c r="JC80">
        <v>15.7431</v>
      </c>
      <c r="JD80">
        <v>18</v>
      </c>
      <c r="JE80">
        <v>599.827</v>
      </c>
      <c r="JF80">
        <v>283.02</v>
      </c>
      <c r="JG80">
        <v>30.003499999999999</v>
      </c>
      <c r="JH80">
        <v>36.9163</v>
      </c>
      <c r="JI80">
        <v>30.000599999999999</v>
      </c>
      <c r="JJ80">
        <v>36.6173</v>
      </c>
      <c r="JK80">
        <v>36.603900000000003</v>
      </c>
      <c r="JL80">
        <v>21.9345</v>
      </c>
      <c r="JM80">
        <v>24.483499999999999</v>
      </c>
      <c r="JN80">
        <v>71.104500000000002</v>
      </c>
      <c r="JO80">
        <v>30</v>
      </c>
      <c r="JP80">
        <v>437.851</v>
      </c>
      <c r="JQ80">
        <v>36.201999999999998</v>
      </c>
      <c r="JR80">
        <v>98.123500000000007</v>
      </c>
      <c r="JS80">
        <v>98.105900000000005</v>
      </c>
    </row>
    <row r="81" spans="1:279" x14ac:dyDescent="0.2">
      <c r="A81">
        <v>66</v>
      </c>
      <c r="B81">
        <v>1657644811.5999999</v>
      </c>
      <c r="C81">
        <v>259.59999990463263</v>
      </c>
      <c r="D81" t="s">
        <v>551</v>
      </c>
      <c r="E81" t="s">
        <v>552</v>
      </c>
      <c r="F81">
        <v>4</v>
      </c>
      <c r="G81">
        <v>1657644809.5999999</v>
      </c>
      <c r="H81">
        <f t="shared" si="50"/>
        <v>9.3490571692533917E-4</v>
      </c>
      <c r="I81">
        <f t="shared" si="51"/>
        <v>0.93490571692533919</v>
      </c>
      <c r="J81">
        <f t="shared" si="52"/>
        <v>4.3197550474271944</v>
      </c>
      <c r="K81">
        <f t="shared" si="53"/>
        <v>416.77714285714291</v>
      </c>
      <c r="L81">
        <f t="shared" si="54"/>
        <v>266.24302100663806</v>
      </c>
      <c r="M81">
        <f t="shared" si="55"/>
        <v>26.927056731096432</v>
      </c>
      <c r="N81">
        <f t="shared" si="56"/>
        <v>42.151646745545165</v>
      </c>
      <c r="O81">
        <f t="shared" si="57"/>
        <v>4.9728523249001726E-2</v>
      </c>
      <c r="P81">
        <f t="shared" si="58"/>
        <v>2.7682611619408894</v>
      </c>
      <c r="Q81">
        <f t="shared" si="59"/>
        <v>4.9237527080215261E-2</v>
      </c>
      <c r="R81">
        <f t="shared" si="60"/>
        <v>3.0817164363704713E-2</v>
      </c>
      <c r="S81">
        <f t="shared" si="61"/>
        <v>194.42815761261599</v>
      </c>
      <c r="T81">
        <f t="shared" si="62"/>
        <v>35.537597094472801</v>
      </c>
      <c r="U81">
        <f t="shared" si="63"/>
        <v>34.734942857142848</v>
      </c>
      <c r="V81">
        <f t="shared" si="64"/>
        <v>5.5659915879085471</v>
      </c>
      <c r="W81">
        <f t="shared" si="65"/>
        <v>67.624118035756624</v>
      </c>
      <c r="X81">
        <f t="shared" si="66"/>
        <v>3.73392528323863</v>
      </c>
      <c r="Y81">
        <f t="shared" si="67"/>
        <v>5.5215881429526315</v>
      </c>
      <c r="Z81">
        <f t="shared" si="68"/>
        <v>1.832066304669917</v>
      </c>
      <c r="AA81">
        <f t="shared" si="69"/>
        <v>-41.229342116407459</v>
      </c>
      <c r="AB81">
        <f t="shared" si="70"/>
        <v>-21.53356010288125</v>
      </c>
      <c r="AC81">
        <f t="shared" si="71"/>
        <v>-1.8106936284158228</v>
      </c>
      <c r="AD81">
        <f t="shared" si="72"/>
        <v>129.85456176491147</v>
      </c>
      <c r="AE81">
        <f t="shared" si="73"/>
        <v>13.849246791314153</v>
      </c>
      <c r="AF81">
        <f t="shared" si="74"/>
        <v>0.8585706463592544</v>
      </c>
      <c r="AG81">
        <f t="shared" si="75"/>
        <v>4.3197550474271944</v>
      </c>
      <c r="AH81">
        <v>446.44051137047512</v>
      </c>
      <c r="AI81">
        <v>435.38201212121209</v>
      </c>
      <c r="AJ81">
        <v>1.7515977673880929</v>
      </c>
      <c r="AK81">
        <v>65.095318518013855</v>
      </c>
      <c r="AL81">
        <f t="shared" si="76"/>
        <v>0.93490571692533919</v>
      </c>
      <c r="AM81">
        <v>36.15444862058343</v>
      </c>
      <c r="AN81">
        <v>36.930532121212131</v>
      </c>
      <c r="AO81">
        <v>1.024296924979784E-2</v>
      </c>
      <c r="AP81">
        <v>87.792572690533845</v>
      </c>
      <c r="AQ81">
        <v>92</v>
      </c>
      <c r="AR81">
        <v>14</v>
      </c>
      <c r="AS81">
        <f t="shared" si="77"/>
        <v>1</v>
      </c>
      <c r="AT81">
        <f t="shared" si="78"/>
        <v>0</v>
      </c>
      <c r="AU81">
        <f t="shared" si="79"/>
        <v>47108.441171512604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1009.5197997992829</v>
      </c>
      <c r="BI81">
        <f t="shared" si="83"/>
        <v>4.3197550474271944</v>
      </c>
      <c r="BJ81" t="e">
        <f t="shared" si="84"/>
        <v>#DIV/0!</v>
      </c>
      <c r="BK81">
        <f t="shared" si="85"/>
        <v>4.27901963714438E-3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1200.017142857143</v>
      </c>
      <c r="CQ81">
        <f t="shared" si="97"/>
        <v>1009.5197997992829</v>
      </c>
      <c r="CR81">
        <f t="shared" si="98"/>
        <v>0.84125448191156549</v>
      </c>
      <c r="CS81">
        <f t="shared" si="99"/>
        <v>0.16202115008932155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1657644809.5999999</v>
      </c>
      <c r="CZ81">
        <v>416.77714285714291</v>
      </c>
      <c r="DA81">
        <v>429.88457142857141</v>
      </c>
      <c r="DB81">
        <v>36.919428571428568</v>
      </c>
      <c r="DC81">
        <v>36.156557142857153</v>
      </c>
      <c r="DD81">
        <v>418.08214285714291</v>
      </c>
      <c r="DE81">
        <v>36.547757142857137</v>
      </c>
      <c r="DF81">
        <v>650.33714285714279</v>
      </c>
      <c r="DG81">
        <v>101.0371428571429</v>
      </c>
      <c r="DH81">
        <v>9.9993542857142875E-2</v>
      </c>
      <c r="DI81">
        <v>34.590657142857147</v>
      </c>
      <c r="DJ81">
        <v>999.89999999999986</v>
      </c>
      <c r="DK81">
        <v>34.734942857142848</v>
      </c>
      <c r="DL81">
        <v>0</v>
      </c>
      <c r="DM81">
        <v>0</v>
      </c>
      <c r="DN81">
        <v>9014.1957142857154</v>
      </c>
      <c r="DO81">
        <v>0</v>
      </c>
      <c r="DP81">
        <v>1901.71</v>
      </c>
      <c r="DQ81">
        <v>-13.1074</v>
      </c>
      <c r="DR81">
        <v>432.75400000000002</v>
      </c>
      <c r="DS81">
        <v>446.01071428571419</v>
      </c>
      <c r="DT81">
        <v>0.76288871428571425</v>
      </c>
      <c r="DU81">
        <v>429.88457142857141</v>
      </c>
      <c r="DV81">
        <v>36.156557142857153</v>
      </c>
      <c r="DW81">
        <v>3.7302342857142849</v>
      </c>
      <c r="DX81">
        <v>3.6531514285714288</v>
      </c>
      <c r="DY81">
        <v>27.705757142857141</v>
      </c>
      <c r="DZ81">
        <v>27.348828571428569</v>
      </c>
      <c r="EA81">
        <v>1200.017142857143</v>
      </c>
      <c r="EB81">
        <v>0.95801099999999995</v>
      </c>
      <c r="EC81">
        <v>4.1988900000000003E-2</v>
      </c>
      <c r="ED81">
        <v>0</v>
      </c>
      <c r="EE81">
        <v>643.27357142857124</v>
      </c>
      <c r="EF81">
        <v>5.0001600000000002</v>
      </c>
      <c r="EG81">
        <v>9631.6085714285709</v>
      </c>
      <c r="EH81">
        <v>9515.322857142859</v>
      </c>
      <c r="EI81">
        <v>48.954999999999998</v>
      </c>
      <c r="EJ81">
        <v>51.285428571428582</v>
      </c>
      <c r="EK81">
        <v>50.044285714285706</v>
      </c>
      <c r="EL81">
        <v>50.204999999999998</v>
      </c>
      <c r="EM81">
        <v>50.696142857142853</v>
      </c>
      <c r="EN81">
        <v>1144.8371428571429</v>
      </c>
      <c r="EO81">
        <v>50.18</v>
      </c>
      <c r="EP81">
        <v>0</v>
      </c>
      <c r="EQ81">
        <v>87348</v>
      </c>
      <c r="ER81">
        <v>0</v>
      </c>
      <c r="ES81">
        <v>643.79161538461551</v>
      </c>
      <c r="ET81">
        <v>-6.3365470081979263</v>
      </c>
      <c r="EU81">
        <v>-619.05094097960682</v>
      </c>
      <c r="EV81">
        <v>9670.5215384615403</v>
      </c>
      <c r="EW81">
        <v>15</v>
      </c>
      <c r="EX81">
        <v>1657642000.5999999</v>
      </c>
      <c r="EY81" t="s">
        <v>416</v>
      </c>
      <c r="EZ81">
        <v>1657642000.5999999</v>
      </c>
      <c r="FA81">
        <v>1657641990.5999999</v>
      </c>
      <c r="FB81">
        <v>8</v>
      </c>
      <c r="FC81">
        <v>5.2999999999999999E-2</v>
      </c>
      <c r="FD81">
        <v>-7.3999999999999996E-2</v>
      </c>
      <c r="FE81">
        <v>-1.3049999999999999</v>
      </c>
      <c r="FF81">
        <v>0.372</v>
      </c>
      <c r="FG81">
        <v>415</v>
      </c>
      <c r="FH81">
        <v>35</v>
      </c>
      <c r="FI81">
        <v>0.02</v>
      </c>
      <c r="FJ81">
        <v>0.06</v>
      </c>
      <c r="FK81">
        <v>-12.909534146341461</v>
      </c>
      <c r="FL81">
        <v>-1.678559581881552</v>
      </c>
      <c r="FM81">
        <v>0.1758426799793498</v>
      </c>
      <c r="FN81">
        <v>0</v>
      </c>
      <c r="FO81">
        <v>644.10544117647055</v>
      </c>
      <c r="FP81">
        <v>-6.3023223860969866</v>
      </c>
      <c r="FQ81">
        <v>0.65203794508749335</v>
      </c>
      <c r="FR81">
        <v>0</v>
      </c>
      <c r="FS81">
        <v>0.78559292682926829</v>
      </c>
      <c r="FT81">
        <v>-0.29125189547038299</v>
      </c>
      <c r="FU81">
        <v>3.6534471719513267E-2</v>
      </c>
      <c r="FV81">
        <v>0</v>
      </c>
      <c r="FW81">
        <v>0</v>
      </c>
      <c r="FX81">
        <v>3</v>
      </c>
      <c r="FY81" t="s">
        <v>425</v>
      </c>
      <c r="FZ81">
        <v>3.36835</v>
      </c>
      <c r="GA81">
        <v>2.8938199999999998</v>
      </c>
      <c r="GB81">
        <v>9.8200899999999994E-2</v>
      </c>
      <c r="GC81">
        <v>0.10188</v>
      </c>
      <c r="GD81">
        <v>0.148399</v>
      </c>
      <c r="GE81">
        <v>0.14883199999999999</v>
      </c>
      <c r="GF81">
        <v>31053.8</v>
      </c>
      <c r="GG81">
        <v>26915.7</v>
      </c>
      <c r="GH81">
        <v>30783.4</v>
      </c>
      <c r="GI81">
        <v>27939.599999999999</v>
      </c>
      <c r="GJ81">
        <v>34554.9</v>
      </c>
      <c r="GK81">
        <v>33568</v>
      </c>
      <c r="GL81">
        <v>40142.300000000003</v>
      </c>
      <c r="GM81">
        <v>38961.5</v>
      </c>
      <c r="GN81">
        <v>2.1714000000000002</v>
      </c>
      <c r="GO81">
        <v>1.5522499999999999</v>
      </c>
      <c r="GP81">
        <v>0</v>
      </c>
      <c r="GQ81">
        <v>5.1669800000000002E-2</v>
      </c>
      <c r="GR81">
        <v>999.9</v>
      </c>
      <c r="GS81">
        <v>33.906399999999998</v>
      </c>
      <c r="GT81">
        <v>59.9</v>
      </c>
      <c r="GU81">
        <v>40.200000000000003</v>
      </c>
      <c r="GV81">
        <v>44.422400000000003</v>
      </c>
      <c r="GW81">
        <v>50.7682</v>
      </c>
      <c r="GX81">
        <v>40.316499999999998</v>
      </c>
      <c r="GY81">
        <v>1</v>
      </c>
      <c r="GZ81">
        <v>0.74845300000000003</v>
      </c>
      <c r="HA81">
        <v>2.2471899999999998</v>
      </c>
      <c r="HB81">
        <v>20.1919</v>
      </c>
      <c r="HC81">
        <v>5.2145900000000003</v>
      </c>
      <c r="HD81">
        <v>11.974</v>
      </c>
      <c r="HE81">
        <v>4.9897499999999999</v>
      </c>
      <c r="HF81">
        <v>3.2925</v>
      </c>
      <c r="HG81">
        <v>7787.4</v>
      </c>
      <c r="HH81">
        <v>9999</v>
      </c>
      <c r="HI81">
        <v>9999</v>
      </c>
      <c r="HJ81">
        <v>781.2</v>
      </c>
      <c r="HK81">
        <v>4.9713399999999996</v>
      </c>
      <c r="HL81">
        <v>1.87425</v>
      </c>
      <c r="HM81">
        <v>1.8705799999999999</v>
      </c>
      <c r="HN81">
        <v>1.8702700000000001</v>
      </c>
      <c r="HO81">
        <v>1.8748499999999999</v>
      </c>
      <c r="HP81">
        <v>1.8715299999999999</v>
      </c>
      <c r="HQ81">
        <v>1.86707</v>
      </c>
      <c r="HR81">
        <v>1.8780300000000001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-1.3049999999999999</v>
      </c>
      <c r="IG81">
        <v>0.37169999999999997</v>
      </c>
      <c r="IH81">
        <v>-1.305000000000007</v>
      </c>
      <c r="II81">
        <v>0</v>
      </c>
      <c r="IJ81">
        <v>0</v>
      </c>
      <c r="IK81">
        <v>0</v>
      </c>
      <c r="IL81">
        <v>0.37166500000000008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46.9</v>
      </c>
      <c r="IU81">
        <v>47</v>
      </c>
      <c r="IV81">
        <v>1.1059600000000001</v>
      </c>
      <c r="IW81">
        <v>2.5988799999999999</v>
      </c>
      <c r="IX81">
        <v>1.49902</v>
      </c>
      <c r="IY81">
        <v>2.2875999999999999</v>
      </c>
      <c r="IZ81">
        <v>1.69678</v>
      </c>
      <c r="JA81">
        <v>2.2460900000000001</v>
      </c>
      <c r="JB81">
        <v>44.250900000000001</v>
      </c>
      <c r="JC81">
        <v>15.7256</v>
      </c>
      <c r="JD81">
        <v>18</v>
      </c>
      <c r="JE81">
        <v>599.89599999999996</v>
      </c>
      <c r="JF81">
        <v>283.09100000000001</v>
      </c>
      <c r="JG81">
        <v>30.003799999999998</v>
      </c>
      <c r="JH81">
        <v>36.9221</v>
      </c>
      <c r="JI81">
        <v>30.000699999999998</v>
      </c>
      <c r="JJ81">
        <v>36.622900000000001</v>
      </c>
      <c r="JK81">
        <v>36.609000000000002</v>
      </c>
      <c r="JL81">
        <v>22.2058</v>
      </c>
      <c r="JM81">
        <v>24.483499999999999</v>
      </c>
      <c r="JN81">
        <v>70.733699999999999</v>
      </c>
      <c r="JO81">
        <v>30</v>
      </c>
      <c r="JP81">
        <v>444.529</v>
      </c>
      <c r="JQ81">
        <v>36.205300000000001</v>
      </c>
      <c r="JR81">
        <v>98.121899999999997</v>
      </c>
      <c r="JS81">
        <v>98.104399999999998</v>
      </c>
    </row>
    <row r="82" spans="1:279" x14ac:dyDescent="0.2">
      <c r="A82">
        <v>67</v>
      </c>
      <c r="B82">
        <v>1657644815.5999999</v>
      </c>
      <c r="C82">
        <v>263.59999990463263</v>
      </c>
      <c r="D82" t="s">
        <v>553</v>
      </c>
      <c r="E82" t="s">
        <v>554</v>
      </c>
      <c r="F82">
        <v>4</v>
      </c>
      <c r="G82">
        <v>1657644813.2874999</v>
      </c>
      <c r="H82">
        <f t="shared" si="50"/>
        <v>9.4108639467409131E-4</v>
      </c>
      <c r="I82">
        <f t="shared" si="51"/>
        <v>0.94108639467409128</v>
      </c>
      <c r="J82">
        <f t="shared" si="52"/>
        <v>4.5406960025046841</v>
      </c>
      <c r="K82">
        <f t="shared" si="53"/>
        <v>422.92450000000002</v>
      </c>
      <c r="L82">
        <f t="shared" si="54"/>
        <v>266.20378544028881</v>
      </c>
      <c r="M82">
        <f t="shared" si="55"/>
        <v>26.922989673547175</v>
      </c>
      <c r="N82">
        <f t="shared" si="56"/>
        <v>42.773215742809718</v>
      </c>
      <c r="O82">
        <f t="shared" si="57"/>
        <v>5.0094651669047578E-2</v>
      </c>
      <c r="P82">
        <f t="shared" si="58"/>
        <v>2.7693895772561183</v>
      </c>
      <c r="Q82">
        <f t="shared" si="59"/>
        <v>4.9596638821599842E-2</v>
      </c>
      <c r="R82">
        <f t="shared" si="60"/>
        <v>3.104223103486161E-2</v>
      </c>
      <c r="S82">
        <f t="shared" si="61"/>
        <v>194.42721711261404</v>
      </c>
      <c r="T82">
        <f t="shared" si="62"/>
        <v>35.53906654426568</v>
      </c>
      <c r="U82">
        <f t="shared" si="63"/>
        <v>34.738762499999993</v>
      </c>
      <c r="V82">
        <f t="shared" si="64"/>
        <v>5.5671712750849078</v>
      </c>
      <c r="W82">
        <f t="shared" si="65"/>
        <v>67.65549582422274</v>
      </c>
      <c r="X82">
        <f t="shared" si="66"/>
        <v>3.7363877943840684</v>
      </c>
      <c r="Y82">
        <f t="shared" si="67"/>
        <v>5.5226670780621596</v>
      </c>
      <c r="Z82">
        <f t="shared" si="68"/>
        <v>1.8307834807008394</v>
      </c>
      <c r="AA82">
        <f t="shared" si="69"/>
        <v>-41.501910005127428</v>
      </c>
      <c r="AB82">
        <f t="shared" si="70"/>
        <v>-21.587395354916847</v>
      </c>
      <c r="AC82">
        <f t="shared" si="71"/>
        <v>-1.8145457584860567</v>
      </c>
      <c r="AD82">
        <f t="shared" si="72"/>
        <v>129.52336599408372</v>
      </c>
      <c r="AE82">
        <f t="shared" si="73"/>
        <v>13.828378392363232</v>
      </c>
      <c r="AF82">
        <f t="shared" si="74"/>
        <v>0.89170894748770435</v>
      </c>
      <c r="AG82">
        <f t="shared" si="75"/>
        <v>4.5406960025046841</v>
      </c>
      <c r="AH82">
        <v>453.34701097866281</v>
      </c>
      <c r="AI82">
        <v>442.2492363636361</v>
      </c>
      <c r="AJ82">
        <v>1.7080030941946649</v>
      </c>
      <c r="AK82">
        <v>65.095318518013855</v>
      </c>
      <c r="AL82">
        <f t="shared" si="76"/>
        <v>0.94108639467409128</v>
      </c>
      <c r="AM82">
        <v>36.15691108292858</v>
      </c>
      <c r="AN82">
        <v>36.952538787878773</v>
      </c>
      <c r="AO82">
        <v>7.6066136861263484E-3</v>
      </c>
      <c r="AP82">
        <v>87.792572690533845</v>
      </c>
      <c r="AQ82">
        <v>92</v>
      </c>
      <c r="AR82">
        <v>14</v>
      </c>
      <c r="AS82">
        <f t="shared" si="77"/>
        <v>1</v>
      </c>
      <c r="AT82">
        <f t="shared" si="78"/>
        <v>0</v>
      </c>
      <c r="AU82">
        <f t="shared" si="79"/>
        <v>47138.780010497852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1009.5148497992818</v>
      </c>
      <c r="BI82">
        <f t="shared" si="83"/>
        <v>4.5406960025046841</v>
      </c>
      <c r="BJ82" t="e">
        <f t="shared" si="84"/>
        <v>#DIV/0!</v>
      </c>
      <c r="BK82">
        <f t="shared" si="85"/>
        <v>4.4978991675134784E-3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1200.01125</v>
      </c>
      <c r="CQ82">
        <f t="shared" si="97"/>
        <v>1009.5148497992818</v>
      </c>
      <c r="CR82">
        <f t="shared" si="98"/>
        <v>0.84125448807190917</v>
      </c>
      <c r="CS82">
        <f t="shared" si="99"/>
        <v>0.16202116197878483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1657644813.2874999</v>
      </c>
      <c r="CZ82">
        <v>422.92450000000002</v>
      </c>
      <c r="DA82">
        <v>436.03075000000001</v>
      </c>
      <c r="DB82">
        <v>36.943912500000003</v>
      </c>
      <c r="DC82">
        <v>36.151600000000002</v>
      </c>
      <c r="DD82">
        <v>424.22949999999997</v>
      </c>
      <c r="DE82">
        <v>36.572249999999997</v>
      </c>
      <c r="DF82">
        <v>650.32349999999997</v>
      </c>
      <c r="DG82">
        <v>101.03675</v>
      </c>
      <c r="DH82">
        <v>0.1000149375</v>
      </c>
      <c r="DI82">
        <v>34.594175</v>
      </c>
      <c r="DJ82">
        <v>999.9</v>
      </c>
      <c r="DK82">
        <v>34.738762499999993</v>
      </c>
      <c r="DL82">
        <v>0</v>
      </c>
      <c r="DM82">
        <v>0</v>
      </c>
      <c r="DN82">
        <v>9020.2337499999994</v>
      </c>
      <c r="DO82">
        <v>0</v>
      </c>
      <c r="DP82">
        <v>2016.2462499999999</v>
      </c>
      <c r="DQ82">
        <v>-13.106350000000001</v>
      </c>
      <c r="DR82">
        <v>439.14825000000002</v>
      </c>
      <c r="DS82">
        <v>452.38512500000002</v>
      </c>
      <c r="DT82">
        <v>0.79231724999999997</v>
      </c>
      <c r="DU82">
        <v>436.03075000000001</v>
      </c>
      <c r="DV82">
        <v>36.151600000000002</v>
      </c>
      <c r="DW82">
        <v>3.7326887499999999</v>
      </c>
      <c r="DX82">
        <v>3.65263625</v>
      </c>
      <c r="DY82">
        <v>27.7170375</v>
      </c>
      <c r="DZ82">
        <v>27.3464375</v>
      </c>
      <c r="EA82">
        <v>1200.01125</v>
      </c>
      <c r="EB82">
        <v>0.95801099999999995</v>
      </c>
      <c r="EC82">
        <v>4.1988900000000003E-2</v>
      </c>
      <c r="ED82">
        <v>0</v>
      </c>
      <c r="EE82">
        <v>642.93225000000007</v>
      </c>
      <c r="EF82">
        <v>5.0001600000000002</v>
      </c>
      <c r="EG82">
        <v>9688.9025000000001</v>
      </c>
      <c r="EH82">
        <v>9515.3037499999991</v>
      </c>
      <c r="EI82">
        <v>48.952749999999988</v>
      </c>
      <c r="EJ82">
        <v>51.296499999999988</v>
      </c>
      <c r="EK82">
        <v>50.077874999999999</v>
      </c>
      <c r="EL82">
        <v>50.171499999999988</v>
      </c>
      <c r="EM82">
        <v>50.686999999999998</v>
      </c>
      <c r="EN82">
        <v>1144.83125</v>
      </c>
      <c r="EO82">
        <v>50.18</v>
      </c>
      <c r="EP82">
        <v>0</v>
      </c>
      <c r="EQ82">
        <v>87352.200000047684</v>
      </c>
      <c r="ER82">
        <v>0</v>
      </c>
      <c r="ES82">
        <v>643.33932000000004</v>
      </c>
      <c r="ET82">
        <v>-5.7893076780128769</v>
      </c>
      <c r="EU82">
        <v>12.97999932587024</v>
      </c>
      <c r="EV82">
        <v>9649.4340000000011</v>
      </c>
      <c r="EW82">
        <v>15</v>
      </c>
      <c r="EX82">
        <v>1657642000.5999999</v>
      </c>
      <c r="EY82" t="s">
        <v>416</v>
      </c>
      <c r="EZ82">
        <v>1657642000.5999999</v>
      </c>
      <c r="FA82">
        <v>1657641990.5999999</v>
      </c>
      <c r="FB82">
        <v>8</v>
      </c>
      <c r="FC82">
        <v>5.2999999999999999E-2</v>
      </c>
      <c r="FD82">
        <v>-7.3999999999999996E-2</v>
      </c>
      <c r="FE82">
        <v>-1.3049999999999999</v>
      </c>
      <c r="FF82">
        <v>0.372</v>
      </c>
      <c r="FG82">
        <v>415</v>
      </c>
      <c r="FH82">
        <v>35</v>
      </c>
      <c r="FI82">
        <v>0.02</v>
      </c>
      <c r="FJ82">
        <v>0.06</v>
      </c>
      <c r="FK82">
        <v>-13.00431463414634</v>
      </c>
      <c r="FL82">
        <v>-0.90741114982581506</v>
      </c>
      <c r="FM82">
        <v>9.6689903024138837E-2</v>
      </c>
      <c r="FN82">
        <v>0</v>
      </c>
      <c r="FO82">
        <v>643.73070588235294</v>
      </c>
      <c r="FP82">
        <v>-5.9707562988907688</v>
      </c>
      <c r="FQ82">
        <v>0.62679171554135626</v>
      </c>
      <c r="FR82">
        <v>0</v>
      </c>
      <c r="FS82">
        <v>0.78018143902439019</v>
      </c>
      <c r="FT82">
        <v>-0.16055138675958061</v>
      </c>
      <c r="FU82">
        <v>3.4129354682249258E-2</v>
      </c>
      <c r="FV82">
        <v>0</v>
      </c>
      <c r="FW82">
        <v>0</v>
      </c>
      <c r="FX82">
        <v>3</v>
      </c>
      <c r="FY82" t="s">
        <v>425</v>
      </c>
      <c r="FZ82">
        <v>3.3679899999999998</v>
      </c>
      <c r="GA82">
        <v>2.8939699999999999</v>
      </c>
      <c r="GB82">
        <v>9.9375500000000005E-2</v>
      </c>
      <c r="GC82">
        <v>0.10308</v>
      </c>
      <c r="GD82">
        <v>0.148454</v>
      </c>
      <c r="GE82">
        <v>0.148757</v>
      </c>
      <c r="GF82">
        <v>31012.1</v>
      </c>
      <c r="GG82">
        <v>26879.9</v>
      </c>
      <c r="GH82">
        <v>30782.2</v>
      </c>
      <c r="GI82">
        <v>27939.9</v>
      </c>
      <c r="GJ82">
        <v>34551.599999999999</v>
      </c>
      <c r="GK82">
        <v>33570.800000000003</v>
      </c>
      <c r="GL82">
        <v>40140.800000000003</v>
      </c>
      <c r="GM82">
        <v>38961.300000000003</v>
      </c>
      <c r="GN82">
        <v>2.1715300000000002</v>
      </c>
      <c r="GO82">
        <v>1.5518700000000001</v>
      </c>
      <c r="GP82">
        <v>0</v>
      </c>
      <c r="GQ82">
        <v>5.0216900000000002E-2</v>
      </c>
      <c r="GR82">
        <v>999.9</v>
      </c>
      <c r="GS82">
        <v>33.923999999999999</v>
      </c>
      <c r="GT82">
        <v>59.9</v>
      </c>
      <c r="GU82">
        <v>40.200000000000003</v>
      </c>
      <c r="GV82">
        <v>44.4236</v>
      </c>
      <c r="GW82">
        <v>50.738199999999999</v>
      </c>
      <c r="GX82">
        <v>41.193899999999999</v>
      </c>
      <c r="GY82">
        <v>1</v>
      </c>
      <c r="GZ82">
        <v>0.74904000000000004</v>
      </c>
      <c r="HA82">
        <v>2.2582399999999998</v>
      </c>
      <c r="HB82">
        <v>20.191600000000001</v>
      </c>
      <c r="HC82">
        <v>5.2151899999999998</v>
      </c>
      <c r="HD82">
        <v>11.974</v>
      </c>
      <c r="HE82">
        <v>4.9898499999999997</v>
      </c>
      <c r="HF82">
        <v>3.2925</v>
      </c>
      <c r="HG82">
        <v>7787.4</v>
      </c>
      <c r="HH82">
        <v>9999</v>
      </c>
      <c r="HI82">
        <v>9999</v>
      </c>
      <c r="HJ82">
        <v>781.2</v>
      </c>
      <c r="HK82">
        <v>4.97133</v>
      </c>
      <c r="HL82">
        <v>1.87426</v>
      </c>
      <c r="HM82">
        <v>1.8705700000000001</v>
      </c>
      <c r="HN82">
        <v>1.8702700000000001</v>
      </c>
      <c r="HO82">
        <v>1.8748499999999999</v>
      </c>
      <c r="HP82">
        <v>1.87155</v>
      </c>
      <c r="HQ82">
        <v>1.86707</v>
      </c>
      <c r="HR82">
        <v>1.87801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-1.3049999999999999</v>
      </c>
      <c r="IG82">
        <v>0.37159999999999999</v>
      </c>
      <c r="IH82">
        <v>-1.305000000000007</v>
      </c>
      <c r="II82">
        <v>0</v>
      </c>
      <c r="IJ82">
        <v>0</v>
      </c>
      <c r="IK82">
        <v>0</v>
      </c>
      <c r="IL82">
        <v>0.37166500000000008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46.9</v>
      </c>
      <c r="IU82">
        <v>47.1</v>
      </c>
      <c r="IV82">
        <v>1.11938</v>
      </c>
      <c r="IW82">
        <v>2.5915499999999998</v>
      </c>
      <c r="IX82">
        <v>1.49902</v>
      </c>
      <c r="IY82">
        <v>2.2875999999999999</v>
      </c>
      <c r="IZ82">
        <v>1.69678</v>
      </c>
      <c r="JA82">
        <v>2.3547400000000001</v>
      </c>
      <c r="JB82">
        <v>44.250900000000001</v>
      </c>
      <c r="JC82">
        <v>15.7431</v>
      </c>
      <c r="JD82">
        <v>18</v>
      </c>
      <c r="JE82">
        <v>600.03499999999997</v>
      </c>
      <c r="JF82">
        <v>282.93400000000003</v>
      </c>
      <c r="JG82">
        <v>30.003399999999999</v>
      </c>
      <c r="JH82">
        <v>36.929000000000002</v>
      </c>
      <c r="JI82">
        <v>30.000699999999998</v>
      </c>
      <c r="JJ82">
        <v>36.628</v>
      </c>
      <c r="JK82">
        <v>36.614699999999999</v>
      </c>
      <c r="JL82">
        <v>22.4742</v>
      </c>
      <c r="JM82">
        <v>24.483499999999999</v>
      </c>
      <c r="JN82">
        <v>70.733699999999999</v>
      </c>
      <c r="JO82">
        <v>30</v>
      </c>
      <c r="JP82">
        <v>451.20600000000002</v>
      </c>
      <c r="JQ82">
        <v>36.2104</v>
      </c>
      <c r="JR82">
        <v>98.118300000000005</v>
      </c>
      <c r="JS82">
        <v>98.104399999999998</v>
      </c>
    </row>
    <row r="83" spans="1:279" x14ac:dyDescent="0.2">
      <c r="A83">
        <v>68</v>
      </c>
      <c r="B83">
        <v>1657644819.5999999</v>
      </c>
      <c r="C83">
        <v>267.59999990463263</v>
      </c>
      <c r="D83" t="s">
        <v>555</v>
      </c>
      <c r="E83" t="s">
        <v>556</v>
      </c>
      <c r="F83">
        <v>4</v>
      </c>
      <c r="G83">
        <v>1657644817.5999999</v>
      </c>
      <c r="H83">
        <f t="shared" si="50"/>
        <v>9.4449664743728441E-4</v>
      </c>
      <c r="I83">
        <f t="shared" si="51"/>
        <v>0.94449664743728445</v>
      </c>
      <c r="J83">
        <f t="shared" si="52"/>
        <v>4.5419910436939901</v>
      </c>
      <c r="K83">
        <f t="shared" si="53"/>
        <v>430.06042857142847</v>
      </c>
      <c r="L83">
        <f t="shared" si="54"/>
        <v>273.79829693230681</v>
      </c>
      <c r="M83">
        <f t="shared" si="55"/>
        <v>27.691458583507995</v>
      </c>
      <c r="N83">
        <f t="shared" si="56"/>
        <v>43.495524550818374</v>
      </c>
      <c r="O83">
        <f t="shared" si="57"/>
        <v>5.0341595256765646E-2</v>
      </c>
      <c r="P83">
        <f t="shared" si="58"/>
        <v>2.7663950618868944</v>
      </c>
      <c r="Q83">
        <f t="shared" si="59"/>
        <v>4.9838148442851303E-2</v>
      </c>
      <c r="R83">
        <f t="shared" si="60"/>
        <v>3.1193655787347029E-2</v>
      </c>
      <c r="S83">
        <f t="shared" si="61"/>
        <v>194.42268561260488</v>
      </c>
      <c r="T83">
        <f t="shared" si="62"/>
        <v>35.542902640579634</v>
      </c>
      <c r="U83">
        <f t="shared" si="63"/>
        <v>34.736457142857148</v>
      </c>
      <c r="V83">
        <f t="shared" si="64"/>
        <v>5.5664592452779873</v>
      </c>
      <c r="W83">
        <f t="shared" si="65"/>
        <v>67.668874938785748</v>
      </c>
      <c r="X83">
        <f t="shared" si="66"/>
        <v>3.7379265987535941</v>
      </c>
      <c r="Y83">
        <f t="shared" si="67"/>
        <v>5.5238491878799181</v>
      </c>
      <c r="Z83">
        <f t="shared" si="68"/>
        <v>1.8285326465243932</v>
      </c>
      <c r="AA83">
        <f t="shared" si="69"/>
        <v>-41.652302151984244</v>
      </c>
      <c r="AB83">
        <f t="shared" si="70"/>
        <v>-20.645498852654558</v>
      </c>
      <c r="AC83">
        <f t="shared" si="71"/>
        <v>-1.737265475759503</v>
      </c>
      <c r="AD83">
        <f t="shared" si="72"/>
        <v>130.38761913220657</v>
      </c>
      <c r="AE83">
        <f t="shared" si="73"/>
        <v>13.965797369558308</v>
      </c>
      <c r="AF83">
        <f t="shared" si="74"/>
        <v>0.93297665129482887</v>
      </c>
      <c r="AG83">
        <f t="shared" si="75"/>
        <v>4.5419910436939901</v>
      </c>
      <c r="AH83">
        <v>460.36582846054051</v>
      </c>
      <c r="AI83">
        <v>449.16532727272732</v>
      </c>
      <c r="AJ83">
        <v>1.7338854057538751</v>
      </c>
      <c r="AK83">
        <v>65.095318518013855</v>
      </c>
      <c r="AL83">
        <f t="shared" si="76"/>
        <v>0.94449664743728445</v>
      </c>
      <c r="AM83">
        <v>36.12935859153685</v>
      </c>
      <c r="AN83">
        <v>36.961984848484853</v>
      </c>
      <c r="AO83">
        <v>1.2231482066450961E-3</v>
      </c>
      <c r="AP83">
        <v>87.792572690533845</v>
      </c>
      <c r="AQ83">
        <v>91</v>
      </c>
      <c r="AR83">
        <v>14</v>
      </c>
      <c r="AS83">
        <f t="shared" si="77"/>
        <v>1</v>
      </c>
      <c r="AT83">
        <f t="shared" si="78"/>
        <v>0</v>
      </c>
      <c r="AU83">
        <f t="shared" si="79"/>
        <v>47056.265168463484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1009.4909997992769</v>
      </c>
      <c r="BI83">
        <f t="shared" si="83"/>
        <v>4.5419910436939901</v>
      </c>
      <c r="BJ83" t="e">
        <f t="shared" si="84"/>
        <v>#DIV/0!</v>
      </c>
      <c r="BK83">
        <f t="shared" si="85"/>
        <v>4.4992882993479897E-3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1199.982857142857</v>
      </c>
      <c r="CQ83">
        <f t="shared" si="97"/>
        <v>1009.4909997992769</v>
      </c>
      <c r="CR83">
        <f t="shared" si="98"/>
        <v>0.84125451775441307</v>
      </c>
      <c r="CS83">
        <f t="shared" si="99"/>
        <v>0.1620212192660174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1657644817.5999999</v>
      </c>
      <c r="CZ83">
        <v>430.06042857142847</v>
      </c>
      <c r="DA83">
        <v>443.31485714285708</v>
      </c>
      <c r="DB83">
        <v>36.95861428571429</v>
      </c>
      <c r="DC83">
        <v>36.1297</v>
      </c>
      <c r="DD83">
        <v>431.36542857142859</v>
      </c>
      <c r="DE83">
        <v>36.586928571428572</v>
      </c>
      <c r="DF83">
        <v>650.36528571428573</v>
      </c>
      <c r="DG83">
        <v>101.038</v>
      </c>
      <c r="DH83">
        <v>0.1001695714285714</v>
      </c>
      <c r="DI83">
        <v>34.598028571428571</v>
      </c>
      <c r="DJ83">
        <v>999.89999999999986</v>
      </c>
      <c r="DK83">
        <v>34.736457142857148</v>
      </c>
      <c r="DL83">
        <v>0</v>
      </c>
      <c r="DM83">
        <v>0</v>
      </c>
      <c r="DN83">
        <v>9004.1971428571433</v>
      </c>
      <c r="DO83">
        <v>0</v>
      </c>
      <c r="DP83">
        <v>1971.697142857143</v>
      </c>
      <c r="DQ83">
        <v>-13.254071428571431</v>
      </c>
      <c r="DR83">
        <v>446.56471428571427</v>
      </c>
      <c r="DS83">
        <v>459.9318571428571</v>
      </c>
      <c r="DT83">
        <v>0.82891242857142866</v>
      </c>
      <c r="DU83">
        <v>443.31485714285708</v>
      </c>
      <c r="DV83">
        <v>36.1297</v>
      </c>
      <c r="DW83">
        <v>3.7342185714285709</v>
      </c>
      <c r="DX83">
        <v>3.6504642857142859</v>
      </c>
      <c r="DY83">
        <v>27.724057142857141</v>
      </c>
      <c r="DZ83">
        <v>27.336300000000001</v>
      </c>
      <c r="EA83">
        <v>1199.982857142857</v>
      </c>
      <c r="EB83">
        <v>0.95801099999999995</v>
      </c>
      <c r="EC83">
        <v>4.1988900000000003E-2</v>
      </c>
      <c r="ED83">
        <v>0</v>
      </c>
      <c r="EE83">
        <v>642.63828571428564</v>
      </c>
      <c r="EF83">
        <v>5.0001600000000002</v>
      </c>
      <c r="EG83">
        <v>9468.3528571428578</v>
      </c>
      <c r="EH83">
        <v>9515.074285714285</v>
      </c>
      <c r="EI83">
        <v>48.946000000000012</v>
      </c>
      <c r="EJ83">
        <v>51.311999999999998</v>
      </c>
      <c r="EK83">
        <v>50.08</v>
      </c>
      <c r="EL83">
        <v>50.213999999999999</v>
      </c>
      <c r="EM83">
        <v>50.713999999999999</v>
      </c>
      <c r="EN83">
        <v>1144.802857142857</v>
      </c>
      <c r="EO83">
        <v>50.18</v>
      </c>
      <c r="EP83">
        <v>0</v>
      </c>
      <c r="EQ83">
        <v>87356.400000095367</v>
      </c>
      <c r="ER83">
        <v>0</v>
      </c>
      <c r="ES83">
        <v>643.00492307692298</v>
      </c>
      <c r="ET83">
        <v>-4.9007863183694056</v>
      </c>
      <c r="EU83">
        <v>-804.80444517607998</v>
      </c>
      <c r="EV83">
        <v>9582.1134615384617</v>
      </c>
      <c r="EW83">
        <v>15</v>
      </c>
      <c r="EX83">
        <v>1657642000.5999999</v>
      </c>
      <c r="EY83" t="s">
        <v>416</v>
      </c>
      <c r="EZ83">
        <v>1657642000.5999999</v>
      </c>
      <c r="FA83">
        <v>1657641990.5999999</v>
      </c>
      <c r="FB83">
        <v>8</v>
      </c>
      <c r="FC83">
        <v>5.2999999999999999E-2</v>
      </c>
      <c r="FD83">
        <v>-7.3999999999999996E-2</v>
      </c>
      <c r="FE83">
        <v>-1.3049999999999999</v>
      </c>
      <c r="FF83">
        <v>0.372</v>
      </c>
      <c r="FG83">
        <v>415</v>
      </c>
      <c r="FH83">
        <v>35</v>
      </c>
      <c r="FI83">
        <v>0.02</v>
      </c>
      <c r="FJ83">
        <v>0.06</v>
      </c>
      <c r="FK83">
        <v>-13.077907317073169</v>
      </c>
      <c r="FL83">
        <v>-1.016540069686422</v>
      </c>
      <c r="FM83">
        <v>0.1080143201667936</v>
      </c>
      <c r="FN83">
        <v>0</v>
      </c>
      <c r="FO83">
        <v>643.34111764705881</v>
      </c>
      <c r="FP83">
        <v>-5.4596791409885901</v>
      </c>
      <c r="FQ83">
        <v>0.57962811428107697</v>
      </c>
      <c r="FR83">
        <v>0</v>
      </c>
      <c r="FS83">
        <v>0.7810090975609757</v>
      </c>
      <c r="FT83">
        <v>0.13479198606271839</v>
      </c>
      <c r="FU83">
        <v>3.5172873637815003E-2</v>
      </c>
      <c r="FV83">
        <v>0</v>
      </c>
      <c r="FW83">
        <v>0</v>
      </c>
      <c r="FX83">
        <v>3</v>
      </c>
      <c r="FY83" t="s">
        <v>425</v>
      </c>
      <c r="FZ83">
        <v>3.3684699999999999</v>
      </c>
      <c r="GA83">
        <v>2.89385</v>
      </c>
      <c r="GB83">
        <v>0.100552</v>
      </c>
      <c r="GC83">
        <v>0.104258</v>
      </c>
      <c r="GD83">
        <v>0.148475</v>
      </c>
      <c r="GE83">
        <v>0.14874399999999999</v>
      </c>
      <c r="GF83">
        <v>30970.799999999999</v>
      </c>
      <c r="GG83">
        <v>26844</v>
      </c>
      <c r="GH83">
        <v>30781.599999999999</v>
      </c>
      <c r="GI83">
        <v>27939.3</v>
      </c>
      <c r="GJ83">
        <v>34550.199999999997</v>
      </c>
      <c r="GK83">
        <v>33570.699999999997</v>
      </c>
      <c r="GL83">
        <v>40140.199999999997</v>
      </c>
      <c r="GM83">
        <v>38960.5</v>
      </c>
      <c r="GN83">
        <v>2.1724000000000001</v>
      </c>
      <c r="GO83">
        <v>1.5519000000000001</v>
      </c>
      <c r="GP83">
        <v>0</v>
      </c>
      <c r="GQ83">
        <v>4.8950300000000002E-2</v>
      </c>
      <c r="GR83">
        <v>999.9</v>
      </c>
      <c r="GS83">
        <v>33.939700000000002</v>
      </c>
      <c r="GT83">
        <v>59.9</v>
      </c>
      <c r="GU83">
        <v>40.200000000000003</v>
      </c>
      <c r="GV83">
        <v>44.425199999999997</v>
      </c>
      <c r="GW83">
        <v>50.258200000000002</v>
      </c>
      <c r="GX83">
        <v>40.112200000000001</v>
      </c>
      <c r="GY83">
        <v>1</v>
      </c>
      <c r="GZ83">
        <v>0.74951000000000001</v>
      </c>
      <c r="HA83">
        <v>2.2683599999999999</v>
      </c>
      <c r="HB83">
        <v>20.191400000000002</v>
      </c>
      <c r="HC83">
        <v>5.2145900000000003</v>
      </c>
      <c r="HD83">
        <v>11.974</v>
      </c>
      <c r="HE83">
        <v>4.9897499999999999</v>
      </c>
      <c r="HF83">
        <v>3.2924799999999999</v>
      </c>
      <c r="HG83">
        <v>7787.6</v>
      </c>
      <c r="HH83">
        <v>9999</v>
      </c>
      <c r="HI83">
        <v>9999</v>
      </c>
      <c r="HJ83">
        <v>781.2</v>
      </c>
      <c r="HK83">
        <v>4.9713200000000004</v>
      </c>
      <c r="HL83">
        <v>1.87426</v>
      </c>
      <c r="HM83">
        <v>1.8705700000000001</v>
      </c>
      <c r="HN83">
        <v>1.8702799999999999</v>
      </c>
      <c r="HO83">
        <v>1.8748499999999999</v>
      </c>
      <c r="HP83">
        <v>1.8715200000000001</v>
      </c>
      <c r="HQ83">
        <v>1.86707</v>
      </c>
      <c r="HR83">
        <v>1.8780399999999999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-1.3049999999999999</v>
      </c>
      <c r="IG83">
        <v>0.37159999999999999</v>
      </c>
      <c r="IH83">
        <v>-1.305000000000007</v>
      </c>
      <c r="II83">
        <v>0</v>
      </c>
      <c r="IJ83">
        <v>0</v>
      </c>
      <c r="IK83">
        <v>0</v>
      </c>
      <c r="IL83">
        <v>0.37166500000000008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47</v>
      </c>
      <c r="IU83">
        <v>47.1</v>
      </c>
      <c r="IV83">
        <v>1.1328100000000001</v>
      </c>
      <c r="IW83">
        <v>2.5964399999999999</v>
      </c>
      <c r="IX83">
        <v>1.49902</v>
      </c>
      <c r="IY83">
        <v>2.2888199999999999</v>
      </c>
      <c r="IZ83">
        <v>1.69678</v>
      </c>
      <c r="JA83">
        <v>2.34131</v>
      </c>
      <c r="JB83">
        <v>44.250900000000001</v>
      </c>
      <c r="JC83">
        <v>15.734400000000001</v>
      </c>
      <c r="JD83">
        <v>18</v>
      </c>
      <c r="JE83">
        <v>600.73</v>
      </c>
      <c r="JF83">
        <v>282.96499999999997</v>
      </c>
      <c r="JG83">
        <v>30.0031</v>
      </c>
      <c r="JH83">
        <v>36.934199999999997</v>
      </c>
      <c r="JI83">
        <v>30.000699999999998</v>
      </c>
      <c r="JJ83">
        <v>36.633600000000001</v>
      </c>
      <c r="JK83">
        <v>36.619</v>
      </c>
      <c r="JL83">
        <v>22.745699999999999</v>
      </c>
      <c r="JM83">
        <v>24.483499999999999</v>
      </c>
      <c r="JN83">
        <v>70.733699999999999</v>
      </c>
      <c r="JO83">
        <v>30</v>
      </c>
      <c r="JP83">
        <v>457.88400000000001</v>
      </c>
      <c r="JQ83">
        <v>36.216999999999999</v>
      </c>
      <c r="JR83">
        <v>98.116500000000002</v>
      </c>
      <c r="JS83">
        <v>98.102599999999995</v>
      </c>
    </row>
    <row r="84" spans="1:279" x14ac:dyDescent="0.2">
      <c r="A84">
        <v>69</v>
      </c>
      <c r="B84">
        <v>1657644823.5999999</v>
      </c>
      <c r="C84">
        <v>271.59999990463263</v>
      </c>
      <c r="D84" t="s">
        <v>557</v>
      </c>
      <c r="E84" t="s">
        <v>558</v>
      </c>
      <c r="F84">
        <v>4</v>
      </c>
      <c r="G84">
        <v>1657644821.2874999</v>
      </c>
      <c r="H84">
        <f t="shared" si="50"/>
        <v>9.3796727401651949E-4</v>
      </c>
      <c r="I84">
        <f t="shared" si="51"/>
        <v>0.93796727401651947</v>
      </c>
      <c r="J84">
        <f t="shared" si="52"/>
        <v>4.688364310530674</v>
      </c>
      <c r="K84">
        <f t="shared" si="53"/>
        <v>436.16775000000001</v>
      </c>
      <c r="L84">
        <f t="shared" si="54"/>
        <v>274.35591927181321</v>
      </c>
      <c r="M84">
        <f t="shared" si="55"/>
        <v>27.747813778259026</v>
      </c>
      <c r="N84">
        <f t="shared" si="56"/>
        <v>44.113141554244017</v>
      </c>
      <c r="O84">
        <f t="shared" si="57"/>
        <v>5.0081115871372962E-2</v>
      </c>
      <c r="P84">
        <f t="shared" si="58"/>
        <v>2.7651051730180205</v>
      </c>
      <c r="Q84">
        <f t="shared" si="59"/>
        <v>4.9582607724414619E-2</v>
      </c>
      <c r="R84">
        <f t="shared" si="60"/>
        <v>3.1033505167873284E-2</v>
      </c>
      <c r="S84">
        <f t="shared" si="61"/>
        <v>194.41943661259833</v>
      </c>
      <c r="T84">
        <f t="shared" si="62"/>
        <v>35.542344177602907</v>
      </c>
      <c r="U84">
        <f t="shared" si="63"/>
        <v>34.727587499999998</v>
      </c>
      <c r="V84">
        <f t="shared" si="64"/>
        <v>5.5637205162751346</v>
      </c>
      <c r="W84">
        <f t="shared" si="65"/>
        <v>67.688639243183303</v>
      </c>
      <c r="X84">
        <f t="shared" si="66"/>
        <v>3.7384517742407866</v>
      </c>
      <c r="Y84">
        <f t="shared" si="67"/>
        <v>5.5230121568993926</v>
      </c>
      <c r="Z84">
        <f t="shared" si="68"/>
        <v>1.8252687420343481</v>
      </c>
      <c r="AA84">
        <f t="shared" si="69"/>
        <v>-41.36435678412851</v>
      </c>
      <c r="AB84">
        <f t="shared" si="70"/>
        <v>-19.720408512231362</v>
      </c>
      <c r="AC84">
        <f t="shared" si="71"/>
        <v>-1.6601017275179242</v>
      </c>
      <c r="AD84">
        <f t="shared" si="72"/>
        <v>131.67456958872054</v>
      </c>
      <c r="AE84">
        <f t="shared" si="73"/>
        <v>13.922788150222145</v>
      </c>
      <c r="AF84">
        <f t="shared" si="74"/>
        <v>0.93489852692086273</v>
      </c>
      <c r="AG84">
        <f t="shared" si="75"/>
        <v>4.688364310530674</v>
      </c>
      <c r="AH84">
        <v>467.1857203375227</v>
      </c>
      <c r="AI84">
        <v>455.98936363636341</v>
      </c>
      <c r="AJ84">
        <v>1.6972175910265619</v>
      </c>
      <c r="AK84">
        <v>65.095318518013855</v>
      </c>
      <c r="AL84">
        <f t="shared" si="76"/>
        <v>0.93796727401651947</v>
      </c>
      <c r="AM84">
        <v>36.13296767273237</v>
      </c>
      <c r="AN84">
        <v>36.96524848484848</v>
      </c>
      <c r="AO84">
        <v>2.0767033909386599E-4</v>
      </c>
      <c r="AP84">
        <v>87.792572690533845</v>
      </c>
      <c r="AQ84">
        <v>91</v>
      </c>
      <c r="AR84">
        <v>14</v>
      </c>
      <c r="AS84">
        <f t="shared" si="77"/>
        <v>1</v>
      </c>
      <c r="AT84">
        <f t="shared" si="78"/>
        <v>0</v>
      </c>
      <c r="AU84">
        <f t="shared" si="79"/>
        <v>47021.403552782307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1009.4738997992737</v>
      </c>
      <c r="BI84">
        <f t="shared" si="83"/>
        <v>4.688364310530674</v>
      </c>
      <c r="BJ84" t="e">
        <f t="shared" si="84"/>
        <v>#DIV/0!</v>
      </c>
      <c r="BK84">
        <f t="shared" si="85"/>
        <v>4.6443640706935766E-3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1199.9625000000001</v>
      </c>
      <c r="CQ84">
        <f t="shared" si="97"/>
        <v>1009.4738997992737</v>
      </c>
      <c r="CR84">
        <f t="shared" si="98"/>
        <v>0.84125453903707292</v>
      </c>
      <c r="CS84">
        <f t="shared" si="99"/>
        <v>0.16202126034155093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1657644821.2874999</v>
      </c>
      <c r="CZ84">
        <v>436.16775000000001</v>
      </c>
      <c r="DA84">
        <v>449.38925</v>
      </c>
      <c r="DB84">
        <v>36.963862499999998</v>
      </c>
      <c r="DC84">
        <v>36.133200000000002</v>
      </c>
      <c r="DD84">
        <v>437.47275000000002</v>
      </c>
      <c r="DE84">
        <v>36.592200000000012</v>
      </c>
      <c r="DF84">
        <v>650.3298749999999</v>
      </c>
      <c r="DG84">
        <v>101.038</v>
      </c>
      <c r="DH84">
        <v>0.10001755</v>
      </c>
      <c r="DI84">
        <v>34.595300000000009</v>
      </c>
      <c r="DJ84">
        <v>999.9</v>
      </c>
      <c r="DK84">
        <v>34.727587499999998</v>
      </c>
      <c r="DL84">
        <v>0</v>
      </c>
      <c r="DM84">
        <v>0</v>
      </c>
      <c r="DN84">
        <v>8997.3425000000007</v>
      </c>
      <c r="DO84">
        <v>0</v>
      </c>
      <c r="DP84">
        <v>1683.4337499999999</v>
      </c>
      <c r="DQ84">
        <v>-13.221462499999999</v>
      </c>
      <c r="DR84">
        <v>452.90912500000002</v>
      </c>
      <c r="DS84">
        <v>466.23575</v>
      </c>
      <c r="DT84">
        <v>0.83067887500000004</v>
      </c>
      <c r="DU84">
        <v>449.38925</v>
      </c>
      <c r="DV84">
        <v>36.133200000000002</v>
      </c>
      <c r="DW84">
        <v>3.7347537499999999</v>
      </c>
      <c r="DX84">
        <v>3.6508224999999999</v>
      </c>
      <c r="DY84">
        <v>27.726512499999998</v>
      </c>
      <c r="DZ84">
        <v>27.3379625</v>
      </c>
      <c r="EA84">
        <v>1199.9625000000001</v>
      </c>
      <c r="EB84">
        <v>0.95801099999999995</v>
      </c>
      <c r="EC84">
        <v>4.1988900000000003E-2</v>
      </c>
      <c r="ED84">
        <v>0</v>
      </c>
      <c r="EE84">
        <v>642.13762500000007</v>
      </c>
      <c r="EF84">
        <v>5.0001600000000002</v>
      </c>
      <c r="EG84">
        <v>9256.3675000000003</v>
      </c>
      <c r="EH84">
        <v>9514.8974999999991</v>
      </c>
      <c r="EI84">
        <v>48.976374999999997</v>
      </c>
      <c r="EJ84">
        <v>51.311999999999998</v>
      </c>
      <c r="EK84">
        <v>50.061999999999998</v>
      </c>
      <c r="EL84">
        <v>50.218249999999998</v>
      </c>
      <c r="EM84">
        <v>50.718499999999999</v>
      </c>
      <c r="EN84">
        <v>1144.7825</v>
      </c>
      <c r="EO84">
        <v>50.18</v>
      </c>
      <c r="EP84">
        <v>0</v>
      </c>
      <c r="EQ84">
        <v>87360</v>
      </c>
      <c r="ER84">
        <v>0</v>
      </c>
      <c r="ES84">
        <v>642.66519230769222</v>
      </c>
      <c r="ET84">
        <v>-5.0254017092034156</v>
      </c>
      <c r="EU84">
        <v>-2183.8075228291382</v>
      </c>
      <c r="EV84">
        <v>9502.3134615384624</v>
      </c>
      <c r="EW84">
        <v>15</v>
      </c>
      <c r="EX84">
        <v>1657642000.5999999</v>
      </c>
      <c r="EY84" t="s">
        <v>416</v>
      </c>
      <c r="EZ84">
        <v>1657642000.5999999</v>
      </c>
      <c r="FA84">
        <v>1657641990.5999999</v>
      </c>
      <c r="FB84">
        <v>8</v>
      </c>
      <c r="FC84">
        <v>5.2999999999999999E-2</v>
      </c>
      <c r="FD84">
        <v>-7.3999999999999996E-2</v>
      </c>
      <c r="FE84">
        <v>-1.3049999999999999</v>
      </c>
      <c r="FF84">
        <v>0.372</v>
      </c>
      <c r="FG84">
        <v>415</v>
      </c>
      <c r="FH84">
        <v>35</v>
      </c>
      <c r="FI84">
        <v>0.02</v>
      </c>
      <c r="FJ84">
        <v>0.06</v>
      </c>
      <c r="FK84">
        <v>-13.13238536585366</v>
      </c>
      <c r="FL84">
        <v>-0.80030592334497042</v>
      </c>
      <c r="FM84">
        <v>9.0993311362270124E-2</v>
      </c>
      <c r="FN84">
        <v>0</v>
      </c>
      <c r="FO84">
        <v>642.93070588235298</v>
      </c>
      <c r="FP84">
        <v>-5.2981207010338949</v>
      </c>
      <c r="FQ84">
        <v>0.56537658087391707</v>
      </c>
      <c r="FR84">
        <v>0</v>
      </c>
      <c r="FS84">
        <v>0.78612197560975605</v>
      </c>
      <c r="FT84">
        <v>0.37730331010452978</v>
      </c>
      <c r="FU84">
        <v>3.8453983367826343E-2</v>
      </c>
      <c r="FV84">
        <v>0</v>
      </c>
      <c r="FW84">
        <v>0</v>
      </c>
      <c r="FX84">
        <v>3</v>
      </c>
      <c r="FY84" t="s">
        <v>425</v>
      </c>
      <c r="FZ84">
        <v>3.3680400000000001</v>
      </c>
      <c r="GA84">
        <v>2.89357</v>
      </c>
      <c r="GB84">
        <v>0.10170700000000001</v>
      </c>
      <c r="GC84">
        <v>0.10542600000000001</v>
      </c>
      <c r="GD84">
        <v>0.148479</v>
      </c>
      <c r="GE84">
        <v>0.148754</v>
      </c>
      <c r="GF84">
        <v>30931</v>
      </c>
      <c r="GG84">
        <v>26808.3</v>
      </c>
      <c r="GH84">
        <v>30781.7</v>
      </c>
      <c r="GI84">
        <v>27938.7</v>
      </c>
      <c r="GJ84">
        <v>34550.1</v>
      </c>
      <c r="GK84">
        <v>33569.5</v>
      </c>
      <c r="GL84">
        <v>40140.199999999997</v>
      </c>
      <c r="GM84">
        <v>38959.5</v>
      </c>
      <c r="GN84">
        <v>2.17265</v>
      </c>
      <c r="GO84">
        <v>1.5519799999999999</v>
      </c>
      <c r="GP84">
        <v>0</v>
      </c>
      <c r="GQ84">
        <v>4.7851400000000002E-2</v>
      </c>
      <c r="GR84">
        <v>999.9</v>
      </c>
      <c r="GS84">
        <v>33.951900000000002</v>
      </c>
      <c r="GT84">
        <v>59.9</v>
      </c>
      <c r="GU84">
        <v>40.200000000000003</v>
      </c>
      <c r="GV84">
        <v>44.426699999999997</v>
      </c>
      <c r="GW84">
        <v>50.588200000000001</v>
      </c>
      <c r="GX84">
        <v>41.021599999999999</v>
      </c>
      <c r="GY84">
        <v>1</v>
      </c>
      <c r="GZ84">
        <v>0.75007400000000002</v>
      </c>
      <c r="HA84">
        <v>2.2776399999999999</v>
      </c>
      <c r="HB84">
        <v>20.191400000000002</v>
      </c>
      <c r="HC84">
        <v>5.2140000000000004</v>
      </c>
      <c r="HD84">
        <v>11.974</v>
      </c>
      <c r="HE84">
        <v>4.9896500000000001</v>
      </c>
      <c r="HF84">
        <v>3.2924799999999999</v>
      </c>
      <c r="HG84">
        <v>7787.6</v>
      </c>
      <c r="HH84">
        <v>9999</v>
      </c>
      <c r="HI84">
        <v>9999</v>
      </c>
      <c r="HJ84">
        <v>781.2</v>
      </c>
      <c r="HK84">
        <v>4.9713099999999999</v>
      </c>
      <c r="HL84">
        <v>1.8742700000000001</v>
      </c>
      <c r="HM84">
        <v>1.8705700000000001</v>
      </c>
      <c r="HN84">
        <v>1.8702799999999999</v>
      </c>
      <c r="HO84">
        <v>1.8748400000000001</v>
      </c>
      <c r="HP84">
        <v>1.8715299999999999</v>
      </c>
      <c r="HQ84">
        <v>1.8670599999999999</v>
      </c>
      <c r="HR84">
        <v>1.8780300000000001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-1.3049999999999999</v>
      </c>
      <c r="IG84">
        <v>0.37159999999999999</v>
      </c>
      <c r="IH84">
        <v>-1.305000000000007</v>
      </c>
      <c r="II84">
        <v>0</v>
      </c>
      <c r="IJ84">
        <v>0</v>
      </c>
      <c r="IK84">
        <v>0</v>
      </c>
      <c r="IL84">
        <v>0.37166500000000008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47</v>
      </c>
      <c r="IU84">
        <v>47.2</v>
      </c>
      <c r="IV84">
        <v>1.1462399999999999</v>
      </c>
      <c r="IW84">
        <v>2.5903299999999998</v>
      </c>
      <c r="IX84">
        <v>1.49902</v>
      </c>
      <c r="IY84">
        <v>2.2875999999999999</v>
      </c>
      <c r="IZ84">
        <v>1.69678</v>
      </c>
      <c r="JA84">
        <v>2.3645</v>
      </c>
      <c r="JB84">
        <v>44.250900000000001</v>
      </c>
      <c r="JC84">
        <v>15.734400000000001</v>
      </c>
      <c r="JD84">
        <v>18</v>
      </c>
      <c r="JE84">
        <v>600.95600000000002</v>
      </c>
      <c r="JF84">
        <v>283.02499999999998</v>
      </c>
      <c r="JG84">
        <v>30.002800000000001</v>
      </c>
      <c r="JH84">
        <v>36.941200000000002</v>
      </c>
      <c r="JI84">
        <v>30.000699999999998</v>
      </c>
      <c r="JJ84">
        <v>36.638300000000001</v>
      </c>
      <c r="JK84">
        <v>36.624400000000001</v>
      </c>
      <c r="JL84">
        <v>23.0153</v>
      </c>
      <c r="JM84">
        <v>24.2026</v>
      </c>
      <c r="JN84">
        <v>70.733699999999999</v>
      </c>
      <c r="JO84">
        <v>30</v>
      </c>
      <c r="JP84">
        <v>464.56200000000001</v>
      </c>
      <c r="JQ84">
        <v>36.225000000000001</v>
      </c>
      <c r="JR84">
        <v>98.116699999999994</v>
      </c>
      <c r="JS84">
        <v>98.100200000000001</v>
      </c>
    </row>
    <row r="85" spans="1:279" x14ac:dyDescent="0.2">
      <c r="A85">
        <v>70</v>
      </c>
      <c r="B85">
        <v>1657644827.5999999</v>
      </c>
      <c r="C85">
        <v>275.59999990463263</v>
      </c>
      <c r="D85" t="s">
        <v>559</v>
      </c>
      <c r="E85" t="s">
        <v>560</v>
      </c>
      <c r="F85">
        <v>4</v>
      </c>
      <c r="G85">
        <v>1657644825.5999999</v>
      </c>
      <c r="H85">
        <f t="shared" si="50"/>
        <v>9.4074909009288124E-4</v>
      </c>
      <c r="I85">
        <f t="shared" si="51"/>
        <v>0.94074909009288121</v>
      </c>
      <c r="J85">
        <f t="shared" si="52"/>
        <v>4.6180212785737984</v>
      </c>
      <c r="K85">
        <f t="shared" si="53"/>
        <v>443.29942857142862</v>
      </c>
      <c r="L85">
        <f t="shared" si="54"/>
        <v>283.99158185396971</v>
      </c>
      <c r="M85">
        <f t="shared" si="55"/>
        <v>28.721972098070164</v>
      </c>
      <c r="N85">
        <f t="shared" si="56"/>
        <v>44.833842381518615</v>
      </c>
      <c r="O85">
        <f t="shared" si="57"/>
        <v>5.0247068841283098E-2</v>
      </c>
      <c r="P85">
        <f t="shared" si="58"/>
        <v>2.7649309352297515</v>
      </c>
      <c r="Q85">
        <f t="shared" si="59"/>
        <v>4.9745237999454552E-2</v>
      </c>
      <c r="R85">
        <f t="shared" si="60"/>
        <v>3.1135443475775897E-2</v>
      </c>
      <c r="S85">
        <f t="shared" si="61"/>
        <v>194.41909804106828</v>
      </c>
      <c r="T85">
        <f t="shared" si="62"/>
        <v>35.541923513189467</v>
      </c>
      <c r="U85">
        <f t="shared" si="63"/>
        <v>34.726885714285707</v>
      </c>
      <c r="V85">
        <f t="shared" si="64"/>
        <v>5.5635038720062546</v>
      </c>
      <c r="W85">
        <f t="shared" si="65"/>
        <v>67.694470657793914</v>
      </c>
      <c r="X85">
        <f t="shared" si="66"/>
        <v>3.7388331728034738</v>
      </c>
      <c r="Y85">
        <f t="shared" si="67"/>
        <v>5.5230997989538277</v>
      </c>
      <c r="Z85">
        <f t="shared" si="68"/>
        <v>1.8246706992027808</v>
      </c>
      <c r="AA85">
        <f t="shared" si="69"/>
        <v>-41.487034873096064</v>
      </c>
      <c r="AB85">
        <f t="shared" si="70"/>
        <v>-19.571966198967367</v>
      </c>
      <c r="AC85">
        <f t="shared" si="71"/>
        <v>-1.6477060531594661</v>
      </c>
      <c r="AD85">
        <f t="shared" si="72"/>
        <v>131.71239091584539</v>
      </c>
      <c r="AE85">
        <f t="shared" si="73"/>
        <v>14.019785169753645</v>
      </c>
      <c r="AF85">
        <f t="shared" si="74"/>
        <v>0.92943340282815656</v>
      </c>
      <c r="AG85">
        <f t="shared" si="75"/>
        <v>4.6180212785737984</v>
      </c>
      <c r="AH85">
        <v>474.16458047999112</v>
      </c>
      <c r="AI85">
        <v>462.91003030303011</v>
      </c>
      <c r="AJ85">
        <v>1.7289952295387849</v>
      </c>
      <c r="AK85">
        <v>65.095318518013855</v>
      </c>
      <c r="AL85">
        <f t="shared" si="76"/>
        <v>0.94074909009288121</v>
      </c>
      <c r="AM85">
        <v>36.135248695565878</v>
      </c>
      <c r="AN85">
        <v>36.969695757575757</v>
      </c>
      <c r="AO85">
        <v>2.6365803240772771E-4</v>
      </c>
      <c r="AP85">
        <v>87.792572690533845</v>
      </c>
      <c r="AQ85">
        <v>91</v>
      </c>
      <c r="AR85">
        <v>14</v>
      </c>
      <c r="AS85">
        <f t="shared" si="77"/>
        <v>1</v>
      </c>
      <c r="AT85">
        <f t="shared" si="78"/>
        <v>0</v>
      </c>
      <c r="AU85">
        <f t="shared" si="79"/>
        <v>47016.587037072888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1009.4685855135068</v>
      </c>
      <c r="BI85">
        <f t="shared" si="83"/>
        <v>4.6180212785737984</v>
      </c>
      <c r="BJ85" t="e">
        <f t="shared" si="84"/>
        <v>#DIV/0!</v>
      </c>
      <c r="BK85">
        <f t="shared" si="85"/>
        <v>4.5747052903331864E-3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1199.9557142857141</v>
      </c>
      <c r="CQ85">
        <f t="shared" si="97"/>
        <v>1009.4685855135068</v>
      </c>
      <c r="CR85">
        <f t="shared" si="98"/>
        <v>0.84125486757184476</v>
      </c>
      <c r="CS85">
        <f t="shared" si="99"/>
        <v>0.1620218944136603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1657644825.5999999</v>
      </c>
      <c r="CZ85">
        <v>443.29942857142862</v>
      </c>
      <c r="DA85">
        <v>456.61428571428581</v>
      </c>
      <c r="DB85">
        <v>36.968114285714293</v>
      </c>
      <c r="DC85">
        <v>36.142314285714278</v>
      </c>
      <c r="DD85">
        <v>444.60442857142863</v>
      </c>
      <c r="DE85">
        <v>36.596457142857147</v>
      </c>
      <c r="DF85">
        <v>650.33228571428572</v>
      </c>
      <c r="DG85">
        <v>101.0368571428571</v>
      </c>
      <c r="DH85">
        <v>9.9845257142857149E-2</v>
      </c>
      <c r="DI85">
        <v>34.595585714285711</v>
      </c>
      <c r="DJ85">
        <v>999.89999999999986</v>
      </c>
      <c r="DK85">
        <v>34.726885714285707</v>
      </c>
      <c r="DL85">
        <v>0</v>
      </c>
      <c r="DM85">
        <v>0</v>
      </c>
      <c r="DN85">
        <v>8996.5185714285708</v>
      </c>
      <c r="DO85">
        <v>0</v>
      </c>
      <c r="DP85">
        <v>1516.761428571428</v>
      </c>
      <c r="DQ85">
        <v>-13.31488571428571</v>
      </c>
      <c r="DR85">
        <v>460.31685714285709</v>
      </c>
      <c r="DS85">
        <v>473.73628571428583</v>
      </c>
      <c r="DT85">
        <v>0.82577928571428572</v>
      </c>
      <c r="DU85">
        <v>456.61428571428581</v>
      </c>
      <c r="DV85">
        <v>36.142314285714278</v>
      </c>
      <c r="DW85">
        <v>3.7351542857142861</v>
      </c>
      <c r="DX85">
        <v>3.6517185714285709</v>
      </c>
      <c r="DY85">
        <v>27.72831428571428</v>
      </c>
      <c r="DZ85">
        <v>27.342171428571429</v>
      </c>
      <c r="EA85">
        <v>1199.9557142857141</v>
      </c>
      <c r="EB85">
        <v>0.95799614285714274</v>
      </c>
      <c r="EC85">
        <v>4.2004042857142862E-2</v>
      </c>
      <c r="ED85">
        <v>0</v>
      </c>
      <c r="EE85">
        <v>641.82414285714287</v>
      </c>
      <c r="EF85">
        <v>5.0001600000000002</v>
      </c>
      <c r="EG85">
        <v>9087.4214285714279</v>
      </c>
      <c r="EH85">
        <v>9514.8185714285737</v>
      </c>
      <c r="EI85">
        <v>49</v>
      </c>
      <c r="EJ85">
        <v>51.311999999999998</v>
      </c>
      <c r="EK85">
        <v>50.088999999999999</v>
      </c>
      <c r="EL85">
        <v>50.222999999999999</v>
      </c>
      <c r="EM85">
        <v>50.713999999999999</v>
      </c>
      <c r="EN85">
        <v>1144.762857142857</v>
      </c>
      <c r="EO85">
        <v>50.192857142857143</v>
      </c>
      <c r="EP85">
        <v>0</v>
      </c>
      <c r="EQ85">
        <v>87364.200000047684</v>
      </c>
      <c r="ER85">
        <v>0</v>
      </c>
      <c r="ES85">
        <v>642.30240000000003</v>
      </c>
      <c r="ET85">
        <v>-5.1258461428459112</v>
      </c>
      <c r="EU85">
        <v>-3106.492302856479</v>
      </c>
      <c r="EV85">
        <v>9329.9340000000011</v>
      </c>
      <c r="EW85">
        <v>15</v>
      </c>
      <c r="EX85">
        <v>1657642000.5999999</v>
      </c>
      <c r="EY85" t="s">
        <v>416</v>
      </c>
      <c r="EZ85">
        <v>1657642000.5999999</v>
      </c>
      <c r="FA85">
        <v>1657641990.5999999</v>
      </c>
      <c r="FB85">
        <v>8</v>
      </c>
      <c r="FC85">
        <v>5.2999999999999999E-2</v>
      </c>
      <c r="FD85">
        <v>-7.3999999999999996E-2</v>
      </c>
      <c r="FE85">
        <v>-1.3049999999999999</v>
      </c>
      <c r="FF85">
        <v>0.372</v>
      </c>
      <c r="FG85">
        <v>415</v>
      </c>
      <c r="FH85">
        <v>35</v>
      </c>
      <c r="FI85">
        <v>0.02</v>
      </c>
      <c r="FJ85">
        <v>0.06</v>
      </c>
      <c r="FK85">
        <v>-13.19062682926829</v>
      </c>
      <c r="FL85">
        <v>-0.76974773519164608</v>
      </c>
      <c r="FM85">
        <v>8.7000759807139852E-2</v>
      </c>
      <c r="FN85">
        <v>0</v>
      </c>
      <c r="FO85">
        <v>642.62214705882343</v>
      </c>
      <c r="FP85">
        <v>-5.0842627951031121</v>
      </c>
      <c r="FQ85">
        <v>0.5481803123464789</v>
      </c>
      <c r="FR85">
        <v>0</v>
      </c>
      <c r="FS85">
        <v>0.80456163414634141</v>
      </c>
      <c r="FT85">
        <v>0.28170758885017338</v>
      </c>
      <c r="FU85">
        <v>3.0991159041246101E-2</v>
      </c>
      <c r="FV85">
        <v>0</v>
      </c>
      <c r="FW85">
        <v>0</v>
      </c>
      <c r="FX85">
        <v>3</v>
      </c>
      <c r="FY85" t="s">
        <v>425</v>
      </c>
      <c r="FZ85">
        <v>3.36809</v>
      </c>
      <c r="GA85">
        <v>2.8935599999999999</v>
      </c>
      <c r="GB85">
        <v>0.102867</v>
      </c>
      <c r="GC85">
        <v>0.10659399999999999</v>
      </c>
      <c r="GD85">
        <v>0.14849599999999999</v>
      </c>
      <c r="GE85">
        <v>0.148838</v>
      </c>
      <c r="GF85">
        <v>30890.6</v>
      </c>
      <c r="GG85">
        <v>26773</v>
      </c>
      <c r="GH85">
        <v>30781.3</v>
      </c>
      <c r="GI85">
        <v>27938.5</v>
      </c>
      <c r="GJ85">
        <v>34549.4</v>
      </c>
      <c r="GK85">
        <v>33565.800000000003</v>
      </c>
      <c r="GL85">
        <v>40140.199999999997</v>
      </c>
      <c r="GM85">
        <v>38959.1</v>
      </c>
      <c r="GN85">
        <v>2.1722800000000002</v>
      </c>
      <c r="GO85">
        <v>1.552</v>
      </c>
      <c r="GP85">
        <v>0</v>
      </c>
      <c r="GQ85">
        <v>4.7627799999999998E-2</v>
      </c>
      <c r="GR85">
        <v>999.9</v>
      </c>
      <c r="GS85">
        <v>33.963200000000001</v>
      </c>
      <c r="GT85">
        <v>59.9</v>
      </c>
      <c r="GU85">
        <v>40.200000000000003</v>
      </c>
      <c r="GV85">
        <v>44.420499999999997</v>
      </c>
      <c r="GW85">
        <v>50.258200000000002</v>
      </c>
      <c r="GX85">
        <v>41.089700000000001</v>
      </c>
      <c r="GY85">
        <v>1</v>
      </c>
      <c r="GZ85">
        <v>0.75060199999999999</v>
      </c>
      <c r="HA85">
        <v>2.2866300000000002</v>
      </c>
      <c r="HB85">
        <v>20.191199999999998</v>
      </c>
      <c r="HC85">
        <v>5.2145900000000003</v>
      </c>
      <c r="HD85">
        <v>11.974</v>
      </c>
      <c r="HE85">
        <v>4.9898999999999996</v>
      </c>
      <c r="HF85">
        <v>3.29243</v>
      </c>
      <c r="HG85">
        <v>7787.8</v>
      </c>
      <c r="HH85">
        <v>9999</v>
      </c>
      <c r="HI85">
        <v>9999</v>
      </c>
      <c r="HJ85">
        <v>781.2</v>
      </c>
      <c r="HK85">
        <v>4.9712899999999998</v>
      </c>
      <c r="HL85">
        <v>1.8742399999999999</v>
      </c>
      <c r="HM85">
        <v>1.8705700000000001</v>
      </c>
      <c r="HN85">
        <v>1.8702700000000001</v>
      </c>
      <c r="HO85">
        <v>1.8748499999999999</v>
      </c>
      <c r="HP85">
        <v>1.8715200000000001</v>
      </c>
      <c r="HQ85">
        <v>1.8670500000000001</v>
      </c>
      <c r="HR85">
        <v>1.8779999999999999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-1.3049999999999999</v>
      </c>
      <c r="IG85">
        <v>0.37159999999999999</v>
      </c>
      <c r="IH85">
        <v>-1.305000000000007</v>
      </c>
      <c r="II85">
        <v>0</v>
      </c>
      <c r="IJ85">
        <v>0</v>
      </c>
      <c r="IK85">
        <v>0</v>
      </c>
      <c r="IL85">
        <v>0.37166500000000008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47.1</v>
      </c>
      <c r="IU85">
        <v>47.3</v>
      </c>
      <c r="IV85">
        <v>1.15967</v>
      </c>
      <c r="IW85">
        <v>2.5903299999999998</v>
      </c>
      <c r="IX85">
        <v>1.49902</v>
      </c>
      <c r="IY85">
        <v>2.2863799999999999</v>
      </c>
      <c r="IZ85">
        <v>1.69678</v>
      </c>
      <c r="JA85">
        <v>2.3840300000000001</v>
      </c>
      <c r="JB85">
        <v>44.250900000000001</v>
      </c>
      <c r="JC85">
        <v>15.734400000000001</v>
      </c>
      <c r="JD85">
        <v>18</v>
      </c>
      <c r="JE85">
        <v>600.73299999999995</v>
      </c>
      <c r="JF85">
        <v>283.05900000000003</v>
      </c>
      <c r="JG85">
        <v>30.002700000000001</v>
      </c>
      <c r="JH85">
        <v>36.948099999999997</v>
      </c>
      <c r="JI85">
        <v>30.000699999999998</v>
      </c>
      <c r="JJ85">
        <v>36.643900000000002</v>
      </c>
      <c r="JK85">
        <v>36.6295</v>
      </c>
      <c r="JL85">
        <v>23.285799999999998</v>
      </c>
      <c r="JM85">
        <v>24.2026</v>
      </c>
      <c r="JN85">
        <v>70.733699999999999</v>
      </c>
      <c r="JO85">
        <v>30</v>
      </c>
      <c r="JP85">
        <v>471.23899999999998</v>
      </c>
      <c r="JQ85">
        <v>36.226100000000002</v>
      </c>
      <c r="JR85">
        <v>98.116200000000006</v>
      </c>
      <c r="JS85">
        <v>98.099199999999996</v>
      </c>
    </row>
    <row r="86" spans="1:279" x14ac:dyDescent="0.2">
      <c r="A86">
        <v>71</v>
      </c>
      <c r="B86">
        <v>1657644831.5999999</v>
      </c>
      <c r="C86">
        <v>279.59999990463263</v>
      </c>
      <c r="D86" t="s">
        <v>561</v>
      </c>
      <c r="E86" t="s">
        <v>562</v>
      </c>
      <c r="F86">
        <v>4</v>
      </c>
      <c r="G86">
        <v>1657644829.2874999</v>
      </c>
      <c r="H86">
        <f t="shared" si="50"/>
        <v>9.0263145439266671E-4</v>
      </c>
      <c r="I86">
        <f t="shared" si="51"/>
        <v>0.90263145439266668</v>
      </c>
      <c r="J86">
        <f t="shared" si="52"/>
        <v>4.7752495128512411</v>
      </c>
      <c r="K86">
        <f t="shared" si="53"/>
        <v>449.38462500000003</v>
      </c>
      <c r="L86">
        <f t="shared" si="54"/>
        <v>278.2291112611166</v>
      </c>
      <c r="M86">
        <f t="shared" si="55"/>
        <v>28.139639098594273</v>
      </c>
      <c r="N86">
        <f t="shared" si="56"/>
        <v>45.450028958649732</v>
      </c>
      <c r="O86">
        <f t="shared" si="57"/>
        <v>4.8104601014556436E-2</v>
      </c>
      <c r="P86">
        <f t="shared" si="58"/>
        <v>2.7642149246651742</v>
      </c>
      <c r="Q86">
        <f t="shared" si="59"/>
        <v>4.7644323232498446E-2</v>
      </c>
      <c r="R86">
        <f t="shared" si="60"/>
        <v>2.9818689003125662E-2</v>
      </c>
      <c r="S86">
        <f t="shared" si="61"/>
        <v>194.43339180634749</v>
      </c>
      <c r="T86">
        <f t="shared" si="62"/>
        <v>35.558240184977706</v>
      </c>
      <c r="U86">
        <f t="shared" si="63"/>
        <v>34.740850000000002</v>
      </c>
      <c r="V86">
        <f t="shared" si="64"/>
        <v>5.567816086099576</v>
      </c>
      <c r="W86">
        <f t="shared" si="65"/>
        <v>67.692672592458919</v>
      </c>
      <c r="X86">
        <f t="shared" si="66"/>
        <v>3.7398972140706275</v>
      </c>
      <c r="Y86">
        <f t="shared" si="67"/>
        <v>5.524818375227305</v>
      </c>
      <c r="Z86">
        <f t="shared" si="68"/>
        <v>1.8279188720289485</v>
      </c>
      <c r="AA86">
        <f t="shared" si="69"/>
        <v>-39.8060471387166</v>
      </c>
      <c r="AB86">
        <f t="shared" si="70"/>
        <v>-20.813113982780202</v>
      </c>
      <c r="AC86">
        <f t="shared" si="71"/>
        <v>-1.7528156976901614</v>
      </c>
      <c r="AD86">
        <f t="shared" si="72"/>
        <v>132.06141498716053</v>
      </c>
      <c r="AE86">
        <f t="shared" si="73"/>
        <v>14.098185354481627</v>
      </c>
      <c r="AF86">
        <f t="shared" si="74"/>
        <v>0.8864867982373914</v>
      </c>
      <c r="AG86">
        <f t="shared" si="75"/>
        <v>4.7752495128512411</v>
      </c>
      <c r="AH86">
        <v>481.10334148015829</v>
      </c>
      <c r="AI86">
        <v>469.74763030303012</v>
      </c>
      <c r="AJ86">
        <v>1.716402195091878</v>
      </c>
      <c r="AK86">
        <v>65.095318518013855</v>
      </c>
      <c r="AL86">
        <f t="shared" si="76"/>
        <v>0.90263145439266668</v>
      </c>
      <c r="AM86">
        <v>36.18671818375725</v>
      </c>
      <c r="AN86">
        <v>36.987313333333347</v>
      </c>
      <c r="AO86">
        <v>2.6106970862842818E-4</v>
      </c>
      <c r="AP86">
        <v>87.792572690533845</v>
      </c>
      <c r="AQ86">
        <v>91</v>
      </c>
      <c r="AR86">
        <v>14</v>
      </c>
      <c r="AS86">
        <f t="shared" si="77"/>
        <v>1</v>
      </c>
      <c r="AT86">
        <f t="shared" si="78"/>
        <v>0</v>
      </c>
      <c r="AU86">
        <f t="shared" si="79"/>
        <v>46996.162907541831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1009.5398216613199</v>
      </c>
      <c r="BI86">
        <f t="shared" si="83"/>
        <v>4.7752495128512411</v>
      </c>
      <c r="BJ86" t="e">
        <f t="shared" si="84"/>
        <v>#DIV/0!</v>
      </c>
      <c r="BK86">
        <f t="shared" si="85"/>
        <v>4.7301249642564772E-3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1200.04</v>
      </c>
      <c r="CQ86">
        <f t="shared" si="97"/>
        <v>1009.5398216613199</v>
      </c>
      <c r="CR86">
        <f t="shared" si="98"/>
        <v>0.84125514287967063</v>
      </c>
      <c r="CS86">
        <f t="shared" si="99"/>
        <v>0.16202242575776432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1657644829.2874999</v>
      </c>
      <c r="CZ86">
        <v>449.38462500000003</v>
      </c>
      <c r="DA86">
        <v>462.7595</v>
      </c>
      <c r="DB86">
        <v>36.978025000000002</v>
      </c>
      <c r="DC86">
        <v>36.190375000000003</v>
      </c>
      <c r="DD86">
        <v>450.68962499999998</v>
      </c>
      <c r="DE86">
        <v>36.606375</v>
      </c>
      <c r="DF86">
        <v>650.31899999999996</v>
      </c>
      <c r="DG86">
        <v>101.038375</v>
      </c>
      <c r="DH86">
        <v>9.999607499999999E-2</v>
      </c>
      <c r="DI86">
        <v>34.601187499999988</v>
      </c>
      <c r="DJ86">
        <v>999.9</v>
      </c>
      <c r="DK86">
        <v>34.740850000000002</v>
      </c>
      <c r="DL86">
        <v>0</v>
      </c>
      <c r="DM86">
        <v>0</v>
      </c>
      <c r="DN86">
        <v>8992.58</v>
      </c>
      <c r="DO86">
        <v>0</v>
      </c>
      <c r="DP86">
        <v>1258.8275000000001</v>
      </c>
      <c r="DQ86">
        <v>-13.374650000000001</v>
      </c>
      <c r="DR86">
        <v>466.64024999999998</v>
      </c>
      <c r="DS86">
        <v>480.13574999999997</v>
      </c>
      <c r="DT86">
        <v>0.7876486250000001</v>
      </c>
      <c r="DU86">
        <v>462.7595</v>
      </c>
      <c r="DV86">
        <v>36.190375000000003</v>
      </c>
      <c r="DW86">
        <v>3.7362000000000002</v>
      </c>
      <c r="DX86">
        <v>3.6566149999999999</v>
      </c>
      <c r="DY86">
        <v>27.733112500000001</v>
      </c>
      <c r="DZ86">
        <v>27.365024999999999</v>
      </c>
      <c r="EA86">
        <v>1200.04</v>
      </c>
      <c r="EB86">
        <v>0.95798950000000005</v>
      </c>
      <c r="EC86">
        <v>4.2010749999999999E-2</v>
      </c>
      <c r="ED86">
        <v>0</v>
      </c>
      <c r="EE86">
        <v>641.60974999999996</v>
      </c>
      <c r="EF86">
        <v>5.0001600000000002</v>
      </c>
      <c r="EG86">
        <v>8863.4987500000007</v>
      </c>
      <c r="EH86">
        <v>9515.4712500000005</v>
      </c>
      <c r="EI86">
        <v>48.992125000000001</v>
      </c>
      <c r="EJ86">
        <v>51.311999999999998</v>
      </c>
      <c r="EK86">
        <v>50.069875000000003</v>
      </c>
      <c r="EL86">
        <v>50.234250000000003</v>
      </c>
      <c r="EM86">
        <v>50.726374999999997</v>
      </c>
      <c r="EN86">
        <v>1144.835</v>
      </c>
      <c r="EO86">
        <v>50.207500000000003</v>
      </c>
      <c r="EP86">
        <v>0</v>
      </c>
      <c r="EQ86">
        <v>87368.400000095367</v>
      </c>
      <c r="ER86">
        <v>0</v>
      </c>
      <c r="ES86">
        <v>641.98330769230768</v>
      </c>
      <c r="ET86">
        <v>-5.2118974471023272</v>
      </c>
      <c r="EU86">
        <v>-2920.2882066812699</v>
      </c>
      <c r="EV86">
        <v>9123.7134615384621</v>
      </c>
      <c r="EW86">
        <v>15</v>
      </c>
      <c r="EX86">
        <v>1657642000.5999999</v>
      </c>
      <c r="EY86" t="s">
        <v>416</v>
      </c>
      <c r="EZ86">
        <v>1657642000.5999999</v>
      </c>
      <c r="FA86">
        <v>1657641990.5999999</v>
      </c>
      <c r="FB86">
        <v>8</v>
      </c>
      <c r="FC86">
        <v>5.2999999999999999E-2</v>
      </c>
      <c r="FD86">
        <v>-7.3999999999999996E-2</v>
      </c>
      <c r="FE86">
        <v>-1.3049999999999999</v>
      </c>
      <c r="FF86">
        <v>0.372</v>
      </c>
      <c r="FG86">
        <v>415</v>
      </c>
      <c r="FH86">
        <v>35</v>
      </c>
      <c r="FI86">
        <v>0.02</v>
      </c>
      <c r="FJ86">
        <v>0.06</v>
      </c>
      <c r="FK86">
        <v>-13.241292682926829</v>
      </c>
      <c r="FL86">
        <v>-0.92366968641114255</v>
      </c>
      <c r="FM86">
        <v>9.8968961358165658E-2</v>
      </c>
      <c r="FN86">
        <v>0</v>
      </c>
      <c r="FO86">
        <v>642.28452941176465</v>
      </c>
      <c r="FP86">
        <v>-4.796608099808183</v>
      </c>
      <c r="FQ86">
        <v>0.51848400254940685</v>
      </c>
      <c r="FR86">
        <v>0</v>
      </c>
      <c r="FS86">
        <v>0.81159912195121953</v>
      </c>
      <c r="FT86">
        <v>3.4697059233448159E-2</v>
      </c>
      <c r="FU86">
        <v>2.2046847920485831E-2</v>
      </c>
      <c r="FV86">
        <v>1</v>
      </c>
      <c r="FW86">
        <v>1</v>
      </c>
      <c r="FX86">
        <v>3</v>
      </c>
      <c r="FY86" t="s">
        <v>417</v>
      </c>
      <c r="FZ86">
        <v>3.36836</v>
      </c>
      <c r="GA86">
        <v>2.8937400000000002</v>
      </c>
      <c r="GB86">
        <v>0.104008</v>
      </c>
      <c r="GC86">
        <v>0.107748</v>
      </c>
      <c r="GD86">
        <v>0.14854300000000001</v>
      </c>
      <c r="GE86">
        <v>0.14896200000000001</v>
      </c>
      <c r="GF86">
        <v>30850.3</v>
      </c>
      <c r="GG86">
        <v>26737.599999999999</v>
      </c>
      <c r="GH86">
        <v>30780.400000000001</v>
      </c>
      <c r="GI86">
        <v>27937.7</v>
      </c>
      <c r="GJ86">
        <v>34546.400000000001</v>
      </c>
      <c r="GK86">
        <v>33560.6</v>
      </c>
      <c r="GL86">
        <v>40138.800000000003</v>
      </c>
      <c r="GM86">
        <v>38958.699999999997</v>
      </c>
      <c r="GN86">
        <v>2.1724800000000002</v>
      </c>
      <c r="GO86">
        <v>1.55185</v>
      </c>
      <c r="GP86">
        <v>0</v>
      </c>
      <c r="GQ86">
        <v>4.7907199999999997E-2</v>
      </c>
      <c r="GR86">
        <v>999.9</v>
      </c>
      <c r="GS86">
        <v>33.971600000000002</v>
      </c>
      <c r="GT86">
        <v>59.9</v>
      </c>
      <c r="GU86">
        <v>40.200000000000003</v>
      </c>
      <c r="GV86">
        <v>44.423900000000003</v>
      </c>
      <c r="GW86">
        <v>50.3782</v>
      </c>
      <c r="GX86">
        <v>40.492800000000003</v>
      </c>
      <c r="GY86">
        <v>1</v>
      </c>
      <c r="GZ86">
        <v>0.75106499999999998</v>
      </c>
      <c r="HA86">
        <v>2.2957299999999998</v>
      </c>
      <c r="HB86">
        <v>20.191199999999998</v>
      </c>
      <c r="HC86">
        <v>5.2145900000000003</v>
      </c>
      <c r="HD86">
        <v>11.974</v>
      </c>
      <c r="HE86">
        <v>4.9894999999999996</v>
      </c>
      <c r="HF86">
        <v>3.2924500000000001</v>
      </c>
      <c r="HG86">
        <v>7787.8</v>
      </c>
      <c r="HH86">
        <v>9999</v>
      </c>
      <c r="HI86">
        <v>9999</v>
      </c>
      <c r="HJ86">
        <v>781.2</v>
      </c>
      <c r="HK86">
        <v>4.9712899999999998</v>
      </c>
      <c r="HL86">
        <v>1.87425</v>
      </c>
      <c r="HM86">
        <v>1.8705700000000001</v>
      </c>
      <c r="HN86">
        <v>1.8702700000000001</v>
      </c>
      <c r="HO86">
        <v>1.8748499999999999</v>
      </c>
      <c r="HP86">
        <v>1.8715299999999999</v>
      </c>
      <c r="HQ86">
        <v>1.8670500000000001</v>
      </c>
      <c r="HR86">
        <v>1.87802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-1.3049999999999999</v>
      </c>
      <c r="IG86">
        <v>0.37169999999999997</v>
      </c>
      <c r="IH86">
        <v>-1.305000000000007</v>
      </c>
      <c r="II86">
        <v>0</v>
      </c>
      <c r="IJ86">
        <v>0</v>
      </c>
      <c r="IK86">
        <v>0</v>
      </c>
      <c r="IL86">
        <v>0.37166500000000008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47.2</v>
      </c>
      <c r="IU86">
        <v>47.4</v>
      </c>
      <c r="IV86">
        <v>1.1731</v>
      </c>
      <c r="IW86">
        <v>2.5976599999999999</v>
      </c>
      <c r="IX86">
        <v>1.49902</v>
      </c>
      <c r="IY86">
        <v>2.2863799999999999</v>
      </c>
      <c r="IZ86">
        <v>1.69678</v>
      </c>
      <c r="JA86">
        <v>2.3889200000000002</v>
      </c>
      <c r="JB86">
        <v>44.250900000000001</v>
      </c>
      <c r="JC86">
        <v>15.734400000000001</v>
      </c>
      <c r="JD86">
        <v>18</v>
      </c>
      <c r="JE86">
        <v>600.93100000000004</v>
      </c>
      <c r="JF86">
        <v>283.01600000000002</v>
      </c>
      <c r="JG86">
        <v>30.002600000000001</v>
      </c>
      <c r="JH86">
        <v>36.953600000000002</v>
      </c>
      <c r="JI86">
        <v>30.000599999999999</v>
      </c>
      <c r="JJ86">
        <v>36.6494</v>
      </c>
      <c r="JK86">
        <v>36.636099999999999</v>
      </c>
      <c r="JL86">
        <v>23.555499999999999</v>
      </c>
      <c r="JM86">
        <v>24.2026</v>
      </c>
      <c r="JN86">
        <v>70.733699999999999</v>
      </c>
      <c r="JO86">
        <v>30</v>
      </c>
      <c r="JP86">
        <v>477.91800000000001</v>
      </c>
      <c r="JQ86">
        <v>36.216000000000001</v>
      </c>
      <c r="JR86">
        <v>98.112899999999996</v>
      </c>
      <c r="JS86">
        <v>98.097499999999997</v>
      </c>
    </row>
    <row r="87" spans="1:279" x14ac:dyDescent="0.2">
      <c r="A87">
        <v>72</v>
      </c>
      <c r="B87">
        <v>1657644835.5999999</v>
      </c>
      <c r="C87">
        <v>283.59999990463263</v>
      </c>
      <c r="D87" t="s">
        <v>563</v>
      </c>
      <c r="E87" t="s">
        <v>564</v>
      </c>
      <c r="F87">
        <v>4</v>
      </c>
      <c r="G87">
        <v>1657644833.5999999</v>
      </c>
      <c r="H87">
        <f t="shared" si="50"/>
        <v>9.1077883519901455E-4</v>
      </c>
      <c r="I87">
        <f t="shared" si="51"/>
        <v>0.91077883519901459</v>
      </c>
      <c r="J87">
        <f t="shared" si="52"/>
        <v>4.8365708559249763</v>
      </c>
      <c r="K87">
        <f t="shared" si="53"/>
        <v>456.53114285714281</v>
      </c>
      <c r="L87">
        <f t="shared" si="54"/>
        <v>284.9428781920617</v>
      </c>
      <c r="M87">
        <f t="shared" si="55"/>
        <v>28.818759565070547</v>
      </c>
      <c r="N87">
        <f t="shared" si="56"/>
        <v>46.172977978761104</v>
      </c>
      <c r="O87">
        <f t="shared" si="57"/>
        <v>4.8651008681238291E-2</v>
      </c>
      <c r="P87">
        <f t="shared" si="58"/>
        <v>2.767935375639107</v>
      </c>
      <c r="Q87">
        <f t="shared" si="59"/>
        <v>4.8180896494620082E-2</v>
      </c>
      <c r="R87">
        <f t="shared" si="60"/>
        <v>3.0154919327584493E-2</v>
      </c>
      <c r="S87">
        <f t="shared" si="61"/>
        <v>194.42104158048477</v>
      </c>
      <c r="T87">
        <f t="shared" si="62"/>
        <v>35.545032738162327</v>
      </c>
      <c r="U87">
        <f t="shared" si="63"/>
        <v>34.734185714285722</v>
      </c>
      <c r="V87">
        <f t="shared" si="64"/>
        <v>5.5657577720313363</v>
      </c>
      <c r="W87">
        <f t="shared" si="65"/>
        <v>67.765041870394271</v>
      </c>
      <c r="X87">
        <f t="shared" si="66"/>
        <v>3.7418727756627814</v>
      </c>
      <c r="Y87">
        <f t="shared" si="67"/>
        <v>5.5218334887468883</v>
      </c>
      <c r="Z87">
        <f t="shared" si="68"/>
        <v>1.8238849963685548</v>
      </c>
      <c r="AA87">
        <f t="shared" si="69"/>
        <v>-40.165346632276538</v>
      </c>
      <c r="AB87">
        <f t="shared" si="70"/>
        <v>-21.298661361813547</v>
      </c>
      <c r="AC87">
        <f t="shared" si="71"/>
        <v>-1.7911528515012691</v>
      </c>
      <c r="AD87">
        <f t="shared" si="72"/>
        <v>131.16588073489342</v>
      </c>
      <c r="AE87">
        <f t="shared" si="73"/>
        <v>14.283590098295639</v>
      </c>
      <c r="AF87">
        <f t="shared" si="74"/>
        <v>0.88117515413350112</v>
      </c>
      <c r="AG87">
        <f t="shared" si="75"/>
        <v>4.8365708559249763</v>
      </c>
      <c r="AH87">
        <v>488.18937300453791</v>
      </c>
      <c r="AI87">
        <v>476.68161212121191</v>
      </c>
      <c r="AJ87">
        <v>1.739983103867581</v>
      </c>
      <c r="AK87">
        <v>65.095318518013855</v>
      </c>
      <c r="AL87">
        <f t="shared" si="76"/>
        <v>0.91077883519901459</v>
      </c>
      <c r="AM87">
        <v>36.213632462997722</v>
      </c>
      <c r="AN87">
        <v>37.00230121212121</v>
      </c>
      <c r="AO87">
        <v>3.8508576326054299E-3</v>
      </c>
      <c r="AP87">
        <v>87.792572690533845</v>
      </c>
      <c r="AQ87">
        <v>91</v>
      </c>
      <c r="AR87">
        <v>14</v>
      </c>
      <c r="AS87">
        <f t="shared" si="77"/>
        <v>1</v>
      </c>
      <c r="AT87">
        <f t="shared" si="78"/>
        <v>0</v>
      </c>
      <c r="AU87">
        <f t="shared" si="79"/>
        <v>47099.415600065986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1009.4760837204587</v>
      </c>
      <c r="BI87">
        <f t="shared" si="83"/>
        <v>4.8365708559249763</v>
      </c>
      <c r="BJ87" t="e">
        <f t="shared" si="84"/>
        <v>#DIV/0!</v>
      </c>
      <c r="BK87">
        <f t="shared" si="85"/>
        <v>4.7911693341952475E-3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1199.964285714286</v>
      </c>
      <c r="CQ87">
        <f t="shared" si="97"/>
        <v>1009.4760837204587</v>
      </c>
      <c r="CR87">
        <f t="shared" si="98"/>
        <v>0.84125510712142737</v>
      </c>
      <c r="CS87">
        <f t="shared" si="99"/>
        <v>0.16202235674435467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1657644833.5999999</v>
      </c>
      <c r="CZ87">
        <v>456.53114285714281</v>
      </c>
      <c r="DA87">
        <v>470.08042857142863</v>
      </c>
      <c r="DB87">
        <v>36.997428571428578</v>
      </c>
      <c r="DC87">
        <v>36.214528571428573</v>
      </c>
      <c r="DD87">
        <v>457.83614285714287</v>
      </c>
      <c r="DE87">
        <v>36.62574285714286</v>
      </c>
      <c r="DF87">
        <v>650.33128571428574</v>
      </c>
      <c r="DG87">
        <v>101.03871428571431</v>
      </c>
      <c r="DH87">
        <v>0.1000113</v>
      </c>
      <c r="DI87">
        <v>34.591457142857138</v>
      </c>
      <c r="DJ87">
        <v>999.89999999999986</v>
      </c>
      <c r="DK87">
        <v>34.734185714285722</v>
      </c>
      <c r="DL87">
        <v>0</v>
      </c>
      <c r="DM87">
        <v>0</v>
      </c>
      <c r="DN87">
        <v>9012.3228571428572</v>
      </c>
      <c r="DO87">
        <v>0</v>
      </c>
      <c r="DP87">
        <v>1009.426428571429</v>
      </c>
      <c r="DQ87">
        <v>-13.54945714285715</v>
      </c>
      <c r="DR87">
        <v>474.07028571428572</v>
      </c>
      <c r="DS87">
        <v>487.74385714285722</v>
      </c>
      <c r="DT87">
        <v>0.78288600000000008</v>
      </c>
      <c r="DU87">
        <v>470.08042857142863</v>
      </c>
      <c r="DV87">
        <v>36.214528571428573</v>
      </c>
      <c r="DW87">
        <v>3.738168571428572</v>
      </c>
      <c r="DX87">
        <v>3.6590657142857141</v>
      </c>
      <c r="DY87">
        <v>27.742142857142849</v>
      </c>
      <c r="DZ87">
        <v>27.376471428571421</v>
      </c>
      <c r="EA87">
        <v>1199.964285714286</v>
      </c>
      <c r="EB87">
        <v>0.95799014285714279</v>
      </c>
      <c r="EC87">
        <v>4.2009999999999999E-2</v>
      </c>
      <c r="ED87">
        <v>0</v>
      </c>
      <c r="EE87">
        <v>641.28271428571418</v>
      </c>
      <c r="EF87">
        <v>5.0001600000000002</v>
      </c>
      <c r="EG87">
        <v>8770.3457142857133</v>
      </c>
      <c r="EH87">
        <v>9514.8557142857153</v>
      </c>
      <c r="EI87">
        <v>49</v>
      </c>
      <c r="EJ87">
        <v>51.311999999999998</v>
      </c>
      <c r="EK87">
        <v>50.107000000000014</v>
      </c>
      <c r="EL87">
        <v>50.232000000000014</v>
      </c>
      <c r="EM87">
        <v>50.75</v>
      </c>
      <c r="EN87">
        <v>1144.762857142857</v>
      </c>
      <c r="EO87">
        <v>50.202857142857148</v>
      </c>
      <c r="EP87">
        <v>0</v>
      </c>
      <c r="EQ87">
        <v>87372</v>
      </c>
      <c r="ER87">
        <v>0</v>
      </c>
      <c r="ES87">
        <v>641.68415384615389</v>
      </c>
      <c r="ET87">
        <v>-4.3230085602511741</v>
      </c>
      <c r="EU87">
        <v>-2458.3104294554769</v>
      </c>
      <c r="EV87">
        <v>8975.3792307692311</v>
      </c>
      <c r="EW87">
        <v>15</v>
      </c>
      <c r="EX87">
        <v>1657642000.5999999</v>
      </c>
      <c r="EY87" t="s">
        <v>416</v>
      </c>
      <c r="EZ87">
        <v>1657642000.5999999</v>
      </c>
      <c r="FA87">
        <v>1657641990.5999999</v>
      </c>
      <c r="FB87">
        <v>8</v>
      </c>
      <c r="FC87">
        <v>5.2999999999999999E-2</v>
      </c>
      <c r="FD87">
        <v>-7.3999999999999996E-2</v>
      </c>
      <c r="FE87">
        <v>-1.3049999999999999</v>
      </c>
      <c r="FF87">
        <v>0.372</v>
      </c>
      <c r="FG87">
        <v>415</v>
      </c>
      <c r="FH87">
        <v>35</v>
      </c>
      <c r="FI87">
        <v>0.02</v>
      </c>
      <c r="FJ87">
        <v>0.06</v>
      </c>
      <c r="FK87">
        <v>-13.31916</v>
      </c>
      <c r="FL87">
        <v>-0.98657110694180505</v>
      </c>
      <c r="FM87">
        <v>0.10584030612200621</v>
      </c>
      <c r="FN87">
        <v>0</v>
      </c>
      <c r="FO87">
        <v>641.97467647058829</v>
      </c>
      <c r="FP87">
        <v>-5.3155844237617877</v>
      </c>
      <c r="FQ87">
        <v>0.55187838177436899</v>
      </c>
      <c r="FR87">
        <v>0</v>
      </c>
      <c r="FS87">
        <v>0.81211769999999994</v>
      </c>
      <c r="FT87">
        <v>-0.17523618011257441</v>
      </c>
      <c r="FU87">
        <v>2.15345602464968E-2</v>
      </c>
      <c r="FV87">
        <v>0</v>
      </c>
      <c r="FW87">
        <v>0</v>
      </c>
      <c r="FX87">
        <v>3</v>
      </c>
      <c r="FY87" t="s">
        <v>425</v>
      </c>
      <c r="FZ87">
        <v>3.3682599999999998</v>
      </c>
      <c r="GA87">
        <v>2.8938100000000002</v>
      </c>
      <c r="GB87">
        <v>0.105158</v>
      </c>
      <c r="GC87">
        <v>0.10893</v>
      </c>
      <c r="GD87">
        <v>0.14858499999999999</v>
      </c>
      <c r="GE87">
        <v>0.148978</v>
      </c>
      <c r="GF87">
        <v>30810.1</v>
      </c>
      <c r="GG87">
        <v>26702.3</v>
      </c>
      <c r="GH87">
        <v>30779.9</v>
      </c>
      <c r="GI87">
        <v>27938</v>
      </c>
      <c r="GJ87">
        <v>34544.199999999997</v>
      </c>
      <c r="GK87">
        <v>33560.199999999997</v>
      </c>
      <c r="GL87">
        <v>40138.199999999997</v>
      </c>
      <c r="GM87">
        <v>38959</v>
      </c>
      <c r="GN87">
        <v>2.17245</v>
      </c>
      <c r="GO87">
        <v>1.55145</v>
      </c>
      <c r="GP87">
        <v>0</v>
      </c>
      <c r="GQ87">
        <v>4.6305399999999997E-2</v>
      </c>
      <c r="GR87">
        <v>999.9</v>
      </c>
      <c r="GS87">
        <v>33.978099999999998</v>
      </c>
      <c r="GT87">
        <v>59.9</v>
      </c>
      <c r="GU87">
        <v>40.200000000000003</v>
      </c>
      <c r="GV87">
        <v>44.426900000000003</v>
      </c>
      <c r="GW87">
        <v>50.528199999999998</v>
      </c>
      <c r="GX87">
        <v>40.164299999999997</v>
      </c>
      <c r="GY87">
        <v>1</v>
      </c>
      <c r="GZ87">
        <v>0.75173999999999996</v>
      </c>
      <c r="HA87">
        <v>2.3058000000000001</v>
      </c>
      <c r="HB87">
        <v>20.191199999999998</v>
      </c>
      <c r="HC87">
        <v>5.2157900000000001</v>
      </c>
      <c r="HD87">
        <v>11.974</v>
      </c>
      <c r="HE87">
        <v>4.9901499999999999</v>
      </c>
      <c r="HF87">
        <v>3.2925800000000001</v>
      </c>
      <c r="HG87">
        <v>7787.8</v>
      </c>
      <c r="HH87">
        <v>9999</v>
      </c>
      <c r="HI87">
        <v>9999</v>
      </c>
      <c r="HJ87">
        <v>781.2</v>
      </c>
      <c r="HK87">
        <v>4.9713099999999999</v>
      </c>
      <c r="HL87">
        <v>1.87425</v>
      </c>
      <c r="HM87">
        <v>1.8705700000000001</v>
      </c>
      <c r="HN87">
        <v>1.8702700000000001</v>
      </c>
      <c r="HO87">
        <v>1.8748499999999999</v>
      </c>
      <c r="HP87">
        <v>1.87154</v>
      </c>
      <c r="HQ87">
        <v>1.8670599999999999</v>
      </c>
      <c r="HR87">
        <v>1.87802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-1.3049999999999999</v>
      </c>
      <c r="IG87">
        <v>0.37169999999999997</v>
      </c>
      <c r="IH87">
        <v>-1.305000000000007</v>
      </c>
      <c r="II87">
        <v>0</v>
      </c>
      <c r="IJ87">
        <v>0</v>
      </c>
      <c r="IK87">
        <v>0</v>
      </c>
      <c r="IL87">
        <v>0.37166500000000008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47.2</v>
      </c>
      <c r="IU87">
        <v>47.4</v>
      </c>
      <c r="IV87">
        <v>1.18652</v>
      </c>
      <c r="IW87">
        <v>2.5952099999999998</v>
      </c>
      <c r="IX87">
        <v>1.49902</v>
      </c>
      <c r="IY87">
        <v>2.2875999999999999</v>
      </c>
      <c r="IZ87">
        <v>1.69678</v>
      </c>
      <c r="JA87">
        <v>2.2729499999999998</v>
      </c>
      <c r="JB87">
        <v>44.278700000000001</v>
      </c>
      <c r="JC87">
        <v>15.716900000000001</v>
      </c>
      <c r="JD87">
        <v>18</v>
      </c>
      <c r="JE87">
        <v>600.96400000000006</v>
      </c>
      <c r="JF87">
        <v>282.83999999999997</v>
      </c>
      <c r="JG87">
        <v>30.002800000000001</v>
      </c>
      <c r="JH87">
        <v>36.960299999999997</v>
      </c>
      <c r="JI87">
        <v>30.000800000000002</v>
      </c>
      <c r="JJ87">
        <v>36.655000000000001</v>
      </c>
      <c r="JK87">
        <v>36.640599999999999</v>
      </c>
      <c r="JL87">
        <v>23.821100000000001</v>
      </c>
      <c r="JM87">
        <v>24.2026</v>
      </c>
      <c r="JN87">
        <v>70.733699999999999</v>
      </c>
      <c r="JO87">
        <v>30</v>
      </c>
      <c r="JP87">
        <v>484.596</v>
      </c>
      <c r="JQ87">
        <v>36.216000000000001</v>
      </c>
      <c r="JR87">
        <v>98.111400000000003</v>
      </c>
      <c r="JS87">
        <v>98.098299999999995</v>
      </c>
    </row>
    <row r="88" spans="1:279" x14ac:dyDescent="0.2">
      <c r="A88">
        <v>73</v>
      </c>
      <c r="B88">
        <v>1657644839.5999999</v>
      </c>
      <c r="C88">
        <v>287.59999990463263</v>
      </c>
      <c r="D88" t="s">
        <v>565</v>
      </c>
      <c r="E88" t="s">
        <v>566</v>
      </c>
      <c r="F88">
        <v>4</v>
      </c>
      <c r="G88">
        <v>1657644837.2874999</v>
      </c>
      <c r="H88">
        <f t="shared" si="50"/>
        <v>9.0116777961224772E-4</v>
      </c>
      <c r="I88">
        <f t="shared" si="51"/>
        <v>0.9011677796122477</v>
      </c>
      <c r="J88">
        <f t="shared" si="52"/>
        <v>4.7828669757860016</v>
      </c>
      <c r="K88">
        <f t="shared" si="53"/>
        <v>462.69487500000002</v>
      </c>
      <c r="L88">
        <f t="shared" si="54"/>
        <v>291.42456277822623</v>
      </c>
      <c r="M88">
        <f t="shared" si="55"/>
        <v>29.47411264626923</v>
      </c>
      <c r="N88">
        <f t="shared" si="56"/>
        <v>46.796058426206159</v>
      </c>
      <c r="O88">
        <f t="shared" si="57"/>
        <v>4.8252273223396196E-2</v>
      </c>
      <c r="P88">
        <f t="shared" si="58"/>
        <v>2.7679002747904002</v>
      </c>
      <c r="Q88">
        <f t="shared" si="59"/>
        <v>4.7789790058857598E-2</v>
      </c>
      <c r="R88">
        <f t="shared" si="60"/>
        <v>2.9909801523601551E-2</v>
      </c>
      <c r="S88">
        <f t="shared" si="61"/>
        <v>194.42239804138995</v>
      </c>
      <c r="T88">
        <f t="shared" si="62"/>
        <v>35.538034774138737</v>
      </c>
      <c r="U88">
        <f t="shared" si="63"/>
        <v>34.723325000000003</v>
      </c>
      <c r="V88">
        <f t="shared" si="64"/>
        <v>5.5624047771755531</v>
      </c>
      <c r="W88">
        <f t="shared" si="65"/>
        <v>67.821580110823504</v>
      </c>
      <c r="X88">
        <f t="shared" si="66"/>
        <v>3.7429890971424014</v>
      </c>
      <c r="Y88">
        <f t="shared" si="67"/>
        <v>5.5188762795354949</v>
      </c>
      <c r="Z88">
        <f t="shared" si="68"/>
        <v>1.8194156800331518</v>
      </c>
      <c r="AA88">
        <f t="shared" si="69"/>
        <v>-39.741499080900127</v>
      </c>
      <c r="AB88">
        <f t="shared" si="70"/>
        <v>-21.116925393447627</v>
      </c>
      <c r="AC88">
        <f t="shared" si="71"/>
        <v>-1.7757143907302329</v>
      </c>
      <c r="AD88">
        <f t="shared" si="72"/>
        <v>131.78825917631198</v>
      </c>
      <c r="AE88">
        <f t="shared" si="73"/>
        <v>14.291860645280451</v>
      </c>
      <c r="AF88">
        <f t="shared" si="74"/>
        <v>0.889157795642742</v>
      </c>
      <c r="AG88">
        <f t="shared" si="75"/>
        <v>4.7828669757860016</v>
      </c>
      <c r="AH88">
        <v>495.11771931543251</v>
      </c>
      <c r="AI88">
        <v>483.63805454545428</v>
      </c>
      <c r="AJ88">
        <v>1.7457692925500929</v>
      </c>
      <c r="AK88">
        <v>65.095318518013855</v>
      </c>
      <c r="AL88">
        <f t="shared" si="76"/>
        <v>0.9011677796122477</v>
      </c>
      <c r="AM88">
        <v>36.21822945583169</v>
      </c>
      <c r="AN88">
        <v>37.012982424242431</v>
      </c>
      <c r="AO88">
        <v>1.109316142669149E-3</v>
      </c>
      <c r="AP88">
        <v>87.792572690533845</v>
      </c>
      <c r="AQ88">
        <v>91</v>
      </c>
      <c r="AR88">
        <v>14</v>
      </c>
      <c r="AS88">
        <f t="shared" si="77"/>
        <v>1</v>
      </c>
      <c r="AT88">
        <f t="shared" si="78"/>
        <v>0</v>
      </c>
      <c r="AU88">
        <f t="shared" si="79"/>
        <v>47099.927750034956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1009.4877404359534</v>
      </c>
      <c r="BI88">
        <f t="shared" si="83"/>
        <v>4.7828669757860016</v>
      </c>
      <c r="BJ88" t="e">
        <f t="shared" si="84"/>
        <v>#DIV/0!</v>
      </c>
      <c r="BK88">
        <f t="shared" si="85"/>
        <v>4.7379148692984537E-3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1199.97875</v>
      </c>
      <c r="CQ88">
        <f t="shared" si="97"/>
        <v>1009.4877404359534</v>
      </c>
      <c r="CR88">
        <f t="shared" si="98"/>
        <v>0.84125468091493572</v>
      </c>
      <c r="CS88">
        <f t="shared" si="99"/>
        <v>0.16202153416582582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1657644837.2874999</v>
      </c>
      <c r="CZ88">
        <v>462.69487500000002</v>
      </c>
      <c r="DA88">
        <v>476.26049999999998</v>
      </c>
      <c r="DB88">
        <v>37.008712500000001</v>
      </c>
      <c r="DC88">
        <v>36.218712500000002</v>
      </c>
      <c r="DD88">
        <v>463.99987499999997</v>
      </c>
      <c r="DE88">
        <v>36.637037500000012</v>
      </c>
      <c r="DF88">
        <v>650.31737500000008</v>
      </c>
      <c r="DG88">
        <v>101.03812499999999</v>
      </c>
      <c r="DH88">
        <v>9.9927212500000001E-2</v>
      </c>
      <c r="DI88">
        <v>34.581812499999998</v>
      </c>
      <c r="DJ88">
        <v>999.9</v>
      </c>
      <c r="DK88">
        <v>34.723325000000003</v>
      </c>
      <c r="DL88">
        <v>0</v>
      </c>
      <c r="DM88">
        <v>0</v>
      </c>
      <c r="DN88">
        <v>9012.1887499999993</v>
      </c>
      <c r="DO88">
        <v>0</v>
      </c>
      <c r="DP88">
        <v>942.5653749999999</v>
      </c>
      <c r="DQ88">
        <v>-13.565675000000001</v>
      </c>
      <c r="DR88">
        <v>480.47674999999998</v>
      </c>
      <c r="DS88">
        <v>494.15825000000001</v>
      </c>
      <c r="DT88">
        <v>0.789991</v>
      </c>
      <c r="DU88">
        <v>476.26049999999998</v>
      </c>
      <c r="DV88">
        <v>36.218712500000002</v>
      </c>
      <c r="DW88">
        <v>3.7392887500000001</v>
      </c>
      <c r="DX88">
        <v>3.6594687499999998</v>
      </c>
      <c r="DY88">
        <v>27.747274999999998</v>
      </c>
      <c r="DZ88">
        <v>27.378362500000001</v>
      </c>
      <c r="EA88">
        <v>1199.97875</v>
      </c>
      <c r="EB88">
        <v>0.95800025</v>
      </c>
      <c r="EC88">
        <v>4.1999624999999999E-2</v>
      </c>
      <c r="ED88">
        <v>0</v>
      </c>
      <c r="EE88">
        <v>641.20100000000002</v>
      </c>
      <c r="EF88">
        <v>5.0001600000000002</v>
      </c>
      <c r="EG88">
        <v>8735.6075000000001</v>
      </c>
      <c r="EH88">
        <v>9514.9987500000007</v>
      </c>
      <c r="EI88">
        <v>49</v>
      </c>
      <c r="EJ88">
        <v>51.319875000000003</v>
      </c>
      <c r="EK88">
        <v>50.101374999999997</v>
      </c>
      <c r="EL88">
        <v>50.242125000000001</v>
      </c>
      <c r="EM88">
        <v>50.75</v>
      </c>
      <c r="EN88">
        <v>1144.79</v>
      </c>
      <c r="EO88">
        <v>50.186250000000001</v>
      </c>
      <c r="EP88">
        <v>0</v>
      </c>
      <c r="EQ88">
        <v>87376.200000047684</v>
      </c>
      <c r="ER88">
        <v>0</v>
      </c>
      <c r="ES88">
        <v>641.39772000000005</v>
      </c>
      <c r="ET88">
        <v>-3.7286923154746132</v>
      </c>
      <c r="EU88">
        <v>-1398.2646137075119</v>
      </c>
      <c r="EV88">
        <v>8827.9647999999997</v>
      </c>
      <c r="EW88">
        <v>15</v>
      </c>
      <c r="EX88">
        <v>1657642000.5999999</v>
      </c>
      <c r="EY88" t="s">
        <v>416</v>
      </c>
      <c r="EZ88">
        <v>1657642000.5999999</v>
      </c>
      <c r="FA88">
        <v>1657641990.5999999</v>
      </c>
      <c r="FB88">
        <v>8</v>
      </c>
      <c r="FC88">
        <v>5.2999999999999999E-2</v>
      </c>
      <c r="FD88">
        <v>-7.3999999999999996E-2</v>
      </c>
      <c r="FE88">
        <v>-1.3049999999999999</v>
      </c>
      <c r="FF88">
        <v>0.372</v>
      </c>
      <c r="FG88">
        <v>415</v>
      </c>
      <c r="FH88">
        <v>35</v>
      </c>
      <c r="FI88">
        <v>0.02</v>
      </c>
      <c r="FJ88">
        <v>0.06</v>
      </c>
      <c r="FK88">
        <v>-13.39028292682927</v>
      </c>
      <c r="FL88">
        <v>-1.323301045296184</v>
      </c>
      <c r="FM88">
        <v>0.13522345896643931</v>
      </c>
      <c r="FN88">
        <v>0</v>
      </c>
      <c r="FO88">
        <v>641.67502941176474</v>
      </c>
      <c r="FP88">
        <v>-4.1099923667233309</v>
      </c>
      <c r="FQ88">
        <v>0.45429586662115767</v>
      </c>
      <c r="FR88">
        <v>0</v>
      </c>
      <c r="FS88">
        <v>0.80491607317073155</v>
      </c>
      <c r="FT88">
        <v>-0.1898818745644591</v>
      </c>
      <c r="FU88">
        <v>2.2052058824728361E-2</v>
      </c>
      <c r="FV88">
        <v>0</v>
      </c>
      <c r="FW88">
        <v>0</v>
      </c>
      <c r="FX88">
        <v>3</v>
      </c>
      <c r="FY88" t="s">
        <v>425</v>
      </c>
      <c r="FZ88">
        <v>3.3679800000000002</v>
      </c>
      <c r="GA88">
        <v>2.8938600000000001</v>
      </c>
      <c r="GB88">
        <v>0.10630299999999999</v>
      </c>
      <c r="GC88">
        <v>0.110066</v>
      </c>
      <c r="GD88">
        <v>0.14860699999999999</v>
      </c>
      <c r="GE88">
        <v>0.14898400000000001</v>
      </c>
      <c r="GF88">
        <v>30770.5</v>
      </c>
      <c r="GG88">
        <v>26667.9</v>
      </c>
      <c r="GH88">
        <v>30779.8</v>
      </c>
      <c r="GI88">
        <v>27937.599999999999</v>
      </c>
      <c r="GJ88">
        <v>34542.9</v>
      </c>
      <c r="GK88">
        <v>33559.9</v>
      </c>
      <c r="GL88">
        <v>40137.699999999997</v>
      </c>
      <c r="GM88">
        <v>38958.9</v>
      </c>
      <c r="GN88">
        <v>2.1724999999999999</v>
      </c>
      <c r="GO88">
        <v>1.5516300000000001</v>
      </c>
      <c r="GP88">
        <v>0</v>
      </c>
      <c r="GQ88">
        <v>4.5690700000000001E-2</v>
      </c>
      <c r="GR88">
        <v>999.9</v>
      </c>
      <c r="GS88">
        <v>33.979900000000001</v>
      </c>
      <c r="GT88">
        <v>59.9</v>
      </c>
      <c r="GU88">
        <v>40.200000000000003</v>
      </c>
      <c r="GV88">
        <v>44.420200000000001</v>
      </c>
      <c r="GW88">
        <v>50.558199999999999</v>
      </c>
      <c r="GX88">
        <v>41.081699999999998</v>
      </c>
      <c r="GY88">
        <v>1</v>
      </c>
      <c r="GZ88">
        <v>0.75227100000000002</v>
      </c>
      <c r="HA88">
        <v>2.3125800000000001</v>
      </c>
      <c r="HB88">
        <v>20.1904</v>
      </c>
      <c r="HC88">
        <v>5.2150400000000001</v>
      </c>
      <c r="HD88">
        <v>11.974</v>
      </c>
      <c r="HE88">
        <v>4.9901499999999999</v>
      </c>
      <c r="HF88">
        <v>3.2926500000000001</v>
      </c>
      <c r="HG88">
        <v>7788</v>
      </c>
      <c r="HH88">
        <v>9999</v>
      </c>
      <c r="HI88">
        <v>9999</v>
      </c>
      <c r="HJ88">
        <v>781.2</v>
      </c>
      <c r="HK88">
        <v>4.9712699999999996</v>
      </c>
      <c r="HL88">
        <v>1.87425</v>
      </c>
      <c r="HM88">
        <v>1.8705700000000001</v>
      </c>
      <c r="HN88">
        <v>1.8702700000000001</v>
      </c>
      <c r="HO88">
        <v>1.8748499999999999</v>
      </c>
      <c r="HP88">
        <v>1.87155</v>
      </c>
      <c r="HQ88">
        <v>1.8670500000000001</v>
      </c>
      <c r="HR88">
        <v>1.87801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-1.3049999999999999</v>
      </c>
      <c r="IG88">
        <v>0.37169999999999997</v>
      </c>
      <c r="IH88">
        <v>-1.305000000000007</v>
      </c>
      <c r="II88">
        <v>0</v>
      </c>
      <c r="IJ88">
        <v>0</v>
      </c>
      <c r="IK88">
        <v>0</v>
      </c>
      <c r="IL88">
        <v>0.37166500000000008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47.3</v>
      </c>
      <c r="IU88">
        <v>47.5</v>
      </c>
      <c r="IV88">
        <v>1.1999500000000001</v>
      </c>
      <c r="IW88">
        <v>2.5903299999999998</v>
      </c>
      <c r="IX88">
        <v>1.49902</v>
      </c>
      <c r="IY88">
        <v>2.2863799999999999</v>
      </c>
      <c r="IZ88">
        <v>1.69678</v>
      </c>
      <c r="JA88">
        <v>2.33643</v>
      </c>
      <c r="JB88">
        <v>44.278700000000001</v>
      </c>
      <c r="JC88">
        <v>15.7256</v>
      </c>
      <c r="JD88">
        <v>18</v>
      </c>
      <c r="JE88">
        <v>601.04399999999998</v>
      </c>
      <c r="JF88">
        <v>282.94799999999998</v>
      </c>
      <c r="JG88">
        <v>30.002199999999998</v>
      </c>
      <c r="JH88">
        <v>36.967199999999998</v>
      </c>
      <c r="JI88">
        <v>30.000699999999998</v>
      </c>
      <c r="JJ88">
        <v>36.659700000000001</v>
      </c>
      <c r="JK88">
        <v>36.645400000000002</v>
      </c>
      <c r="JL88">
        <v>24.086099999999998</v>
      </c>
      <c r="JM88">
        <v>24.2026</v>
      </c>
      <c r="JN88">
        <v>70.733699999999999</v>
      </c>
      <c r="JO88">
        <v>30</v>
      </c>
      <c r="JP88">
        <v>491.274</v>
      </c>
      <c r="JQ88">
        <v>36.216000000000001</v>
      </c>
      <c r="JR88">
        <v>98.110600000000005</v>
      </c>
      <c r="JS88">
        <v>98.097700000000003</v>
      </c>
    </row>
    <row r="89" spans="1:279" x14ac:dyDescent="0.2">
      <c r="A89">
        <v>74</v>
      </c>
      <c r="B89">
        <v>1657644843.5999999</v>
      </c>
      <c r="C89">
        <v>291.59999990463263</v>
      </c>
      <c r="D89" t="s">
        <v>567</v>
      </c>
      <c r="E89" t="s">
        <v>568</v>
      </c>
      <c r="F89">
        <v>4</v>
      </c>
      <c r="G89">
        <v>1657644841.5999999</v>
      </c>
      <c r="H89">
        <f t="shared" si="50"/>
        <v>8.9817800847260046E-4</v>
      </c>
      <c r="I89">
        <f t="shared" si="51"/>
        <v>0.89817800847260043</v>
      </c>
      <c r="J89">
        <f t="shared" si="52"/>
        <v>5.0079087506901887</v>
      </c>
      <c r="K89">
        <f t="shared" si="53"/>
        <v>469.89128571428569</v>
      </c>
      <c r="L89">
        <f t="shared" si="54"/>
        <v>290.82777891151125</v>
      </c>
      <c r="M89">
        <f t="shared" si="55"/>
        <v>29.414349312389721</v>
      </c>
      <c r="N89">
        <f t="shared" si="56"/>
        <v>47.524849478196977</v>
      </c>
      <c r="O89">
        <f t="shared" si="57"/>
        <v>4.8196223362088113E-2</v>
      </c>
      <c r="P89">
        <f t="shared" si="58"/>
        <v>2.7651013860418043</v>
      </c>
      <c r="Q89">
        <f t="shared" si="59"/>
        <v>4.77343462482996E-2</v>
      </c>
      <c r="R89">
        <f t="shared" si="60"/>
        <v>2.9875095229865513E-2</v>
      </c>
      <c r="S89">
        <f t="shared" si="61"/>
        <v>194.42525404108082</v>
      </c>
      <c r="T89">
        <f t="shared" si="62"/>
        <v>35.53385287712296</v>
      </c>
      <c r="U89">
        <f t="shared" si="63"/>
        <v>34.713457142857138</v>
      </c>
      <c r="V89">
        <f t="shared" si="64"/>
        <v>5.5593598266154736</v>
      </c>
      <c r="W89">
        <f t="shared" si="65"/>
        <v>67.8588233872876</v>
      </c>
      <c r="X89">
        <f t="shared" si="66"/>
        <v>3.7438147761105549</v>
      </c>
      <c r="Y89">
        <f t="shared" si="67"/>
        <v>5.5170640886943314</v>
      </c>
      <c r="Z89">
        <f t="shared" si="68"/>
        <v>1.8155450505049187</v>
      </c>
      <c r="AA89">
        <f t="shared" si="69"/>
        <v>-39.609650173641683</v>
      </c>
      <c r="AB89">
        <f t="shared" si="70"/>
        <v>-20.505938472927472</v>
      </c>
      <c r="AC89">
        <f t="shared" si="71"/>
        <v>-1.7259493299672011</v>
      </c>
      <c r="AD89">
        <f t="shared" si="72"/>
        <v>132.58371606454446</v>
      </c>
      <c r="AE89">
        <f t="shared" si="73"/>
        <v>14.333986791398507</v>
      </c>
      <c r="AF89">
        <f t="shared" si="74"/>
        <v>0.89442275451507325</v>
      </c>
      <c r="AG89">
        <f t="shared" si="75"/>
        <v>5.0079087506901887</v>
      </c>
      <c r="AH89">
        <v>502.10402447369148</v>
      </c>
      <c r="AI89">
        <v>490.52776363636349</v>
      </c>
      <c r="AJ89">
        <v>1.7156924275866681</v>
      </c>
      <c r="AK89">
        <v>65.095318518013855</v>
      </c>
      <c r="AL89">
        <f t="shared" si="76"/>
        <v>0.89817800847260043</v>
      </c>
      <c r="AM89">
        <v>36.221180787848908</v>
      </c>
      <c r="AN89">
        <v>37.017858787878787</v>
      </c>
      <c r="AO89">
        <v>2.4648073728887962E-4</v>
      </c>
      <c r="AP89">
        <v>87.792572690533845</v>
      </c>
      <c r="AQ89">
        <v>91</v>
      </c>
      <c r="AR89">
        <v>14</v>
      </c>
      <c r="AS89">
        <f t="shared" si="77"/>
        <v>1</v>
      </c>
      <c r="AT89">
        <f t="shared" si="78"/>
        <v>0</v>
      </c>
      <c r="AU89">
        <f t="shared" si="79"/>
        <v>47024.279852063279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1009.5009855135136</v>
      </c>
      <c r="BI89">
        <f t="shared" si="83"/>
        <v>5.0079087506901887</v>
      </c>
      <c r="BJ89" t="e">
        <f t="shared" si="84"/>
        <v>#DIV/0!</v>
      </c>
      <c r="BK89">
        <f t="shared" si="85"/>
        <v>4.960776485168821E-3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1199.994285714286</v>
      </c>
      <c r="CQ89">
        <f t="shared" si="97"/>
        <v>1009.5009855135136</v>
      </c>
      <c r="CR89">
        <f t="shared" si="98"/>
        <v>0.84125482723662892</v>
      </c>
      <c r="CS89">
        <f t="shared" si="99"/>
        <v>0.16202181656669382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1657644841.5999999</v>
      </c>
      <c r="CZ89">
        <v>469.89128571428569</v>
      </c>
      <c r="DA89">
        <v>483.50371428571418</v>
      </c>
      <c r="DB89">
        <v>37.016128571428567</v>
      </c>
      <c r="DC89">
        <v>36.221471428571427</v>
      </c>
      <c r="DD89">
        <v>471.19628571428569</v>
      </c>
      <c r="DE89">
        <v>36.644457142857149</v>
      </c>
      <c r="DF89">
        <v>650.32928571428579</v>
      </c>
      <c r="DG89">
        <v>101.04</v>
      </c>
      <c r="DH89">
        <v>0.1000954285714286</v>
      </c>
      <c r="DI89">
        <v>34.575899999999997</v>
      </c>
      <c r="DJ89">
        <v>999.89999999999986</v>
      </c>
      <c r="DK89">
        <v>34.713457142857138</v>
      </c>
      <c r="DL89">
        <v>0</v>
      </c>
      <c r="DM89">
        <v>0</v>
      </c>
      <c r="DN89">
        <v>8997.1442857142847</v>
      </c>
      <c r="DO89">
        <v>0</v>
      </c>
      <c r="DP89">
        <v>909.39785714285722</v>
      </c>
      <c r="DQ89">
        <v>-13.612542857142859</v>
      </c>
      <c r="DR89">
        <v>487.95328571428581</v>
      </c>
      <c r="DS89">
        <v>501.67514285714282</v>
      </c>
      <c r="DT89">
        <v>0.79464571428571418</v>
      </c>
      <c r="DU89">
        <v>483.50371428571418</v>
      </c>
      <c r="DV89">
        <v>36.221471428571427</v>
      </c>
      <c r="DW89">
        <v>3.740102857142857</v>
      </c>
      <c r="DX89">
        <v>3.6598128571428572</v>
      </c>
      <c r="DY89">
        <v>27.750985714285719</v>
      </c>
      <c r="DZ89">
        <v>27.37995714285714</v>
      </c>
      <c r="EA89">
        <v>1199.994285714286</v>
      </c>
      <c r="EB89">
        <v>0.95799728571428566</v>
      </c>
      <c r="EC89">
        <v>4.20028E-2</v>
      </c>
      <c r="ED89">
        <v>0</v>
      </c>
      <c r="EE89">
        <v>640.7537142857143</v>
      </c>
      <c r="EF89">
        <v>5.0001600000000002</v>
      </c>
      <c r="EG89">
        <v>8737.0142857142855</v>
      </c>
      <c r="EH89">
        <v>9515.1457142857143</v>
      </c>
      <c r="EI89">
        <v>49</v>
      </c>
      <c r="EJ89">
        <v>51.311999999999998</v>
      </c>
      <c r="EK89">
        <v>50.107000000000014</v>
      </c>
      <c r="EL89">
        <v>50.204999999999998</v>
      </c>
      <c r="EM89">
        <v>50.767714285714291</v>
      </c>
      <c r="EN89">
        <v>1144.8014285714289</v>
      </c>
      <c r="EO89">
        <v>50.192857142857143</v>
      </c>
      <c r="EP89">
        <v>0</v>
      </c>
      <c r="EQ89">
        <v>87380.400000095367</v>
      </c>
      <c r="ER89">
        <v>0</v>
      </c>
      <c r="ES89">
        <v>641.13230769230768</v>
      </c>
      <c r="ET89">
        <v>-3.28095727584821</v>
      </c>
      <c r="EU89">
        <v>-436.83692313029371</v>
      </c>
      <c r="EV89">
        <v>8763.6084615384625</v>
      </c>
      <c r="EW89">
        <v>15</v>
      </c>
      <c r="EX89">
        <v>1657642000.5999999</v>
      </c>
      <c r="EY89" t="s">
        <v>416</v>
      </c>
      <c r="EZ89">
        <v>1657642000.5999999</v>
      </c>
      <c r="FA89">
        <v>1657641990.5999999</v>
      </c>
      <c r="FB89">
        <v>8</v>
      </c>
      <c r="FC89">
        <v>5.2999999999999999E-2</v>
      </c>
      <c r="FD89">
        <v>-7.3999999999999996E-2</v>
      </c>
      <c r="FE89">
        <v>-1.3049999999999999</v>
      </c>
      <c r="FF89">
        <v>0.372</v>
      </c>
      <c r="FG89">
        <v>415</v>
      </c>
      <c r="FH89">
        <v>35</v>
      </c>
      <c r="FI89">
        <v>0.02</v>
      </c>
      <c r="FJ89">
        <v>0.06</v>
      </c>
      <c r="FK89">
        <v>-13.46499268292683</v>
      </c>
      <c r="FL89">
        <v>-1.1675372822299861</v>
      </c>
      <c r="FM89">
        <v>0.12122754534897789</v>
      </c>
      <c r="FN89">
        <v>0</v>
      </c>
      <c r="FO89">
        <v>641.38444117647066</v>
      </c>
      <c r="FP89">
        <v>-3.940244469026041</v>
      </c>
      <c r="FQ89">
        <v>0.43379225111570402</v>
      </c>
      <c r="FR89">
        <v>0</v>
      </c>
      <c r="FS89">
        <v>0.79771729268292679</v>
      </c>
      <c r="FT89">
        <v>-0.11282945644599469</v>
      </c>
      <c r="FU89">
        <v>1.8055445858074209E-2</v>
      </c>
      <c r="FV89">
        <v>0</v>
      </c>
      <c r="FW89">
        <v>0</v>
      </c>
      <c r="FX89">
        <v>3</v>
      </c>
      <c r="FY89" t="s">
        <v>425</v>
      </c>
      <c r="FZ89">
        <v>3.3682599999999998</v>
      </c>
      <c r="GA89">
        <v>2.8936099999999998</v>
      </c>
      <c r="GB89">
        <v>0.107429</v>
      </c>
      <c r="GC89">
        <v>0.111209</v>
      </c>
      <c r="GD89">
        <v>0.148622</v>
      </c>
      <c r="GE89">
        <v>0.14899299999999999</v>
      </c>
      <c r="GF89">
        <v>30731.5</v>
      </c>
      <c r="GG89">
        <v>26633.9</v>
      </c>
      <c r="GH89">
        <v>30779.7</v>
      </c>
      <c r="GI89">
        <v>27938</v>
      </c>
      <c r="GJ89">
        <v>34542.6</v>
      </c>
      <c r="GK89">
        <v>33559.699999999997</v>
      </c>
      <c r="GL89">
        <v>40137.9</v>
      </c>
      <c r="GM89">
        <v>38959.1</v>
      </c>
      <c r="GN89">
        <v>2.173</v>
      </c>
      <c r="GO89">
        <v>1.55142</v>
      </c>
      <c r="GP89">
        <v>0</v>
      </c>
      <c r="GQ89">
        <v>4.5448500000000003E-2</v>
      </c>
      <c r="GR89">
        <v>999.9</v>
      </c>
      <c r="GS89">
        <v>33.975900000000003</v>
      </c>
      <c r="GT89">
        <v>59.9</v>
      </c>
      <c r="GU89">
        <v>40.200000000000003</v>
      </c>
      <c r="GV89">
        <v>44.423999999999999</v>
      </c>
      <c r="GW89">
        <v>50.528199999999998</v>
      </c>
      <c r="GX89">
        <v>40.512799999999999</v>
      </c>
      <c r="GY89">
        <v>1</v>
      </c>
      <c r="GZ89">
        <v>0.75289399999999995</v>
      </c>
      <c r="HA89">
        <v>2.31548</v>
      </c>
      <c r="HB89">
        <v>20.1906</v>
      </c>
      <c r="HC89">
        <v>5.2151899999999998</v>
      </c>
      <c r="HD89">
        <v>11.974</v>
      </c>
      <c r="HE89">
        <v>4.9901999999999997</v>
      </c>
      <c r="HF89">
        <v>3.2926500000000001</v>
      </c>
      <c r="HG89">
        <v>7788</v>
      </c>
      <c r="HH89">
        <v>9999</v>
      </c>
      <c r="HI89">
        <v>9999</v>
      </c>
      <c r="HJ89">
        <v>781.2</v>
      </c>
      <c r="HK89">
        <v>4.9712800000000001</v>
      </c>
      <c r="HL89">
        <v>1.87425</v>
      </c>
      <c r="HM89">
        <v>1.8705700000000001</v>
      </c>
      <c r="HN89">
        <v>1.8702700000000001</v>
      </c>
      <c r="HO89">
        <v>1.8748400000000001</v>
      </c>
      <c r="HP89">
        <v>1.8715299999999999</v>
      </c>
      <c r="HQ89">
        <v>1.8670500000000001</v>
      </c>
      <c r="HR89">
        <v>1.8779999999999999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-1.3049999999999999</v>
      </c>
      <c r="IG89">
        <v>0.37169999999999997</v>
      </c>
      <c r="IH89">
        <v>-1.305000000000007</v>
      </c>
      <c r="II89">
        <v>0</v>
      </c>
      <c r="IJ89">
        <v>0</v>
      </c>
      <c r="IK89">
        <v>0</v>
      </c>
      <c r="IL89">
        <v>0.37166500000000008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47.4</v>
      </c>
      <c r="IU89">
        <v>47.5</v>
      </c>
      <c r="IV89">
        <v>1.2133799999999999</v>
      </c>
      <c r="IW89">
        <v>2.5915499999999998</v>
      </c>
      <c r="IX89">
        <v>1.49902</v>
      </c>
      <c r="IY89">
        <v>2.2875999999999999</v>
      </c>
      <c r="IZ89">
        <v>1.69678</v>
      </c>
      <c r="JA89">
        <v>2.3913600000000002</v>
      </c>
      <c r="JB89">
        <v>44.278700000000001</v>
      </c>
      <c r="JC89">
        <v>15.734400000000001</v>
      </c>
      <c r="JD89">
        <v>18</v>
      </c>
      <c r="JE89">
        <v>601.45600000000002</v>
      </c>
      <c r="JF89">
        <v>282.87299999999999</v>
      </c>
      <c r="JG89">
        <v>30.0015</v>
      </c>
      <c r="JH89">
        <v>36.9724</v>
      </c>
      <c r="JI89">
        <v>30.000800000000002</v>
      </c>
      <c r="JJ89">
        <v>36.664400000000001</v>
      </c>
      <c r="JK89">
        <v>36.650599999999997</v>
      </c>
      <c r="JL89">
        <v>24.3506</v>
      </c>
      <c r="JM89">
        <v>24.2026</v>
      </c>
      <c r="JN89">
        <v>70.733699999999999</v>
      </c>
      <c r="JO89">
        <v>30</v>
      </c>
      <c r="JP89">
        <v>497.952</v>
      </c>
      <c r="JQ89">
        <v>36.216000000000001</v>
      </c>
      <c r="JR89">
        <v>98.110799999999998</v>
      </c>
      <c r="JS89">
        <v>98.098399999999998</v>
      </c>
    </row>
    <row r="90" spans="1:279" x14ac:dyDescent="0.2">
      <c r="A90">
        <v>75</v>
      </c>
      <c r="B90">
        <v>1657644847.5999999</v>
      </c>
      <c r="C90">
        <v>295.59999990463263</v>
      </c>
      <c r="D90" t="s">
        <v>569</v>
      </c>
      <c r="E90" t="s">
        <v>570</v>
      </c>
      <c r="F90">
        <v>4</v>
      </c>
      <c r="G90">
        <v>1657644845.2874999</v>
      </c>
      <c r="H90">
        <f t="shared" si="50"/>
        <v>9.0547911169602498E-4</v>
      </c>
      <c r="I90">
        <f t="shared" si="51"/>
        <v>0.90547911169602502</v>
      </c>
      <c r="J90">
        <f t="shared" si="52"/>
        <v>5.0833981599543234</v>
      </c>
      <c r="K90">
        <f t="shared" si="53"/>
        <v>475.99012499999998</v>
      </c>
      <c r="L90">
        <f t="shared" si="54"/>
        <v>295.88483212899325</v>
      </c>
      <c r="M90">
        <f t="shared" si="55"/>
        <v>29.925724045545884</v>
      </c>
      <c r="N90">
        <f t="shared" si="56"/>
        <v>48.141532050365321</v>
      </c>
      <c r="O90">
        <f t="shared" si="57"/>
        <v>4.8667598807726288E-2</v>
      </c>
      <c r="P90">
        <f t="shared" si="58"/>
        <v>2.765430914390163</v>
      </c>
      <c r="Q90">
        <f t="shared" si="59"/>
        <v>4.8196746029493885E-2</v>
      </c>
      <c r="R90">
        <f t="shared" si="60"/>
        <v>3.0164890762572848E-2</v>
      </c>
      <c r="S90">
        <f t="shared" si="61"/>
        <v>194.43635511247578</v>
      </c>
      <c r="T90">
        <f t="shared" si="62"/>
        <v>35.521893864284003</v>
      </c>
      <c r="U90">
        <f t="shared" si="63"/>
        <v>34.7062375</v>
      </c>
      <c r="V90">
        <f t="shared" si="64"/>
        <v>5.5571329604258342</v>
      </c>
      <c r="W90">
        <f t="shared" si="65"/>
        <v>67.906546644892117</v>
      </c>
      <c r="X90">
        <f t="shared" si="66"/>
        <v>3.7443801519404771</v>
      </c>
      <c r="Y90">
        <f t="shared" si="67"/>
        <v>5.5140193942142197</v>
      </c>
      <c r="Z90">
        <f t="shared" si="68"/>
        <v>1.812752808485357</v>
      </c>
      <c r="AA90">
        <f t="shared" si="69"/>
        <v>-39.931628825794704</v>
      </c>
      <c r="AB90">
        <f t="shared" si="70"/>
        <v>-20.913587329575297</v>
      </c>
      <c r="AC90">
        <f t="shared" si="71"/>
        <v>-1.7599034482093536</v>
      </c>
      <c r="AD90">
        <f t="shared" si="72"/>
        <v>131.83123550889644</v>
      </c>
      <c r="AE90">
        <f t="shared" si="73"/>
        <v>14.386722201907762</v>
      </c>
      <c r="AF90">
        <f t="shared" si="74"/>
        <v>0.89956701207742495</v>
      </c>
      <c r="AG90">
        <f t="shared" si="75"/>
        <v>5.0833981599543234</v>
      </c>
      <c r="AH90">
        <v>509.02390264100529</v>
      </c>
      <c r="AI90">
        <v>497.39341818181788</v>
      </c>
      <c r="AJ90">
        <v>1.7110201382557879</v>
      </c>
      <c r="AK90">
        <v>65.095318518013855</v>
      </c>
      <c r="AL90">
        <f t="shared" si="76"/>
        <v>0.90547911169602502</v>
      </c>
      <c r="AM90">
        <v>36.222153856399807</v>
      </c>
      <c r="AN90">
        <v>37.025201818181813</v>
      </c>
      <c r="AO90">
        <v>2.6997903765788451E-4</v>
      </c>
      <c r="AP90">
        <v>87.792572690533845</v>
      </c>
      <c r="AQ90">
        <v>91</v>
      </c>
      <c r="AR90">
        <v>14</v>
      </c>
      <c r="AS90">
        <f t="shared" si="77"/>
        <v>1</v>
      </c>
      <c r="AT90">
        <f t="shared" si="78"/>
        <v>0</v>
      </c>
      <c r="AU90">
        <f t="shared" si="79"/>
        <v>47034.811171312445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1009.5574497992101</v>
      </c>
      <c r="BI90">
        <f t="shared" si="83"/>
        <v>5.0833981599543234</v>
      </c>
      <c r="BJ90" t="e">
        <f t="shared" si="84"/>
        <v>#DIV/0!</v>
      </c>
      <c r="BK90">
        <f t="shared" si="85"/>
        <v>5.0352737835428346E-3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1200.06125</v>
      </c>
      <c r="CQ90">
        <f t="shared" si="97"/>
        <v>1009.5574497992101</v>
      </c>
      <c r="CR90">
        <f t="shared" si="98"/>
        <v>0.84125493577866139</v>
      </c>
      <c r="CS90">
        <f t="shared" si="99"/>
        <v>0.16202202605281671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1657644845.2874999</v>
      </c>
      <c r="CZ90">
        <v>475.99012499999998</v>
      </c>
      <c r="DA90">
        <v>489.65875</v>
      </c>
      <c r="DB90">
        <v>37.021837499999997</v>
      </c>
      <c r="DC90">
        <v>36.2226</v>
      </c>
      <c r="DD90">
        <v>477.29512499999998</v>
      </c>
      <c r="DE90">
        <v>36.650174999999997</v>
      </c>
      <c r="DF90">
        <v>650.31737500000008</v>
      </c>
      <c r="DG90">
        <v>101.03987499999999</v>
      </c>
      <c r="DH90">
        <v>9.9895600000000001E-2</v>
      </c>
      <c r="DI90">
        <v>34.565962499999998</v>
      </c>
      <c r="DJ90">
        <v>999.9</v>
      </c>
      <c r="DK90">
        <v>34.7062375</v>
      </c>
      <c r="DL90">
        <v>0</v>
      </c>
      <c r="DM90">
        <v>0</v>
      </c>
      <c r="DN90">
        <v>8998.90625</v>
      </c>
      <c r="DO90">
        <v>0</v>
      </c>
      <c r="DP90">
        <v>933.81400000000008</v>
      </c>
      <c r="DQ90">
        <v>-13.668537499999999</v>
      </c>
      <c r="DR90">
        <v>494.28975000000003</v>
      </c>
      <c r="DS90">
        <v>508.06200000000001</v>
      </c>
      <c r="DT90">
        <v>0.79924275000000011</v>
      </c>
      <c r="DU90">
        <v>489.65875</v>
      </c>
      <c r="DV90">
        <v>36.2226</v>
      </c>
      <c r="DW90">
        <v>3.7406837500000001</v>
      </c>
      <c r="DX90">
        <v>3.6599274999999998</v>
      </c>
      <c r="DY90">
        <v>27.75365</v>
      </c>
      <c r="DZ90">
        <v>27.380487500000001</v>
      </c>
      <c r="EA90">
        <v>1200.06125</v>
      </c>
      <c r="EB90">
        <v>0.95799400000000001</v>
      </c>
      <c r="EC90">
        <v>4.2006099999999998E-2</v>
      </c>
      <c r="ED90">
        <v>0</v>
      </c>
      <c r="EE90">
        <v>640.62350000000004</v>
      </c>
      <c r="EF90">
        <v>5.0001600000000002</v>
      </c>
      <c r="EG90">
        <v>8773.8474999999999</v>
      </c>
      <c r="EH90">
        <v>9515.6387500000001</v>
      </c>
      <c r="EI90">
        <v>49</v>
      </c>
      <c r="EJ90">
        <v>51.311999999999998</v>
      </c>
      <c r="EK90">
        <v>50.132624999999997</v>
      </c>
      <c r="EL90">
        <v>50.25</v>
      </c>
      <c r="EM90">
        <v>50.75</v>
      </c>
      <c r="EN90">
        <v>1144.8612499999999</v>
      </c>
      <c r="EO90">
        <v>50.2</v>
      </c>
      <c r="EP90">
        <v>0</v>
      </c>
      <c r="EQ90">
        <v>87384</v>
      </c>
      <c r="ER90">
        <v>0</v>
      </c>
      <c r="ES90">
        <v>640.89296153846158</v>
      </c>
      <c r="ET90">
        <v>-4.1852649616488318</v>
      </c>
      <c r="EU90">
        <v>89.479999709872772</v>
      </c>
      <c r="EV90">
        <v>8753.7565384615373</v>
      </c>
      <c r="EW90">
        <v>15</v>
      </c>
      <c r="EX90">
        <v>1657642000.5999999</v>
      </c>
      <c r="EY90" t="s">
        <v>416</v>
      </c>
      <c r="EZ90">
        <v>1657642000.5999999</v>
      </c>
      <c r="FA90">
        <v>1657641990.5999999</v>
      </c>
      <c r="FB90">
        <v>8</v>
      </c>
      <c r="FC90">
        <v>5.2999999999999999E-2</v>
      </c>
      <c r="FD90">
        <v>-7.3999999999999996E-2</v>
      </c>
      <c r="FE90">
        <v>-1.3049999999999999</v>
      </c>
      <c r="FF90">
        <v>0.372</v>
      </c>
      <c r="FG90">
        <v>415</v>
      </c>
      <c r="FH90">
        <v>35</v>
      </c>
      <c r="FI90">
        <v>0.02</v>
      </c>
      <c r="FJ90">
        <v>0.06</v>
      </c>
      <c r="FK90">
        <v>-13.53566829268293</v>
      </c>
      <c r="FL90">
        <v>-1.0474787456446391</v>
      </c>
      <c r="FM90">
        <v>0.1107138686071583</v>
      </c>
      <c r="FN90">
        <v>0</v>
      </c>
      <c r="FO90">
        <v>641.11164705882356</v>
      </c>
      <c r="FP90">
        <v>-3.7472268970661959</v>
      </c>
      <c r="FQ90">
        <v>0.4115126245188756</v>
      </c>
      <c r="FR90">
        <v>0</v>
      </c>
      <c r="FS90">
        <v>0.79154648780487791</v>
      </c>
      <c r="FT90">
        <v>2.3361951219511651E-2</v>
      </c>
      <c r="FU90">
        <v>9.0931513014639014E-3</v>
      </c>
      <c r="FV90">
        <v>1</v>
      </c>
      <c r="FW90">
        <v>1</v>
      </c>
      <c r="FX90">
        <v>3</v>
      </c>
      <c r="FY90" t="s">
        <v>417</v>
      </c>
      <c r="FZ90">
        <v>3.3682500000000002</v>
      </c>
      <c r="GA90">
        <v>2.8936600000000001</v>
      </c>
      <c r="GB90">
        <v>0.108543</v>
      </c>
      <c r="GC90">
        <v>0.112329</v>
      </c>
      <c r="GD90">
        <v>0.148641</v>
      </c>
      <c r="GE90">
        <v>0.14899399999999999</v>
      </c>
      <c r="GF90">
        <v>30692.400000000001</v>
      </c>
      <c r="GG90">
        <v>26600.1</v>
      </c>
      <c r="GH90">
        <v>30779</v>
      </c>
      <c r="GI90">
        <v>27937.9</v>
      </c>
      <c r="GJ90">
        <v>34541.1</v>
      </c>
      <c r="GK90">
        <v>33558.800000000003</v>
      </c>
      <c r="GL90">
        <v>40137.1</v>
      </c>
      <c r="GM90">
        <v>38958.1</v>
      </c>
      <c r="GN90">
        <v>2.1727300000000001</v>
      </c>
      <c r="GO90">
        <v>1.5514699999999999</v>
      </c>
      <c r="GP90">
        <v>0</v>
      </c>
      <c r="GQ90">
        <v>4.5038799999999997E-2</v>
      </c>
      <c r="GR90">
        <v>999.9</v>
      </c>
      <c r="GS90">
        <v>33.968899999999998</v>
      </c>
      <c r="GT90">
        <v>59.9</v>
      </c>
      <c r="GU90">
        <v>40.200000000000003</v>
      </c>
      <c r="GV90">
        <v>44.420299999999997</v>
      </c>
      <c r="GW90">
        <v>50.558199999999999</v>
      </c>
      <c r="GX90">
        <v>40.256399999999999</v>
      </c>
      <c r="GY90">
        <v>1</v>
      </c>
      <c r="GZ90">
        <v>0.75340700000000005</v>
      </c>
      <c r="HA90">
        <v>2.3201100000000001</v>
      </c>
      <c r="HB90">
        <v>20.1906</v>
      </c>
      <c r="HC90">
        <v>5.2153400000000003</v>
      </c>
      <c r="HD90">
        <v>11.974</v>
      </c>
      <c r="HE90">
        <v>4.9901499999999999</v>
      </c>
      <c r="HF90">
        <v>3.2926500000000001</v>
      </c>
      <c r="HG90">
        <v>7788.3</v>
      </c>
      <c r="HH90">
        <v>9999</v>
      </c>
      <c r="HI90">
        <v>9999</v>
      </c>
      <c r="HJ90">
        <v>781.2</v>
      </c>
      <c r="HK90">
        <v>4.9713000000000003</v>
      </c>
      <c r="HL90">
        <v>1.8742799999999999</v>
      </c>
      <c r="HM90">
        <v>1.8705700000000001</v>
      </c>
      <c r="HN90">
        <v>1.8702700000000001</v>
      </c>
      <c r="HO90">
        <v>1.8748499999999999</v>
      </c>
      <c r="HP90">
        <v>1.8715200000000001</v>
      </c>
      <c r="HQ90">
        <v>1.86707</v>
      </c>
      <c r="HR90">
        <v>1.87802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-1.3049999999999999</v>
      </c>
      <c r="IG90">
        <v>0.37169999999999997</v>
      </c>
      <c r="IH90">
        <v>-1.305000000000007</v>
      </c>
      <c r="II90">
        <v>0</v>
      </c>
      <c r="IJ90">
        <v>0</v>
      </c>
      <c r="IK90">
        <v>0</v>
      </c>
      <c r="IL90">
        <v>0.37166500000000008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47.5</v>
      </c>
      <c r="IU90">
        <v>47.6</v>
      </c>
      <c r="IV90">
        <v>1.22681</v>
      </c>
      <c r="IW90">
        <v>2.5976599999999999</v>
      </c>
      <c r="IX90">
        <v>1.49902</v>
      </c>
      <c r="IY90">
        <v>2.2875999999999999</v>
      </c>
      <c r="IZ90">
        <v>1.69678</v>
      </c>
      <c r="JA90">
        <v>2.2509800000000002</v>
      </c>
      <c r="JB90">
        <v>44.278700000000001</v>
      </c>
      <c r="JC90">
        <v>15.716900000000001</v>
      </c>
      <c r="JD90">
        <v>18</v>
      </c>
      <c r="JE90">
        <v>601.29700000000003</v>
      </c>
      <c r="JF90">
        <v>282.91300000000001</v>
      </c>
      <c r="JG90">
        <v>30.0014</v>
      </c>
      <c r="JH90">
        <v>36.977899999999998</v>
      </c>
      <c r="JI90">
        <v>30.000699999999998</v>
      </c>
      <c r="JJ90">
        <v>36.6691</v>
      </c>
      <c r="JK90">
        <v>36.654299999999999</v>
      </c>
      <c r="JL90">
        <v>24.615500000000001</v>
      </c>
      <c r="JM90">
        <v>24.2026</v>
      </c>
      <c r="JN90">
        <v>70.733699999999999</v>
      </c>
      <c r="JO90">
        <v>30</v>
      </c>
      <c r="JP90">
        <v>504.63</v>
      </c>
      <c r="JQ90">
        <v>36.216000000000001</v>
      </c>
      <c r="JR90">
        <v>98.108699999999999</v>
      </c>
      <c r="JS90">
        <v>98.096800000000002</v>
      </c>
    </row>
    <row r="91" spans="1:279" x14ac:dyDescent="0.2">
      <c r="A91">
        <v>76</v>
      </c>
      <c r="B91">
        <v>1657644851.5999999</v>
      </c>
      <c r="C91">
        <v>299.59999990463263</v>
      </c>
      <c r="D91" t="s">
        <v>571</v>
      </c>
      <c r="E91" t="s">
        <v>572</v>
      </c>
      <c r="F91">
        <v>4</v>
      </c>
      <c r="G91">
        <v>1657644849.5999999</v>
      </c>
      <c r="H91">
        <f t="shared" si="50"/>
        <v>9.0453312057871694E-4</v>
      </c>
      <c r="I91">
        <f t="shared" si="51"/>
        <v>0.90453312057871693</v>
      </c>
      <c r="J91">
        <f t="shared" si="52"/>
        <v>5.1712830974145092</v>
      </c>
      <c r="K91">
        <f t="shared" si="53"/>
        <v>483.09899999999999</v>
      </c>
      <c r="L91">
        <f t="shared" si="54"/>
        <v>300.28030281960491</v>
      </c>
      <c r="M91">
        <f t="shared" si="55"/>
        <v>30.370015971244435</v>
      </c>
      <c r="N91">
        <f t="shared" si="56"/>
        <v>48.86009574363036</v>
      </c>
      <c r="O91">
        <f t="shared" si="57"/>
        <v>4.8764367316886714E-2</v>
      </c>
      <c r="P91">
        <f t="shared" si="58"/>
        <v>2.7653841778563204</v>
      </c>
      <c r="Q91">
        <f t="shared" si="59"/>
        <v>4.8291642136700272E-2</v>
      </c>
      <c r="R91">
        <f t="shared" si="60"/>
        <v>3.022436679247463E-2</v>
      </c>
      <c r="S91">
        <f t="shared" si="61"/>
        <v>194.42704537380374</v>
      </c>
      <c r="T91">
        <f t="shared" si="62"/>
        <v>35.515737110903402</v>
      </c>
      <c r="U91">
        <f t="shared" si="63"/>
        <v>34.691071428571419</v>
      </c>
      <c r="V91">
        <f t="shared" si="64"/>
        <v>5.5524575793676032</v>
      </c>
      <c r="W91">
        <f t="shared" si="65"/>
        <v>67.944335673641774</v>
      </c>
      <c r="X91">
        <f t="shared" si="66"/>
        <v>3.7451369084855028</v>
      </c>
      <c r="Y91">
        <f t="shared" si="67"/>
        <v>5.5120664163596871</v>
      </c>
      <c r="Z91">
        <f t="shared" si="68"/>
        <v>1.8073206708821004</v>
      </c>
      <c r="AA91">
        <f t="shared" si="69"/>
        <v>-39.889910617521416</v>
      </c>
      <c r="AB91">
        <f t="shared" si="70"/>
        <v>-19.602862201366968</v>
      </c>
      <c r="AC91">
        <f t="shared" si="71"/>
        <v>-1.6494589536819022</v>
      </c>
      <c r="AD91">
        <f t="shared" si="72"/>
        <v>133.28481360123342</v>
      </c>
      <c r="AE91">
        <f t="shared" si="73"/>
        <v>14.460584587400739</v>
      </c>
      <c r="AF91">
        <f t="shared" si="74"/>
        <v>0.89971312047754648</v>
      </c>
      <c r="AG91">
        <f t="shared" si="75"/>
        <v>5.1712830974145092</v>
      </c>
      <c r="AH91">
        <v>515.94868955734592</v>
      </c>
      <c r="AI91">
        <v>504.23958181818199</v>
      </c>
      <c r="AJ91">
        <v>1.709664962260546</v>
      </c>
      <c r="AK91">
        <v>65.095318518013855</v>
      </c>
      <c r="AL91">
        <f t="shared" si="76"/>
        <v>0.90453312057871693</v>
      </c>
      <c r="AM91">
        <v>36.228822857966797</v>
      </c>
      <c r="AN91">
        <v>37.031245454545449</v>
      </c>
      <c r="AO91">
        <v>2.252994385602384E-4</v>
      </c>
      <c r="AP91">
        <v>87.792572690533845</v>
      </c>
      <c r="AQ91">
        <v>91</v>
      </c>
      <c r="AR91">
        <v>14</v>
      </c>
      <c r="AS91">
        <f t="shared" si="77"/>
        <v>1</v>
      </c>
      <c r="AT91">
        <f t="shared" si="78"/>
        <v>0</v>
      </c>
      <c r="AU91">
        <f t="shared" si="79"/>
        <v>47034.50085978549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1009.5073229916084</v>
      </c>
      <c r="BI91">
        <f t="shared" si="83"/>
        <v>5.1712830974145092</v>
      </c>
      <c r="BJ91" t="e">
        <f t="shared" si="84"/>
        <v>#DIV/0!</v>
      </c>
      <c r="BK91">
        <f t="shared" si="85"/>
        <v>5.1225810646818816E-3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1200.001428571429</v>
      </c>
      <c r="CQ91">
        <f t="shared" si="97"/>
        <v>1009.5073229916084</v>
      </c>
      <c r="CR91">
        <f t="shared" si="98"/>
        <v>0.84125510099883882</v>
      </c>
      <c r="CS91">
        <f t="shared" si="99"/>
        <v>0.1620223449277591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1657644849.5999999</v>
      </c>
      <c r="CZ91">
        <v>483.09899999999999</v>
      </c>
      <c r="DA91">
        <v>496.84142857142848</v>
      </c>
      <c r="DB91">
        <v>37.029642857142854</v>
      </c>
      <c r="DC91">
        <v>36.2303</v>
      </c>
      <c r="DD91">
        <v>484.404</v>
      </c>
      <c r="DE91">
        <v>36.658000000000001</v>
      </c>
      <c r="DF91">
        <v>650.33199999999999</v>
      </c>
      <c r="DG91">
        <v>101.0388571428571</v>
      </c>
      <c r="DH91">
        <v>0.1000310428571428</v>
      </c>
      <c r="DI91">
        <v>34.559585714285717</v>
      </c>
      <c r="DJ91">
        <v>999.89999999999986</v>
      </c>
      <c r="DK91">
        <v>34.691071428571419</v>
      </c>
      <c r="DL91">
        <v>0</v>
      </c>
      <c r="DM91">
        <v>0</v>
      </c>
      <c r="DN91">
        <v>8998.7485714285722</v>
      </c>
      <c r="DO91">
        <v>0</v>
      </c>
      <c r="DP91">
        <v>1027.200142857143</v>
      </c>
      <c r="DQ91">
        <v>-13.742571428571431</v>
      </c>
      <c r="DR91">
        <v>501.67571428571421</v>
      </c>
      <c r="DS91">
        <v>515.51871428571417</v>
      </c>
      <c r="DT91">
        <v>0.7993675714285714</v>
      </c>
      <c r="DU91">
        <v>496.84142857142848</v>
      </c>
      <c r="DV91">
        <v>36.2303</v>
      </c>
      <c r="DW91">
        <v>3.7414300000000011</v>
      </c>
      <c r="DX91">
        <v>3.660662857142857</v>
      </c>
      <c r="DY91">
        <v>27.757057142857139</v>
      </c>
      <c r="DZ91">
        <v>27.383900000000001</v>
      </c>
      <c r="EA91">
        <v>1200.001428571429</v>
      </c>
      <c r="EB91">
        <v>0.95799014285714279</v>
      </c>
      <c r="EC91">
        <v>4.2010085714285723E-2</v>
      </c>
      <c r="ED91">
        <v>0</v>
      </c>
      <c r="EE91">
        <v>640.32214285714269</v>
      </c>
      <c r="EF91">
        <v>5.0001600000000002</v>
      </c>
      <c r="EG91">
        <v>8829.6528571428571</v>
      </c>
      <c r="EH91">
        <v>9515.15</v>
      </c>
      <c r="EI91">
        <v>49.017714285714291</v>
      </c>
      <c r="EJ91">
        <v>51.311999999999998</v>
      </c>
      <c r="EK91">
        <v>50.10671428571429</v>
      </c>
      <c r="EL91">
        <v>50.25</v>
      </c>
      <c r="EM91">
        <v>50.767714285714291</v>
      </c>
      <c r="EN91">
        <v>1144.8014285714289</v>
      </c>
      <c r="EO91">
        <v>50.204285714285717</v>
      </c>
      <c r="EP91">
        <v>0</v>
      </c>
      <c r="EQ91">
        <v>87388.200000047684</v>
      </c>
      <c r="ER91">
        <v>0</v>
      </c>
      <c r="ES91">
        <v>640.62272000000007</v>
      </c>
      <c r="ET91">
        <v>-4.4876153767388951</v>
      </c>
      <c r="EU91">
        <v>563.85692191023099</v>
      </c>
      <c r="EV91">
        <v>8773.2132000000001</v>
      </c>
      <c r="EW91">
        <v>15</v>
      </c>
      <c r="EX91">
        <v>1657642000.5999999</v>
      </c>
      <c r="EY91" t="s">
        <v>416</v>
      </c>
      <c r="EZ91">
        <v>1657642000.5999999</v>
      </c>
      <c r="FA91">
        <v>1657641990.5999999</v>
      </c>
      <c r="FB91">
        <v>8</v>
      </c>
      <c r="FC91">
        <v>5.2999999999999999E-2</v>
      </c>
      <c r="FD91">
        <v>-7.3999999999999996E-2</v>
      </c>
      <c r="FE91">
        <v>-1.3049999999999999</v>
      </c>
      <c r="FF91">
        <v>0.372</v>
      </c>
      <c r="FG91">
        <v>415</v>
      </c>
      <c r="FH91">
        <v>35</v>
      </c>
      <c r="FI91">
        <v>0.02</v>
      </c>
      <c r="FJ91">
        <v>0.06</v>
      </c>
      <c r="FK91">
        <v>-13.60842195121951</v>
      </c>
      <c r="FL91">
        <v>-0.84718118466903958</v>
      </c>
      <c r="FM91">
        <v>8.9488951524605578E-2</v>
      </c>
      <c r="FN91">
        <v>0</v>
      </c>
      <c r="FO91">
        <v>640.80717647058827</v>
      </c>
      <c r="FP91">
        <v>-3.8141482013826722</v>
      </c>
      <c r="FQ91">
        <v>0.43560090143239838</v>
      </c>
      <c r="FR91">
        <v>0</v>
      </c>
      <c r="FS91">
        <v>0.79228365853658533</v>
      </c>
      <c r="FT91">
        <v>7.1170034843207677E-2</v>
      </c>
      <c r="FU91">
        <v>7.3384903930751597E-3</v>
      </c>
      <c r="FV91">
        <v>1</v>
      </c>
      <c r="FW91">
        <v>1</v>
      </c>
      <c r="FX91">
        <v>3</v>
      </c>
      <c r="FY91" t="s">
        <v>417</v>
      </c>
      <c r="FZ91">
        <v>3.3679600000000001</v>
      </c>
      <c r="GA91">
        <v>2.89377</v>
      </c>
      <c r="GB91">
        <v>0.10964599999999999</v>
      </c>
      <c r="GC91">
        <v>0.113442</v>
      </c>
      <c r="GD91">
        <v>0.14865200000000001</v>
      </c>
      <c r="GE91">
        <v>0.14901600000000001</v>
      </c>
      <c r="GF91">
        <v>30654.400000000001</v>
      </c>
      <c r="GG91">
        <v>26565.599999999999</v>
      </c>
      <c r="GH91">
        <v>30779.200000000001</v>
      </c>
      <c r="GI91">
        <v>27936.7</v>
      </c>
      <c r="GJ91">
        <v>34541</v>
      </c>
      <c r="GK91">
        <v>33556.800000000003</v>
      </c>
      <c r="GL91">
        <v>40137.4</v>
      </c>
      <c r="GM91">
        <v>38956.6</v>
      </c>
      <c r="GN91">
        <v>2.1727500000000002</v>
      </c>
      <c r="GO91">
        <v>1.5511200000000001</v>
      </c>
      <c r="GP91">
        <v>0</v>
      </c>
      <c r="GQ91">
        <v>4.4796599999999999E-2</v>
      </c>
      <c r="GR91">
        <v>999.9</v>
      </c>
      <c r="GS91">
        <v>33.962000000000003</v>
      </c>
      <c r="GT91">
        <v>59.9</v>
      </c>
      <c r="GU91">
        <v>40.200000000000003</v>
      </c>
      <c r="GV91">
        <v>44.4251</v>
      </c>
      <c r="GW91">
        <v>50.7682</v>
      </c>
      <c r="GX91">
        <v>41.1218</v>
      </c>
      <c r="GY91">
        <v>1</v>
      </c>
      <c r="GZ91">
        <v>0.75387700000000002</v>
      </c>
      <c r="HA91">
        <v>2.3233600000000001</v>
      </c>
      <c r="HB91">
        <v>20.1904</v>
      </c>
      <c r="HC91">
        <v>5.2145900000000003</v>
      </c>
      <c r="HD91">
        <v>11.974</v>
      </c>
      <c r="HE91">
        <v>4.9901</v>
      </c>
      <c r="HF91">
        <v>3.2925</v>
      </c>
      <c r="HG91">
        <v>7788.3</v>
      </c>
      <c r="HH91">
        <v>9999</v>
      </c>
      <c r="HI91">
        <v>9999</v>
      </c>
      <c r="HJ91">
        <v>781.2</v>
      </c>
      <c r="HK91">
        <v>4.9712899999999998</v>
      </c>
      <c r="HL91">
        <v>1.8742700000000001</v>
      </c>
      <c r="HM91">
        <v>1.8705700000000001</v>
      </c>
      <c r="HN91">
        <v>1.8702700000000001</v>
      </c>
      <c r="HO91">
        <v>1.8748499999999999</v>
      </c>
      <c r="HP91">
        <v>1.87155</v>
      </c>
      <c r="HQ91">
        <v>1.86704</v>
      </c>
      <c r="HR91">
        <v>1.8779999999999999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-1.3049999999999999</v>
      </c>
      <c r="IG91">
        <v>0.37169999999999997</v>
      </c>
      <c r="IH91">
        <v>-1.305000000000007</v>
      </c>
      <c r="II91">
        <v>0</v>
      </c>
      <c r="IJ91">
        <v>0</v>
      </c>
      <c r="IK91">
        <v>0</v>
      </c>
      <c r="IL91">
        <v>0.37166500000000008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47.5</v>
      </c>
      <c r="IU91">
        <v>47.7</v>
      </c>
      <c r="IV91">
        <v>1.2390099999999999</v>
      </c>
      <c r="IW91">
        <v>2.5891099999999998</v>
      </c>
      <c r="IX91">
        <v>1.49902</v>
      </c>
      <c r="IY91">
        <v>2.2875999999999999</v>
      </c>
      <c r="IZ91">
        <v>1.69678</v>
      </c>
      <c r="JA91">
        <v>2.32056</v>
      </c>
      <c r="JB91">
        <v>44.278700000000001</v>
      </c>
      <c r="JC91">
        <v>15.7256</v>
      </c>
      <c r="JD91">
        <v>18</v>
      </c>
      <c r="JE91">
        <v>601.36800000000005</v>
      </c>
      <c r="JF91">
        <v>282.76400000000001</v>
      </c>
      <c r="JG91">
        <v>30.001100000000001</v>
      </c>
      <c r="JH91">
        <v>36.983699999999999</v>
      </c>
      <c r="JI91">
        <v>30.000699999999998</v>
      </c>
      <c r="JJ91">
        <v>36.674700000000001</v>
      </c>
      <c r="JK91">
        <v>36.659100000000002</v>
      </c>
      <c r="JL91">
        <v>24.882300000000001</v>
      </c>
      <c r="JM91">
        <v>24.2026</v>
      </c>
      <c r="JN91">
        <v>70.733699999999999</v>
      </c>
      <c r="JO91">
        <v>30</v>
      </c>
      <c r="JP91">
        <v>511.30799999999999</v>
      </c>
      <c r="JQ91">
        <v>36.216000000000001</v>
      </c>
      <c r="JR91">
        <v>98.109300000000005</v>
      </c>
      <c r="JS91">
        <v>98.093000000000004</v>
      </c>
    </row>
    <row r="92" spans="1:279" x14ac:dyDescent="0.2">
      <c r="A92">
        <v>77</v>
      </c>
      <c r="B92">
        <v>1657644855.0999999</v>
      </c>
      <c r="C92">
        <v>303.09999990463263</v>
      </c>
      <c r="D92" t="s">
        <v>573</v>
      </c>
      <c r="E92" t="s">
        <v>574</v>
      </c>
      <c r="F92">
        <v>4</v>
      </c>
      <c r="G92">
        <v>1657644853.0285721</v>
      </c>
      <c r="H92">
        <f t="shared" si="50"/>
        <v>9.0440061649430653E-4</v>
      </c>
      <c r="I92">
        <f t="shared" si="51"/>
        <v>0.90440061649430659</v>
      </c>
      <c r="J92">
        <f t="shared" si="52"/>
        <v>5.1356500245138674</v>
      </c>
      <c r="K92">
        <f t="shared" si="53"/>
        <v>488.75314285714279</v>
      </c>
      <c r="L92">
        <f t="shared" si="54"/>
        <v>307.06194497353181</v>
      </c>
      <c r="M92">
        <f t="shared" si="55"/>
        <v>31.056073085361643</v>
      </c>
      <c r="N92">
        <f t="shared" si="56"/>
        <v>49.432219048114241</v>
      </c>
      <c r="O92">
        <f t="shared" si="57"/>
        <v>4.8799908846002937E-2</v>
      </c>
      <c r="P92">
        <f t="shared" si="58"/>
        <v>2.7682490061744227</v>
      </c>
      <c r="Q92">
        <f t="shared" si="59"/>
        <v>4.8326982744179119E-2</v>
      </c>
      <c r="R92">
        <f t="shared" si="60"/>
        <v>3.0246472677553649E-2</v>
      </c>
      <c r="S92">
        <f t="shared" si="61"/>
        <v>194.41925654954287</v>
      </c>
      <c r="T92">
        <f t="shared" si="62"/>
        <v>35.511971451792149</v>
      </c>
      <c r="U92">
        <f t="shared" si="63"/>
        <v>34.687114285714287</v>
      </c>
      <c r="V92">
        <f t="shared" si="64"/>
        <v>5.5512382380240242</v>
      </c>
      <c r="W92">
        <f t="shared" si="65"/>
        <v>67.961388965957113</v>
      </c>
      <c r="X92">
        <f t="shared" si="66"/>
        <v>3.7454853137331576</v>
      </c>
      <c r="Y92">
        <f t="shared" si="67"/>
        <v>5.5111959462884546</v>
      </c>
      <c r="Z92">
        <f t="shared" si="68"/>
        <v>1.8057529242908665</v>
      </c>
      <c r="AA92">
        <f t="shared" si="69"/>
        <v>-39.884067187398919</v>
      </c>
      <c r="AB92">
        <f t="shared" si="70"/>
        <v>-19.456871938298811</v>
      </c>
      <c r="AC92">
        <f t="shared" si="71"/>
        <v>-1.635426259330601</v>
      </c>
      <c r="AD92">
        <f t="shared" si="72"/>
        <v>133.44289116451452</v>
      </c>
      <c r="AE92">
        <f t="shared" si="73"/>
        <v>14.480447112276368</v>
      </c>
      <c r="AF92">
        <f t="shared" si="74"/>
        <v>0.90115204179966135</v>
      </c>
      <c r="AG92">
        <f t="shared" si="75"/>
        <v>5.1356500245138674</v>
      </c>
      <c r="AH92">
        <v>521.95185664354051</v>
      </c>
      <c r="AI92">
        <v>510.24748484848459</v>
      </c>
      <c r="AJ92">
        <v>1.717241767329448</v>
      </c>
      <c r="AK92">
        <v>65.095318518013855</v>
      </c>
      <c r="AL92">
        <f t="shared" si="76"/>
        <v>0.90440061649430659</v>
      </c>
      <c r="AM92">
        <v>36.231853515162548</v>
      </c>
      <c r="AN92">
        <v>37.035397575757578</v>
      </c>
      <c r="AO92">
        <v>-1.6644322783686182E-5</v>
      </c>
      <c r="AP92">
        <v>87.792572690533845</v>
      </c>
      <c r="AQ92">
        <v>90</v>
      </c>
      <c r="AR92">
        <v>14</v>
      </c>
      <c r="AS92">
        <f t="shared" si="77"/>
        <v>1</v>
      </c>
      <c r="AT92">
        <f t="shared" si="78"/>
        <v>0</v>
      </c>
      <c r="AU92">
        <f t="shared" si="79"/>
        <v>47113.319733982047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1009.4686676422499</v>
      </c>
      <c r="BI92">
        <f t="shared" si="83"/>
        <v>5.1356500245138674</v>
      </c>
      <c r="BJ92" t="e">
        <f t="shared" si="84"/>
        <v>#DIV/0!</v>
      </c>
      <c r="BK92">
        <f t="shared" si="85"/>
        <v>5.0874783825721609E-3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1199.9557142857141</v>
      </c>
      <c r="CQ92">
        <f t="shared" si="97"/>
        <v>1009.4686676422499</v>
      </c>
      <c r="CR92">
        <f t="shared" si="98"/>
        <v>0.84125493601498991</v>
      </c>
      <c r="CS92">
        <f t="shared" si="99"/>
        <v>0.16202202650893072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1657644853.0285721</v>
      </c>
      <c r="CZ92">
        <v>488.75314285714279</v>
      </c>
      <c r="DA92">
        <v>502.51842857142861</v>
      </c>
      <c r="DB92">
        <v>37.032885714285719</v>
      </c>
      <c r="DC92">
        <v>36.232314285714281</v>
      </c>
      <c r="DD92">
        <v>490.0581428571428</v>
      </c>
      <c r="DE92">
        <v>36.661257142857153</v>
      </c>
      <c r="DF92">
        <v>650.37028571428561</v>
      </c>
      <c r="DG92">
        <v>101.0394285714286</v>
      </c>
      <c r="DH92">
        <v>0.1000111857142857</v>
      </c>
      <c r="DI92">
        <v>34.556742857142858</v>
      </c>
      <c r="DJ92">
        <v>999.89999999999986</v>
      </c>
      <c r="DK92">
        <v>34.687114285714287</v>
      </c>
      <c r="DL92">
        <v>0</v>
      </c>
      <c r="DM92">
        <v>0</v>
      </c>
      <c r="DN92">
        <v>9013.9271428571428</v>
      </c>
      <c r="DO92">
        <v>0</v>
      </c>
      <c r="DP92">
        <v>1065.8742857142861</v>
      </c>
      <c r="DQ92">
        <v>-13.765314285714281</v>
      </c>
      <c r="DR92">
        <v>507.54942857142862</v>
      </c>
      <c r="DS92">
        <v>521.41028571428581</v>
      </c>
      <c r="DT92">
        <v>0.80058028571428586</v>
      </c>
      <c r="DU92">
        <v>502.51842857142861</v>
      </c>
      <c r="DV92">
        <v>36.232314285714281</v>
      </c>
      <c r="DW92">
        <v>3.741784285714286</v>
      </c>
      <c r="DX92">
        <v>3.6608942857142859</v>
      </c>
      <c r="DY92">
        <v>27.758685714285711</v>
      </c>
      <c r="DZ92">
        <v>27.385000000000002</v>
      </c>
      <c r="EA92">
        <v>1199.9557142857141</v>
      </c>
      <c r="EB92">
        <v>0.95799385714285712</v>
      </c>
      <c r="EC92">
        <v>4.2006042857142857E-2</v>
      </c>
      <c r="ED92">
        <v>0</v>
      </c>
      <c r="EE92">
        <v>640.16100000000006</v>
      </c>
      <c r="EF92">
        <v>5.0001600000000002</v>
      </c>
      <c r="EG92">
        <v>8850.8342857142852</v>
      </c>
      <c r="EH92">
        <v>9514.812857142857</v>
      </c>
      <c r="EI92">
        <v>49.008857142857153</v>
      </c>
      <c r="EJ92">
        <v>51.311999999999998</v>
      </c>
      <c r="EK92">
        <v>50.097999999999999</v>
      </c>
      <c r="EL92">
        <v>50.232000000000014</v>
      </c>
      <c r="EM92">
        <v>50.785428571428568</v>
      </c>
      <c r="EN92">
        <v>1144.762857142857</v>
      </c>
      <c r="EO92">
        <v>50.195714285714288</v>
      </c>
      <c r="EP92">
        <v>0</v>
      </c>
      <c r="EQ92">
        <v>87391.799999952316</v>
      </c>
      <c r="ER92">
        <v>0</v>
      </c>
      <c r="ES92">
        <v>640.39399999999989</v>
      </c>
      <c r="ET92">
        <v>-3.1015384607786358</v>
      </c>
      <c r="EU92">
        <v>591.25307815499184</v>
      </c>
      <c r="EV92">
        <v>8802.9984000000004</v>
      </c>
      <c r="EW92">
        <v>15</v>
      </c>
      <c r="EX92">
        <v>1657642000.5999999</v>
      </c>
      <c r="EY92" t="s">
        <v>416</v>
      </c>
      <c r="EZ92">
        <v>1657642000.5999999</v>
      </c>
      <c r="FA92">
        <v>1657641990.5999999</v>
      </c>
      <c r="FB92">
        <v>8</v>
      </c>
      <c r="FC92">
        <v>5.2999999999999999E-2</v>
      </c>
      <c r="FD92">
        <v>-7.3999999999999996E-2</v>
      </c>
      <c r="FE92">
        <v>-1.3049999999999999</v>
      </c>
      <c r="FF92">
        <v>0.372</v>
      </c>
      <c r="FG92">
        <v>415</v>
      </c>
      <c r="FH92">
        <v>35</v>
      </c>
      <c r="FI92">
        <v>0.02</v>
      </c>
      <c r="FJ92">
        <v>0.06</v>
      </c>
      <c r="FK92">
        <v>-13.66219756097561</v>
      </c>
      <c r="FL92">
        <v>-0.7609902439024977</v>
      </c>
      <c r="FM92">
        <v>7.7994169537575098E-2</v>
      </c>
      <c r="FN92">
        <v>0</v>
      </c>
      <c r="FO92">
        <v>640.63197058823516</v>
      </c>
      <c r="FP92">
        <v>-4.0903437736657668</v>
      </c>
      <c r="FQ92">
        <v>0.45465419860748663</v>
      </c>
      <c r="FR92">
        <v>0</v>
      </c>
      <c r="FS92">
        <v>0.79618726829268294</v>
      </c>
      <c r="FT92">
        <v>4.397063414633999E-2</v>
      </c>
      <c r="FU92">
        <v>4.7606516361932798E-3</v>
      </c>
      <c r="FV92">
        <v>1</v>
      </c>
      <c r="FW92">
        <v>1</v>
      </c>
      <c r="FX92">
        <v>3</v>
      </c>
      <c r="FY92" t="s">
        <v>417</v>
      </c>
      <c r="FZ92">
        <v>3.3680400000000001</v>
      </c>
      <c r="GA92">
        <v>2.89385</v>
      </c>
      <c r="GB92">
        <v>0.110613</v>
      </c>
      <c r="GC92">
        <v>0.114415</v>
      </c>
      <c r="GD92">
        <v>0.14866699999999999</v>
      </c>
      <c r="GE92">
        <v>0.14902000000000001</v>
      </c>
      <c r="GF92">
        <v>30620.1</v>
      </c>
      <c r="GG92">
        <v>26536.1</v>
      </c>
      <c r="GH92">
        <v>30778.2</v>
      </c>
      <c r="GI92">
        <v>27936.5</v>
      </c>
      <c r="GJ92">
        <v>34539.199999999997</v>
      </c>
      <c r="GK92">
        <v>33556.800000000003</v>
      </c>
      <c r="GL92">
        <v>40135.9</v>
      </c>
      <c r="GM92">
        <v>38956.9</v>
      </c>
      <c r="GN92">
        <v>2.1730200000000002</v>
      </c>
      <c r="GO92">
        <v>1.5509299999999999</v>
      </c>
      <c r="GP92">
        <v>0</v>
      </c>
      <c r="GQ92">
        <v>4.5336799999999997E-2</v>
      </c>
      <c r="GR92">
        <v>999.9</v>
      </c>
      <c r="GS92">
        <v>33.9559</v>
      </c>
      <c r="GT92">
        <v>59.9</v>
      </c>
      <c r="GU92">
        <v>40.200000000000003</v>
      </c>
      <c r="GV92">
        <v>44.419600000000003</v>
      </c>
      <c r="GW92">
        <v>50.168199999999999</v>
      </c>
      <c r="GX92">
        <v>40.957500000000003</v>
      </c>
      <c r="GY92">
        <v>1</v>
      </c>
      <c r="GZ92">
        <v>0.68615899999999996</v>
      </c>
      <c r="HA92">
        <v>2.38307</v>
      </c>
      <c r="HB92">
        <v>20.190300000000001</v>
      </c>
      <c r="HC92">
        <v>5.2147399999999999</v>
      </c>
      <c r="HD92">
        <v>11.974</v>
      </c>
      <c r="HE92">
        <v>4.9899500000000003</v>
      </c>
      <c r="HF92">
        <v>3.2925</v>
      </c>
      <c r="HG92">
        <v>7788.3</v>
      </c>
      <c r="HH92">
        <v>9999</v>
      </c>
      <c r="HI92">
        <v>9999</v>
      </c>
      <c r="HJ92">
        <v>781.2</v>
      </c>
      <c r="HK92">
        <v>4.9712800000000001</v>
      </c>
      <c r="HL92">
        <v>1.87425</v>
      </c>
      <c r="HM92">
        <v>1.8705700000000001</v>
      </c>
      <c r="HN92">
        <v>1.8702700000000001</v>
      </c>
      <c r="HO92">
        <v>1.8748400000000001</v>
      </c>
      <c r="HP92">
        <v>1.8715299999999999</v>
      </c>
      <c r="HQ92">
        <v>1.86707</v>
      </c>
      <c r="HR92">
        <v>1.87801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-1.3049999999999999</v>
      </c>
      <c r="IG92">
        <v>0.37169999999999997</v>
      </c>
      <c r="IH92">
        <v>-1.305000000000007</v>
      </c>
      <c r="II92">
        <v>0</v>
      </c>
      <c r="IJ92">
        <v>0</v>
      </c>
      <c r="IK92">
        <v>0</v>
      </c>
      <c r="IL92">
        <v>0.37166500000000008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47.6</v>
      </c>
      <c r="IU92">
        <v>47.7</v>
      </c>
      <c r="IV92">
        <v>1.25</v>
      </c>
      <c r="IW92">
        <v>2.5915499999999998</v>
      </c>
      <c r="IX92">
        <v>1.49902</v>
      </c>
      <c r="IY92">
        <v>2.2863799999999999</v>
      </c>
      <c r="IZ92">
        <v>1.69678</v>
      </c>
      <c r="JA92">
        <v>2.2851599999999999</v>
      </c>
      <c r="JB92">
        <v>44.278700000000001</v>
      </c>
      <c r="JC92">
        <v>15.734400000000001</v>
      </c>
      <c r="JD92">
        <v>18</v>
      </c>
      <c r="JE92">
        <v>601.59799999999996</v>
      </c>
      <c r="JF92">
        <v>282.68400000000003</v>
      </c>
      <c r="JG92">
        <v>30.000599999999999</v>
      </c>
      <c r="JH92">
        <v>36.987900000000003</v>
      </c>
      <c r="JI92">
        <v>30.000699999999998</v>
      </c>
      <c r="JJ92">
        <v>36.677700000000002</v>
      </c>
      <c r="JK92">
        <v>36.662999999999997</v>
      </c>
      <c r="JL92">
        <v>25.121700000000001</v>
      </c>
      <c r="JM92">
        <v>24.2026</v>
      </c>
      <c r="JN92">
        <v>70.733699999999999</v>
      </c>
      <c r="JO92">
        <v>30</v>
      </c>
      <c r="JP92">
        <v>517.98500000000001</v>
      </c>
      <c r="JQ92">
        <v>36.216000000000001</v>
      </c>
      <c r="JR92">
        <v>98.105900000000005</v>
      </c>
      <c r="JS92">
        <v>98.093000000000004</v>
      </c>
    </row>
    <row r="93" spans="1:279" x14ac:dyDescent="0.2">
      <c r="A93">
        <v>78</v>
      </c>
      <c r="B93">
        <v>1657644859.0999999</v>
      </c>
      <c r="C93">
        <v>307.09999990463263</v>
      </c>
      <c r="D93" t="s">
        <v>575</v>
      </c>
      <c r="E93" t="s">
        <v>576</v>
      </c>
      <c r="F93">
        <v>4</v>
      </c>
      <c r="G93">
        <v>1657644857.0999999</v>
      </c>
      <c r="H93">
        <f t="shared" si="50"/>
        <v>9.0827875703791932E-4</v>
      </c>
      <c r="I93">
        <f t="shared" si="51"/>
        <v>0.90827875703791927</v>
      </c>
      <c r="J93">
        <f t="shared" si="52"/>
        <v>5.1588328858714281</v>
      </c>
      <c r="K93">
        <f t="shared" si="53"/>
        <v>495.49542857142848</v>
      </c>
      <c r="L93">
        <f t="shared" si="54"/>
        <v>313.77985310406683</v>
      </c>
      <c r="M93">
        <f t="shared" si="55"/>
        <v>31.735735004331723</v>
      </c>
      <c r="N93">
        <f t="shared" si="56"/>
        <v>50.11447185484333</v>
      </c>
      <c r="O93">
        <f t="shared" si="57"/>
        <v>4.9069574116950801E-2</v>
      </c>
      <c r="P93">
        <f t="shared" si="58"/>
        <v>2.7672371795016564</v>
      </c>
      <c r="Q93">
        <f t="shared" si="59"/>
        <v>4.8591261487795398E-2</v>
      </c>
      <c r="R93">
        <f t="shared" si="60"/>
        <v>3.0412124250377728E-2</v>
      </c>
      <c r="S93">
        <f t="shared" si="61"/>
        <v>194.42672143807519</v>
      </c>
      <c r="T93">
        <f t="shared" si="62"/>
        <v>35.510125982360982</v>
      </c>
      <c r="U93">
        <f t="shared" si="63"/>
        <v>34.682771428571428</v>
      </c>
      <c r="V93">
        <f t="shared" si="64"/>
        <v>5.5499003118275105</v>
      </c>
      <c r="W93">
        <f t="shared" si="65"/>
        <v>67.979619236500781</v>
      </c>
      <c r="X93">
        <f t="shared" si="66"/>
        <v>3.7462491830217814</v>
      </c>
      <c r="Y93">
        <f t="shared" si="67"/>
        <v>5.5108416685721613</v>
      </c>
      <c r="Z93">
        <f t="shared" si="68"/>
        <v>1.8036511288057291</v>
      </c>
      <c r="AA93">
        <f t="shared" si="69"/>
        <v>-40.055093185372243</v>
      </c>
      <c r="AB93">
        <f t="shared" si="70"/>
        <v>-18.974492145456999</v>
      </c>
      <c r="AC93">
        <f t="shared" si="71"/>
        <v>-1.595420718177061</v>
      </c>
      <c r="AD93">
        <f t="shared" si="72"/>
        <v>133.8017153890689</v>
      </c>
      <c r="AE93">
        <f t="shared" si="73"/>
        <v>14.554011898359498</v>
      </c>
      <c r="AF93">
        <f t="shared" si="74"/>
        <v>0.9029975391517695</v>
      </c>
      <c r="AG93">
        <f t="shared" si="75"/>
        <v>5.1588328858714281</v>
      </c>
      <c r="AH93">
        <v>528.91185398281789</v>
      </c>
      <c r="AI93">
        <v>517.14669090909092</v>
      </c>
      <c r="AJ93">
        <v>1.727263248474451</v>
      </c>
      <c r="AK93">
        <v>65.095318518013855</v>
      </c>
      <c r="AL93">
        <f t="shared" si="76"/>
        <v>0.90827875703791927</v>
      </c>
      <c r="AM93">
        <v>36.236963444833421</v>
      </c>
      <c r="AN93">
        <v>37.04290666666666</v>
      </c>
      <c r="AO93">
        <v>1.6401429607527661E-4</v>
      </c>
      <c r="AP93">
        <v>87.792572690533845</v>
      </c>
      <c r="AQ93">
        <v>91</v>
      </c>
      <c r="AR93">
        <v>14</v>
      </c>
      <c r="AS93">
        <f t="shared" si="77"/>
        <v>1</v>
      </c>
      <c r="AT93">
        <f t="shared" si="78"/>
        <v>0</v>
      </c>
      <c r="AU93">
        <f t="shared" si="79"/>
        <v>47085.814204025555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1009.507155149262</v>
      </c>
      <c r="BI93">
        <f t="shared" si="83"/>
        <v>5.1588328858714281</v>
      </c>
      <c r="BJ93" t="e">
        <f t="shared" si="84"/>
        <v>#DIV/0!</v>
      </c>
      <c r="BK93">
        <f t="shared" si="85"/>
        <v>5.1102489561935423E-3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1200.001428571429</v>
      </c>
      <c r="CQ93">
        <f t="shared" si="97"/>
        <v>1009.507155149262</v>
      </c>
      <c r="CR93">
        <f t="shared" si="98"/>
        <v>0.84125496113038334</v>
      </c>
      <c r="CS93">
        <f t="shared" si="99"/>
        <v>0.16202207498164001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1657644857.0999999</v>
      </c>
      <c r="CZ93">
        <v>495.49542857142848</v>
      </c>
      <c r="DA93">
        <v>509.33371428571428</v>
      </c>
      <c r="DB93">
        <v>37.040185714285712</v>
      </c>
      <c r="DC93">
        <v>36.238057142857137</v>
      </c>
      <c r="DD93">
        <v>496.8004285714286</v>
      </c>
      <c r="DE93">
        <v>36.668528571428567</v>
      </c>
      <c r="DF93">
        <v>650.43214285714282</v>
      </c>
      <c r="DG93">
        <v>101.0401428571429</v>
      </c>
      <c r="DH93">
        <v>9.9986728571428568E-2</v>
      </c>
      <c r="DI93">
        <v>34.555585714285712</v>
      </c>
      <c r="DJ93">
        <v>999.89999999999986</v>
      </c>
      <c r="DK93">
        <v>34.682771428571428</v>
      </c>
      <c r="DL93">
        <v>0</v>
      </c>
      <c r="DM93">
        <v>0</v>
      </c>
      <c r="DN93">
        <v>9008.482857142857</v>
      </c>
      <c r="DO93">
        <v>0</v>
      </c>
      <c r="DP93">
        <v>1077.1714285714279</v>
      </c>
      <c r="DQ93">
        <v>-13.83815714285714</v>
      </c>
      <c r="DR93">
        <v>514.55457142857142</v>
      </c>
      <c r="DS93">
        <v>528.48485714285709</v>
      </c>
      <c r="DT93">
        <v>0.80215728571428557</v>
      </c>
      <c r="DU93">
        <v>509.33371428571428</v>
      </c>
      <c r="DV93">
        <v>36.238057142857137</v>
      </c>
      <c r="DW93">
        <v>3.74254</v>
      </c>
      <c r="DX93">
        <v>3.661490000000001</v>
      </c>
      <c r="DY93">
        <v>27.762142857142859</v>
      </c>
      <c r="DZ93">
        <v>27.38775714285714</v>
      </c>
      <c r="EA93">
        <v>1200.001428571429</v>
      </c>
      <c r="EB93">
        <v>0.95799514285714282</v>
      </c>
      <c r="EC93">
        <v>4.2004857142857142E-2</v>
      </c>
      <c r="ED93">
        <v>0</v>
      </c>
      <c r="EE93">
        <v>639.86942857142844</v>
      </c>
      <c r="EF93">
        <v>5.0001600000000002</v>
      </c>
      <c r="EG93">
        <v>8778.0857142857149</v>
      </c>
      <c r="EH93">
        <v>9515.158571428572</v>
      </c>
      <c r="EI93">
        <v>49.061999999999998</v>
      </c>
      <c r="EJ93">
        <v>51.33</v>
      </c>
      <c r="EK93">
        <v>50.142714285714291</v>
      </c>
      <c r="EL93">
        <v>50.267714285714291</v>
      </c>
      <c r="EM93">
        <v>50.785428571428568</v>
      </c>
      <c r="EN93">
        <v>1144.8042857142859</v>
      </c>
      <c r="EO93">
        <v>50.198571428571427</v>
      </c>
      <c r="EP93">
        <v>0</v>
      </c>
      <c r="EQ93">
        <v>87395.400000095367</v>
      </c>
      <c r="ER93">
        <v>0</v>
      </c>
      <c r="ES93">
        <v>640.17675999999994</v>
      </c>
      <c r="ET93">
        <v>-3.0943846130072088</v>
      </c>
      <c r="EU93">
        <v>-13.47846151103024</v>
      </c>
      <c r="EV93">
        <v>8810.9347999999991</v>
      </c>
      <c r="EW93">
        <v>15</v>
      </c>
      <c r="EX93">
        <v>1657642000.5999999</v>
      </c>
      <c r="EY93" t="s">
        <v>416</v>
      </c>
      <c r="EZ93">
        <v>1657642000.5999999</v>
      </c>
      <c r="FA93">
        <v>1657641990.5999999</v>
      </c>
      <c r="FB93">
        <v>8</v>
      </c>
      <c r="FC93">
        <v>5.2999999999999999E-2</v>
      </c>
      <c r="FD93">
        <v>-7.3999999999999996E-2</v>
      </c>
      <c r="FE93">
        <v>-1.3049999999999999</v>
      </c>
      <c r="FF93">
        <v>0.372</v>
      </c>
      <c r="FG93">
        <v>415</v>
      </c>
      <c r="FH93">
        <v>35</v>
      </c>
      <c r="FI93">
        <v>0.02</v>
      </c>
      <c r="FJ93">
        <v>0.06</v>
      </c>
      <c r="FK93">
        <v>-13.7134268292683</v>
      </c>
      <c r="FL93">
        <v>-0.86029965156799193</v>
      </c>
      <c r="FM93">
        <v>8.679077174837288E-2</v>
      </c>
      <c r="FN93">
        <v>0</v>
      </c>
      <c r="FO93">
        <v>640.3461176470588</v>
      </c>
      <c r="FP93">
        <v>-3.4726050441117762</v>
      </c>
      <c r="FQ93">
        <v>0.41147845091927832</v>
      </c>
      <c r="FR93">
        <v>0</v>
      </c>
      <c r="FS93">
        <v>0.79885529268292688</v>
      </c>
      <c r="FT93">
        <v>2.8433728222997879E-2</v>
      </c>
      <c r="FU93">
        <v>3.2109433173924899E-3</v>
      </c>
      <c r="FV93">
        <v>1</v>
      </c>
      <c r="FW93">
        <v>1</v>
      </c>
      <c r="FX93">
        <v>3</v>
      </c>
      <c r="FY93" t="s">
        <v>417</v>
      </c>
      <c r="FZ93">
        <v>3.3681700000000001</v>
      </c>
      <c r="GA93">
        <v>2.8936299999999999</v>
      </c>
      <c r="GB93">
        <v>0.111706</v>
      </c>
      <c r="GC93">
        <v>0.11553099999999999</v>
      </c>
      <c r="GD93">
        <v>0.14868200000000001</v>
      </c>
      <c r="GE93">
        <v>0.14902899999999999</v>
      </c>
      <c r="GF93">
        <v>30582.2</v>
      </c>
      <c r="GG93">
        <v>26502</v>
      </c>
      <c r="GH93">
        <v>30778.1</v>
      </c>
      <c r="GI93">
        <v>27935.9</v>
      </c>
      <c r="GJ93">
        <v>34538.699999999997</v>
      </c>
      <c r="GK93">
        <v>33555.699999999997</v>
      </c>
      <c r="GL93">
        <v>40136</v>
      </c>
      <c r="GM93">
        <v>38956</v>
      </c>
      <c r="GN93">
        <v>2.17252</v>
      </c>
      <c r="GO93">
        <v>1.55125</v>
      </c>
      <c r="GP93">
        <v>0</v>
      </c>
      <c r="GQ93">
        <v>4.51878E-2</v>
      </c>
      <c r="GR93">
        <v>999.9</v>
      </c>
      <c r="GS93">
        <v>33.949800000000003</v>
      </c>
      <c r="GT93">
        <v>59.9</v>
      </c>
      <c r="GU93">
        <v>40.299999999999997</v>
      </c>
      <c r="GV93">
        <v>44.659199999999998</v>
      </c>
      <c r="GW93">
        <v>50.618200000000002</v>
      </c>
      <c r="GX93">
        <v>41.085700000000003</v>
      </c>
      <c r="GY93">
        <v>1</v>
      </c>
      <c r="GZ93">
        <v>0.75476900000000002</v>
      </c>
      <c r="HA93">
        <v>2.3251300000000001</v>
      </c>
      <c r="HB93">
        <v>20.1906</v>
      </c>
      <c r="HC93">
        <v>5.2145900000000003</v>
      </c>
      <c r="HD93">
        <v>11.974</v>
      </c>
      <c r="HE93">
        <v>4.9897499999999999</v>
      </c>
      <c r="HF93">
        <v>3.2925</v>
      </c>
      <c r="HG93">
        <v>7788.5</v>
      </c>
      <c r="HH93">
        <v>9999</v>
      </c>
      <c r="HI93">
        <v>9999</v>
      </c>
      <c r="HJ93">
        <v>781.2</v>
      </c>
      <c r="HK93">
        <v>4.9712800000000001</v>
      </c>
      <c r="HL93">
        <v>1.8742799999999999</v>
      </c>
      <c r="HM93">
        <v>1.8705700000000001</v>
      </c>
      <c r="HN93">
        <v>1.8702700000000001</v>
      </c>
      <c r="HO93">
        <v>1.8748499999999999</v>
      </c>
      <c r="HP93">
        <v>1.87155</v>
      </c>
      <c r="HQ93">
        <v>1.86707</v>
      </c>
      <c r="HR93">
        <v>1.87801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-1.3049999999999999</v>
      </c>
      <c r="IG93">
        <v>0.37169999999999997</v>
      </c>
      <c r="IH93">
        <v>-1.305000000000007</v>
      </c>
      <c r="II93">
        <v>0</v>
      </c>
      <c r="IJ93">
        <v>0</v>
      </c>
      <c r="IK93">
        <v>0</v>
      </c>
      <c r="IL93">
        <v>0.37166500000000008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47.6</v>
      </c>
      <c r="IU93">
        <v>47.8</v>
      </c>
      <c r="IV93">
        <v>1.2634300000000001</v>
      </c>
      <c r="IW93">
        <v>2.5866699999999998</v>
      </c>
      <c r="IX93">
        <v>1.49902</v>
      </c>
      <c r="IY93">
        <v>2.2875999999999999</v>
      </c>
      <c r="IZ93">
        <v>1.69678</v>
      </c>
      <c r="JA93">
        <v>2.3962400000000001</v>
      </c>
      <c r="JB93">
        <v>44.306399999999996</v>
      </c>
      <c r="JC93">
        <v>15.7431</v>
      </c>
      <c r="JD93">
        <v>18</v>
      </c>
      <c r="JE93">
        <v>601.27700000000004</v>
      </c>
      <c r="JF93">
        <v>282.86099999999999</v>
      </c>
      <c r="JG93">
        <v>30.000599999999999</v>
      </c>
      <c r="JH93">
        <v>36.993299999999998</v>
      </c>
      <c r="JI93">
        <v>30.000599999999999</v>
      </c>
      <c r="JJ93">
        <v>36.6828</v>
      </c>
      <c r="JK93">
        <v>36.667200000000001</v>
      </c>
      <c r="JL93">
        <v>25.383900000000001</v>
      </c>
      <c r="JM93">
        <v>24.2026</v>
      </c>
      <c r="JN93">
        <v>70.733699999999999</v>
      </c>
      <c r="JO93">
        <v>30</v>
      </c>
      <c r="JP93">
        <v>524.66700000000003</v>
      </c>
      <c r="JQ93">
        <v>36.216000000000001</v>
      </c>
      <c r="JR93">
        <v>98.105900000000005</v>
      </c>
      <c r="JS93">
        <v>98.090900000000005</v>
      </c>
    </row>
    <row r="94" spans="1:279" x14ac:dyDescent="0.2">
      <c r="A94">
        <v>79</v>
      </c>
      <c r="B94">
        <v>1657644863.0999999</v>
      </c>
      <c r="C94">
        <v>311.09999990463263</v>
      </c>
      <c r="D94" t="s">
        <v>577</v>
      </c>
      <c r="E94" t="s">
        <v>578</v>
      </c>
      <c r="F94">
        <v>4</v>
      </c>
      <c r="G94">
        <v>1657644860.7874999</v>
      </c>
      <c r="H94">
        <f t="shared" si="50"/>
        <v>9.1184886073402826E-4</v>
      </c>
      <c r="I94">
        <f t="shared" si="51"/>
        <v>0.91184886073402827</v>
      </c>
      <c r="J94">
        <f t="shared" si="52"/>
        <v>5.1622335593420745</v>
      </c>
      <c r="K94">
        <f t="shared" si="53"/>
        <v>501.63974999999999</v>
      </c>
      <c r="L94">
        <f t="shared" si="54"/>
        <v>320.47799537356394</v>
      </c>
      <c r="M94">
        <f t="shared" si="55"/>
        <v>32.413368506260774</v>
      </c>
      <c r="N94">
        <f t="shared" si="56"/>
        <v>50.736195023890218</v>
      </c>
      <c r="O94">
        <f t="shared" si="57"/>
        <v>4.9317603459046927E-2</v>
      </c>
      <c r="P94">
        <f t="shared" si="58"/>
        <v>2.7629866443639286</v>
      </c>
      <c r="Q94">
        <f t="shared" si="59"/>
        <v>4.8833733509700682E-2</v>
      </c>
      <c r="R94">
        <f t="shared" si="60"/>
        <v>3.0564161489348561E-2</v>
      </c>
      <c r="S94">
        <f t="shared" si="61"/>
        <v>194.42819208549196</v>
      </c>
      <c r="T94">
        <f t="shared" si="62"/>
        <v>35.50820560010731</v>
      </c>
      <c r="U94">
        <f t="shared" si="63"/>
        <v>34.678562499999998</v>
      </c>
      <c r="V94">
        <f t="shared" si="64"/>
        <v>5.5486039131733564</v>
      </c>
      <c r="W94">
        <f t="shared" si="65"/>
        <v>67.999011759483423</v>
      </c>
      <c r="X94">
        <f t="shared" si="66"/>
        <v>3.7468368473861866</v>
      </c>
      <c r="Y94">
        <f t="shared" si="67"/>
        <v>5.5101342658316463</v>
      </c>
      <c r="Z94">
        <f t="shared" si="68"/>
        <v>1.8017670657871698</v>
      </c>
      <c r="AA94">
        <f t="shared" si="69"/>
        <v>-40.212534758370644</v>
      </c>
      <c r="AB94">
        <f t="shared" si="70"/>
        <v>-18.662592460460001</v>
      </c>
      <c r="AC94">
        <f t="shared" si="71"/>
        <v>-1.5715595074348816</v>
      </c>
      <c r="AD94">
        <f t="shared" si="72"/>
        <v>133.98150535922645</v>
      </c>
      <c r="AE94">
        <f t="shared" si="73"/>
        <v>14.647636224551224</v>
      </c>
      <c r="AF94">
        <f t="shared" si="74"/>
        <v>0.90753783759052153</v>
      </c>
      <c r="AG94">
        <f t="shared" si="75"/>
        <v>5.1622335593420745</v>
      </c>
      <c r="AH94">
        <v>535.94936819981524</v>
      </c>
      <c r="AI94">
        <v>524.10167878787888</v>
      </c>
      <c r="AJ94">
        <v>1.7468097076108531</v>
      </c>
      <c r="AK94">
        <v>65.095318518013855</v>
      </c>
      <c r="AL94">
        <f t="shared" si="76"/>
        <v>0.91184886073402827</v>
      </c>
      <c r="AM94">
        <v>36.2388324058576</v>
      </c>
      <c r="AN94">
        <v>37.048383636363639</v>
      </c>
      <c r="AO94">
        <v>1.058061337588395E-4</v>
      </c>
      <c r="AP94">
        <v>87.792572690533845</v>
      </c>
      <c r="AQ94">
        <v>91</v>
      </c>
      <c r="AR94">
        <v>14</v>
      </c>
      <c r="AS94">
        <f t="shared" si="77"/>
        <v>1</v>
      </c>
      <c r="AT94">
        <f t="shared" si="78"/>
        <v>0</v>
      </c>
      <c r="AU94">
        <f t="shared" si="79"/>
        <v>46969.914560337784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1009.5172482308247</v>
      </c>
      <c r="BI94">
        <f t="shared" si="83"/>
        <v>5.1622335593420745</v>
      </c>
      <c r="BJ94" t="e">
        <f t="shared" si="84"/>
        <v>#DIV/0!</v>
      </c>
      <c r="BK94">
        <f t="shared" si="85"/>
        <v>5.1135664778277634E-3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1200.0137500000001</v>
      </c>
      <c r="CQ94">
        <f t="shared" si="97"/>
        <v>1009.5172482308247</v>
      </c>
      <c r="CR94">
        <f t="shared" si="98"/>
        <v>0.84125473414852514</v>
      </c>
      <c r="CS94">
        <f t="shared" si="99"/>
        <v>0.16202163690665372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1657644860.7874999</v>
      </c>
      <c r="CZ94">
        <v>501.63974999999999</v>
      </c>
      <c r="DA94">
        <v>515.57387500000004</v>
      </c>
      <c r="DB94">
        <v>37.045787500000003</v>
      </c>
      <c r="DC94">
        <v>36.239500000000007</v>
      </c>
      <c r="DD94">
        <v>502.94475</v>
      </c>
      <c r="DE94">
        <v>36.674100000000003</v>
      </c>
      <c r="DF94">
        <v>650.32687499999997</v>
      </c>
      <c r="DG94">
        <v>101.04062500000001</v>
      </c>
      <c r="DH94">
        <v>0.100074125</v>
      </c>
      <c r="DI94">
        <v>34.553274999999999</v>
      </c>
      <c r="DJ94">
        <v>999.9</v>
      </c>
      <c r="DK94">
        <v>34.678562499999998</v>
      </c>
      <c r="DL94">
        <v>0</v>
      </c>
      <c r="DM94">
        <v>0</v>
      </c>
      <c r="DN94">
        <v>8985.8575000000019</v>
      </c>
      <c r="DO94">
        <v>0</v>
      </c>
      <c r="DP94">
        <v>956.69749999999999</v>
      </c>
      <c r="DQ94">
        <v>-13.933987500000001</v>
      </c>
      <c r="DR94">
        <v>520.93837499999995</v>
      </c>
      <c r="DS94">
        <v>534.96062499999994</v>
      </c>
      <c r="DT94">
        <v>0.80627012499999995</v>
      </c>
      <c r="DU94">
        <v>515.57387500000004</v>
      </c>
      <c r="DV94">
        <v>36.239500000000007</v>
      </c>
      <c r="DW94">
        <v>3.7431312499999998</v>
      </c>
      <c r="DX94">
        <v>3.6616662500000001</v>
      </c>
      <c r="DY94">
        <v>27.764837499999999</v>
      </c>
      <c r="DZ94">
        <v>27.3885875</v>
      </c>
      <c r="EA94">
        <v>1200.0137500000001</v>
      </c>
      <c r="EB94">
        <v>0.95799837499999996</v>
      </c>
      <c r="EC94">
        <v>4.2001524999999998E-2</v>
      </c>
      <c r="ED94">
        <v>0</v>
      </c>
      <c r="EE94">
        <v>639.64574999999991</v>
      </c>
      <c r="EF94">
        <v>5.0001600000000002</v>
      </c>
      <c r="EG94">
        <v>8708.8024999999998</v>
      </c>
      <c r="EH94">
        <v>9515.2662500000006</v>
      </c>
      <c r="EI94">
        <v>49.030999999999999</v>
      </c>
      <c r="EJ94">
        <v>51.311999999999998</v>
      </c>
      <c r="EK94">
        <v>50.140500000000003</v>
      </c>
      <c r="EL94">
        <v>50.257750000000001</v>
      </c>
      <c r="EM94">
        <v>50.788749999999993</v>
      </c>
      <c r="EN94">
        <v>1144.825</v>
      </c>
      <c r="EO94">
        <v>50.19</v>
      </c>
      <c r="EP94">
        <v>0</v>
      </c>
      <c r="EQ94">
        <v>87399.600000143051</v>
      </c>
      <c r="ER94">
        <v>0</v>
      </c>
      <c r="ES94">
        <v>639.98984615384609</v>
      </c>
      <c r="ET94">
        <v>-3.3846837666105491</v>
      </c>
      <c r="EU94">
        <v>-699.85641060768592</v>
      </c>
      <c r="EV94">
        <v>8788.73</v>
      </c>
      <c r="EW94">
        <v>15</v>
      </c>
      <c r="EX94">
        <v>1657642000.5999999</v>
      </c>
      <c r="EY94" t="s">
        <v>416</v>
      </c>
      <c r="EZ94">
        <v>1657642000.5999999</v>
      </c>
      <c r="FA94">
        <v>1657641990.5999999</v>
      </c>
      <c r="FB94">
        <v>8</v>
      </c>
      <c r="FC94">
        <v>5.2999999999999999E-2</v>
      </c>
      <c r="FD94">
        <v>-7.3999999999999996E-2</v>
      </c>
      <c r="FE94">
        <v>-1.3049999999999999</v>
      </c>
      <c r="FF94">
        <v>0.372</v>
      </c>
      <c r="FG94">
        <v>415</v>
      </c>
      <c r="FH94">
        <v>35</v>
      </c>
      <c r="FI94">
        <v>0.02</v>
      </c>
      <c r="FJ94">
        <v>0.06</v>
      </c>
      <c r="FK94">
        <v>-13.78252926829269</v>
      </c>
      <c r="FL94">
        <v>-0.97066411149828535</v>
      </c>
      <c r="FM94">
        <v>9.8677153418517669E-2</v>
      </c>
      <c r="FN94">
        <v>0</v>
      </c>
      <c r="FO94">
        <v>640.10823529411766</v>
      </c>
      <c r="FP94">
        <v>-3.2352329992054498</v>
      </c>
      <c r="FQ94">
        <v>0.38935165254889309</v>
      </c>
      <c r="FR94">
        <v>0</v>
      </c>
      <c r="FS94">
        <v>0.80136963414634144</v>
      </c>
      <c r="FT94">
        <v>2.7664912891987092E-2</v>
      </c>
      <c r="FU94">
        <v>3.1187614861695571E-3</v>
      </c>
      <c r="FV94">
        <v>1</v>
      </c>
      <c r="FW94">
        <v>1</v>
      </c>
      <c r="FX94">
        <v>3</v>
      </c>
      <c r="FY94" t="s">
        <v>417</v>
      </c>
      <c r="FZ94">
        <v>3.36835</v>
      </c>
      <c r="GA94">
        <v>2.89378</v>
      </c>
      <c r="GB94">
        <v>0.112814</v>
      </c>
      <c r="GC94">
        <v>0.11664099999999999</v>
      </c>
      <c r="GD94">
        <v>0.148699</v>
      </c>
      <c r="GE94">
        <v>0.14904100000000001</v>
      </c>
      <c r="GF94">
        <v>30543.8</v>
      </c>
      <c r="GG94">
        <v>26468</v>
      </c>
      <c r="GH94">
        <v>30777.9</v>
      </c>
      <c r="GI94">
        <v>27935.200000000001</v>
      </c>
      <c r="GJ94">
        <v>34537.699999999997</v>
      </c>
      <c r="GK94">
        <v>33554.6</v>
      </c>
      <c r="GL94">
        <v>40135.599999999999</v>
      </c>
      <c r="GM94">
        <v>38955.199999999997</v>
      </c>
      <c r="GN94">
        <v>2.1727500000000002</v>
      </c>
      <c r="GO94">
        <v>1.5510999999999999</v>
      </c>
      <c r="GP94">
        <v>0</v>
      </c>
      <c r="GQ94">
        <v>4.5448500000000003E-2</v>
      </c>
      <c r="GR94">
        <v>999.9</v>
      </c>
      <c r="GS94">
        <v>33.941499999999998</v>
      </c>
      <c r="GT94">
        <v>59.9</v>
      </c>
      <c r="GU94">
        <v>40.299999999999997</v>
      </c>
      <c r="GV94">
        <v>44.660600000000002</v>
      </c>
      <c r="GW94">
        <v>50.588200000000001</v>
      </c>
      <c r="GX94">
        <v>40.244399999999999</v>
      </c>
      <c r="GY94">
        <v>1</v>
      </c>
      <c r="GZ94">
        <v>0.75526899999999997</v>
      </c>
      <c r="HA94">
        <v>2.3255599999999998</v>
      </c>
      <c r="HB94">
        <v>20.1905</v>
      </c>
      <c r="HC94">
        <v>5.2150400000000001</v>
      </c>
      <c r="HD94">
        <v>11.974</v>
      </c>
      <c r="HE94">
        <v>4.9903000000000004</v>
      </c>
      <c r="HF94">
        <v>3.2925</v>
      </c>
      <c r="HG94">
        <v>7788.5</v>
      </c>
      <c r="HH94">
        <v>9999</v>
      </c>
      <c r="HI94">
        <v>9999</v>
      </c>
      <c r="HJ94">
        <v>781.2</v>
      </c>
      <c r="HK94">
        <v>4.9712899999999998</v>
      </c>
      <c r="HL94">
        <v>1.8742700000000001</v>
      </c>
      <c r="HM94">
        <v>1.8705799999999999</v>
      </c>
      <c r="HN94">
        <v>1.8702700000000001</v>
      </c>
      <c r="HO94">
        <v>1.8748499999999999</v>
      </c>
      <c r="HP94">
        <v>1.8715599999999999</v>
      </c>
      <c r="HQ94">
        <v>1.86707</v>
      </c>
      <c r="HR94">
        <v>1.8780300000000001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-1.3049999999999999</v>
      </c>
      <c r="IG94">
        <v>0.37169999999999997</v>
      </c>
      <c r="IH94">
        <v>-1.305000000000007</v>
      </c>
      <c r="II94">
        <v>0</v>
      </c>
      <c r="IJ94">
        <v>0</v>
      </c>
      <c r="IK94">
        <v>0</v>
      </c>
      <c r="IL94">
        <v>0.37166500000000008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47.7</v>
      </c>
      <c r="IU94">
        <v>47.9</v>
      </c>
      <c r="IV94">
        <v>1.2768600000000001</v>
      </c>
      <c r="IW94">
        <v>2.5927699999999998</v>
      </c>
      <c r="IX94">
        <v>1.49902</v>
      </c>
      <c r="IY94">
        <v>2.2875999999999999</v>
      </c>
      <c r="IZ94">
        <v>1.69678</v>
      </c>
      <c r="JA94">
        <v>2.36816</v>
      </c>
      <c r="JB94">
        <v>44.306399999999996</v>
      </c>
      <c r="JC94">
        <v>15.734400000000001</v>
      </c>
      <c r="JD94">
        <v>18</v>
      </c>
      <c r="JE94">
        <v>601.47500000000002</v>
      </c>
      <c r="JF94">
        <v>282.803</v>
      </c>
      <c r="JG94">
        <v>30.000399999999999</v>
      </c>
      <c r="JH94">
        <v>36.9983</v>
      </c>
      <c r="JI94">
        <v>30.000599999999999</v>
      </c>
      <c r="JJ94">
        <v>36.686300000000003</v>
      </c>
      <c r="JK94">
        <v>36.670699999999997</v>
      </c>
      <c r="JL94">
        <v>25.647500000000001</v>
      </c>
      <c r="JM94">
        <v>24.2026</v>
      </c>
      <c r="JN94">
        <v>70.359700000000004</v>
      </c>
      <c r="JO94">
        <v>30</v>
      </c>
      <c r="JP94">
        <v>531.35699999999997</v>
      </c>
      <c r="JQ94">
        <v>36.216000000000001</v>
      </c>
      <c r="JR94">
        <v>98.105000000000004</v>
      </c>
      <c r="JS94">
        <v>98.088800000000006</v>
      </c>
    </row>
    <row r="95" spans="1:279" x14ac:dyDescent="0.2">
      <c r="A95">
        <v>80</v>
      </c>
      <c r="B95">
        <v>1657644867.0999999</v>
      </c>
      <c r="C95">
        <v>315.09999990463263</v>
      </c>
      <c r="D95" t="s">
        <v>579</v>
      </c>
      <c r="E95" t="s">
        <v>580</v>
      </c>
      <c r="F95">
        <v>4</v>
      </c>
      <c r="G95">
        <v>1657644865.0999999</v>
      </c>
      <c r="H95">
        <f t="shared" si="50"/>
        <v>9.1481242494181176E-4</v>
      </c>
      <c r="I95">
        <f t="shared" si="51"/>
        <v>0.91481242494181181</v>
      </c>
      <c r="J95">
        <f t="shared" si="52"/>
        <v>5.3596340234883897</v>
      </c>
      <c r="K95">
        <f t="shared" si="53"/>
        <v>508.81799999999998</v>
      </c>
      <c r="L95">
        <f t="shared" si="54"/>
        <v>321.87593600481296</v>
      </c>
      <c r="M95">
        <f t="shared" si="55"/>
        <v>32.555240083067538</v>
      </c>
      <c r="N95">
        <f t="shared" si="56"/>
        <v>51.462971585233916</v>
      </c>
      <c r="O95">
        <f t="shared" si="57"/>
        <v>4.9542844210145529E-2</v>
      </c>
      <c r="P95">
        <f t="shared" si="58"/>
        <v>2.7627660454494412</v>
      </c>
      <c r="Q95">
        <f t="shared" si="59"/>
        <v>4.9054529389534932E-2</v>
      </c>
      <c r="R95">
        <f t="shared" si="60"/>
        <v>3.0702552800672349E-2</v>
      </c>
      <c r="S95">
        <f t="shared" si="61"/>
        <v>194.42317843878209</v>
      </c>
      <c r="T95">
        <f t="shared" si="62"/>
        <v>35.507788862765594</v>
      </c>
      <c r="U95">
        <f t="shared" si="63"/>
        <v>34.672528571428572</v>
      </c>
      <c r="V95">
        <f t="shared" si="64"/>
        <v>5.5467458526243236</v>
      </c>
      <c r="W95">
        <f t="shared" si="65"/>
        <v>68.004581310061326</v>
      </c>
      <c r="X95">
        <f t="shared" si="66"/>
        <v>3.7472173434535163</v>
      </c>
      <c r="Y95">
        <f t="shared" si="67"/>
        <v>5.5102425031754629</v>
      </c>
      <c r="Z95">
        <f t="shared" si="68"/>
        <v>1.7995285091708073</v>
      </c>
      <c r="AA95">
        <f t="shared" si="69"/>
        <v>-40.343227939933897</v>
      </c>
      <c r="AB95">
        <f t="shared" si="70"/>
        <v>-17.709708297724351</v>
      </c>
      <c r="AC95">
        <f t="shared" si="71"/>
        <v>-1.4913957816370786</v>
      </c>
      <c r="AD95">
        <f t="shared" si="72"/>
        <v>134.87884641948679</v>
      </c>
      <c r="AE95">
        <f t="shared" si="73"/>
        <v>14.678914807299162</v>
      </c>
      <c r="AF95">
        <f t="shared" si="74"/>
        <v>0.92123285608508876</v>
      </c>
      <c r="AG95">
        <f t="shared" si="75"/>
        <v>5.3596340234883897</v>
      </c>
      <c r="AH95">
        <v>542.86528098142185</v>
      </c>
      <c r="AI95">
        <v>530.96309696969695</v>
      </c>
      <c r="AJ95">
        <v>1.712657968567455</v>
      </c>
      <c r="AK95">
        <v>65.095318518013855</v>
      </c>
      <c r="AL95">
        <f t="shared" si="76"/>
        <v>0.91481242494181181</v>
      </c>
      <c r="AM95">
        <v>36.235872397191123</v>
      </c>
      <c r="AN95">
        <v>37.048458787878801</v>
      </c>
      <c r="AO95">
        <v>3.6651907862054968E-5</v>
      </c>
      <c r="AP95">
        <v>87.792572690533845</v>
      </c>
      <c r="AQ95">
        <v>90</v>
      </c>
      <c r="AR95">
        <v>14</v>
      </c>
      <c r="AS95">
        <f t="shared" si="77"/>
        <v>1</v>
      </c>
      <c r="AT95">
        <f t="shared" si="78"/>
        <v>0</v>
      </c>
      <c r="AU95">
        <f t="shared" si="79"/>
        <v>46963.839863275629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1009.4912551496279</v>
      </c>
      <c r="BI95">
        <f t="shared" si="83"/>
        <v>5.3596340234883897</v>
      </c>
      <c r="BJ95" t="e">
        <f t="shared" si="84"/>
        <v>#DIV/0!</v>
      </c>
      <c r="BK95">
        <f t="shared" si="85"/>
        <v>5.3092426468756074E-3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1199.982857142857</v>
      </c>
      <c r="CQ95">
        <f t="shared" si="97"/>
        <v>1009.4912551496279</v>
      </c>
      <c r="CR95">
        <f t="shared" si="98"/>
        <v>0.84125473054941213</v>
      </c>
      <c r="CS95">
        <f t="shared" si="99"/>
        <v>0.16202162996036548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1657644865.0999999</v>
      </c>
      <c r="CZ95">
        <v>508.81799999999998</v>
      </c>
      <c r="DA95">
        <v>522.79399999999998</v>
      </c>
      <c r="DB95">
        <v>37.048999999999999</v>
      </c>
      <c r="DC95">
        <v>36.230514285714293</v>
      </c>
      <c r="DD95">
        <v>510.12299999999999</v>
      </c>
      <c r="DE95">
        <v>36.677342857142847</v>
      </c>
      <c r="DF95">
        <v>650.30000000000007</v>
      </c>
      <c r="DG95">
        <v>101.04214285714291</v>
      </c>
      <c r="DH95">
        <v>0.1000564857142857</v>
      </c>
      <c r="DI95">
        <v>34.553628571428582</v>
      </c>
      <c r="DJ95">
        <v>999.89999999999986</v>
      </c>
      <c r="DK95">
        <v>34.672528571428572</v>
      </c>
      <c r="DL95">
        <v>0</v>
      </c>
      <c r="DM95">
        <v>0</v>
      </c>
      <c r="DN95">
        <v>8984.5514285714289</v>
      </c>
      <c r="DO95">
        <v>0</v>
      </c>
      <c r="DP95">
        <v>889.84628571428584</v>
      </c>
      <c r="DQ95">
        <v>-13.97587142857143</v>
      </c>
      <c r="DR95">
        <v>528.39457142857145</v>
      </c>
      <c r="DS95">
        <v>542.44728571428573</v>
      </c>
      <c r="DT95">
        <v>0.81849414285714273</v>
      </c>
      <c r="DU95">
        <v>522.79399999999998</v>
      </c>
      <c r="DV95">
        <v>36.230514285714293</v>
      </c>
      <c r="DW95">
        <v>3.743508571428571</v>
      </c>
      <c r="DX95">
        <v>3.660805714285714</v>
      </c>
      <c r="DY95">
        <v>27.766585714285721</v>
      </c>
      <c r="DZ95">
        <v>27.384599999999999</v>
      </c>
      <c r="EA95">
        <v>1199.982857142857</v>
      </c>
      <c r="EB95">
        <v>0.95799871428571426</v>
      </c>
      <c r="EC95">
        <v>4.2001271428571428E-2</v>
      </c>
      <c r="ED95">
        <v>0</v>
      </c>
      <c r="EE95">
        <v>639.42042857142849</v>
      </c>
      <c r="EF95">
        <v>5.0001600000000002</v>
      </c>
      <c r="EG95">
        <v>8698.6571428571424</v>
      </c>
      <c r="EH95">
        <v>9515.0399999999991</v>
      </c>
      <c r="EI95">
        <v>49.061999999999998</v>
      </c>
      <c r="EJ95">
        <v>51.311999999999998</v>
      </c>
      <c r="EK95">
        <v>50.125</v>
      </c>
      <c r="EL95">
        <v>50.285428571428568</v>
      </c>
      <c r="EM95">
        <v>50.83</v>
      </c>
      <c r="EN95">
        <v>1144.795714285714</v>
      </c>
      <c r="EO95">
        <v>50.188571428571429</v>
      </c>
      <c r="EP95">
        <v>0</v>
      </c>
      <c r="EQ95">
        <v>87403.799999952316</v>
      </c>
      <c r="ER95">
        <v>0</v>
      </c>
      <c r="ES95">
        <v>639.73764000000006</v>
      </c>
      <c r="ET95">
        <v>-3.428461550215272</v>
      </c>
      <c r="EU95">
        <v>-766.76461679542444</v>
      </c>
      <c r="EV95">
        <v>8749.9876000000004</v>
      </c>
      <c r="EW95">
        <v>15</v>
      </c>
      <c r="EX95">
        <v>1657642000.5999999</v>
      </c>
      <c r="EY95" t="s">
        <v>416</v>
      </c>
      <c r="EZ95">
        <v>1657642000.5999999</v>
      </c>
      <c r="FA95">
        <v>1657641990.5999999</v>
      </c>
      <c r="FB95">
        <v>8</v>
      </c>
      <c r="FC95">
        <v>5.2999999999999999E-2</v>
      </c>
      <c r="FD95">
        <v>-7.3999999999999996E-2</v>
      </c>
      <c r="FE95">
        <v>-1.3049999999999999</v>
      </c>
      <c r="FF95">
        <v>0.372</v>
      </c>
      <c r="FG95">
        <v>415</v>
      </c>
      <c r="FH95">
        <v>35</v>
      </c>
      <c r="FI95">
        <v>0.02</v>
      </c>
      <c r="FJ95">
        <v>0.06</v>
      </c>
      <c r="FK95">
        <v>-13.84359024390244</v>
      </c>
      <c r="FL95">
        <v>-0.98606759581882486</v>
      </c>
      <c r="FM95">
        <v>9.9996431167727176E-2</v>
      </c>
      <c r="FN95">
        <v>0</v>
      </c>
      <c r="FO95">
        <v>639.89626470588234</v>
      </c>
      <c r="FP95">
        <v>-3.2803208538442998</v>
      </c>
      <c r="FQ95">
        <v>0.39465616523034969</v>
      </c>
      <c r="FR95">
        <v>0</v>
      </c>
      <c r="FS95">
        <v>0.80510375609756113</v>
      </c>
      <c r="FT95">
        <v>5.8431344947737121E-2</v>
      </c>
      <c r="FU95">
        <v>7.089737443212004E-3</v>
      </c>
      <c r="FV95">
        <v>1</v>
      </c>
      <c r="FW95">
        <v>1</v>
      </c>
      <c r="FX95">
        <v>3</v>
      </c>
      <c r="FY95" t="s">
        <v>417</v>
      </c>
      <c r="FZ95">
        <v>3.3680599999999998</v>
      </c>
      <c r="GA95">
        <v>2.8936000000000002</v>
      </c>
      <c r="GB95">
        <v>0.11389299999999999</v>
      </c>
      <c r="GC95">
        <v>0.117733</v>
      </c>
      <c r="GD95">
        <v>0.148697</v>
      </c>
      <c r="GE95">
        <v>0.14896999999999999</v>
      </c>
      <c r="GF95">
        <v>30506</v>
      </c>
      <c r="GG95">
        <v>26435.3</v>
      </c>
      <c r="GH95">
        <v>30777.4</v>
      </c>
      <c r="GI95">
        <v>27935.3</v>
      </c>
      <c r="GJ95">
        <v>34537.4</v>
      </c>
      <c r="GK95">
        <v>33557.199999999997</v>
      </c>
      <c r="GL95">
        <v>40135.1</v>
      </c>
      <c r="GM95">
        <v>38954.9</v>
      </c>
      <c r="GN95">
        <v>2.17313</v>
      </c>
      <c r="GO95">
        <v>1.5509500000000001</v>
      </c>
      <c r="GP95">
        <v>0</v>
      </c>
      <c r="GQ95">
        <v>4.56721E-2</v>
      </c>
      <c r="GR95">
        <v>999.9</v>
      </c>
      <c r="GS95">
        <v>33.933100000000003</v>
      </c>
      <c r="GT95">
        <v>59.9</v>
      </c>
      <c r="GU95">
        <v>40.299999999999997</v>
      </c>
      <c r="GV95">
        <v>44.6584</v>
      </c>
      <c r="GW95">
        <v>50.228200000000001</v>
      </c>
      <c r="GX95">
        <v>40.649000000000001</v>
      </c>
      <c r="GY95">
        <v>1</v>
      </c>
      <c r="GZ95">
        <v>0.75569600000000003</v>
      </c>
      <c r="HA95">
        <v>2.3274400000000002</v>
      </c>
      <c r="HB95">
        <v>20.190300000000001</v>
      </c>
      <c r="HC95">
        <v>5.2142900000000001</v>
      </c>
      <c r="HD95">
        <v>11.974</v>
      </c>
      <c r="HE95">
        <v>4.9897499999999999</v>
      </c>
      <c r="HF95">
        <v>3.2925800000000001</v>
      </c>
      <c r="HG95">
        <v>7788.5</v>
      </c>
      <c r="HH95">
        <v>9999</v>
      </c>
      <c r="HI95">
        <v>9999</v>
      </c>
      <c r="HJ95">
        <v>781.2</v>
      </c>
      <c r="HK95">
        <v>4.9713200000000004</v>
      </c>
      <c r="HL95">
        <v>1.8743000000000001</v>
      </c>
      <c r="HM95">
        <v>1.8705799999999999</v>
      </c>
      <c r="HN95">
        <v>1.8702799999999999</v>
      </c>
      <c r="HO95">
        <v>1.8748499999999999</v>
      </c>
      <c r="HP95">
        <v>1.87161</v>
      </c>
      <c r="HQ95">
        <v>1.86707</v>
      </c>
      <c r="HR95">
        <v>1.8780399999999999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-1.3049999999999999</v>
      </c>
      <c r="IG95">
        <v>0.37169999999999997</v>
      </c>
      <c r="IH95">
        <v>-1.305000000000007</v>
      </c>
      <c r="II95">
        <v>0</v>
      </c>
      <c r="IJ95">
        <v>0</v>
      </c>
      <c r="IK95">
        <v>0</v>
      </c>
      <c r="IL95">
        <v>0.37166500000000008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47.8</v>
      </c>
      <c r="IU95">
        <v>47.9</v>
      </c>
      <c r="IV95">
        <v>1.2890600000000001</v>
      </c>
      <c r="IW95">
        <v>2.5939899999999998</v>
      </c>
      <c r="IX95">
        <v>1.49902</v>
      </c>
      <c r="IY95">
        <v>2.2875999999999999</v>
      </c>
      <c r="IZ95">
        <v>1.69678</v>
      </c>
      <c r="JA95">
        <v>2.2326700000000002</v>
      </c>
      <c r="JB95">
        <v>44.306399999999996</v>
      </c>
      <c r="JC95">
        <v>15.716900000000001</v>
      </c>
      <c r="JD95">
        <v>18</v>
      </c>
      <c r="JE95">
        <v>601.79700000000003</v>
      </c>
      <c r="JF95">
        <v>282.74799999999999</v>
      </c>
      <c r="JG95">
        <v>30.000499999999999</v>
      </c>
      <c r="JH95">
        <v>37.002699999999997</v>
      </c>
      <c r="JI95">
        <v>30.000699999999998</v>
      </c>
      <c r="JJ95">
        <v>36.691400000000002</v>
      </c>
      <c r="JK95">
        <v>36.674999999999997</v>
      </c>
      <c r="JL95">
        <v>25.910599999999999</v>
      </c>
      <c r="JM95">
        <v>24.2026</v>
      </c>
      <c r="JN95">
        <v>70.359700000000004</v>
      </c>
      <c r="JO95">
        <v>30</v>
      </c>
      <c r="JP95">
        <v>538.03499999999997</v>
      </c>
      <c r="JQ95">
        <v>36.216000000000001</v>
      </c>
      <c r="JR95">
        <v>98.1036</v>
      </c>
      <c r="JS95">
        <v>98.088399999999993</v>
      </c>
    </row>
    <row r="96" spans="1:279" x14ac:dyDescent="0.2">
      <c r="A96">
        <v>81</v>
      </c>
      <c r="B96">
        <v>1657644871.0999999</v>
      </c>
      <c r="C96">
        <v>319.09999990463263</v>
      </c>
      <c r="D96" t="s">
        <v>581</v>
      </c>
      <c r="E96" t="s">
        <v>582</v>
      </c>
      <c r="F96">
        <v>4</v>
      </c>
      <c r="G96">
        <v>1657644868.7874999</v>
      </c>
      <c r="H96">
        <f t="shared" si="50"/>
        <v>9.3404041907496746E-4</v>
      </c>
      <c r="I96">
        <f t="shared" si="51"/>
        <v>0.93404041907496749</v>
      </c>
      <c r="J96">
        <f t="shared" si="52"/>
        <v>5.2928592224983619</v>
      </c>
      <c r="K96">
        <f t="shared" si="53"/>
        <v>514.94499999999994</v>
      </c>
      <c r="L96">
        <f t="shared" si="54"/>
        <v>333.49425937423803</v>
      </c>
      <c r="M96">
        <f t="shared" si="55"/>
        <v>33.729920609953282</v>
      </c>
      <c r="N96">
        <f t="shared" si="56"/>
        <v>52.082017846673992</v>
      </c>
      <c r="O96">
        <f t="shared" si="57"/>
        <v>5.0601786078087997E-2</v>
      </c>
      <c r="P96">
        <f t="shared" si="58"/>
        <v>2.7654495360811016</v>
      </c>
      <c r="Q96">
        <f t="shared" si="59"/>
        <v>5.0092978023733317E-2</v>
      </c>
      <c r="R96">
        <f t="shared" si="60"/>
        <v>3.1353399184656863E-2</v>
      </c>
      <c r="S96">
        <f t="shared" si="61"/>
        <v>194.42670861257386</v>
      </c>
      <c r="T96">
        <f t="shared" si="62"/>
        <v>35.494974029201309</v>
      </c>
      <c r="U96">
        <f t="shared" si="63"/>
        <v>34.670774999999999</v>
      </c>
      <c r="V96">
        <f t="shared" si="64"/>
        <v>5.5462059672516384</v>
      </c>
      <c r="W96">
        <f t="shared" si="65"/>
        <v>68.025370320767877</v>
      </c>
      <c r="X96">
        <f t="shared" si="66"/>
        <v>3.7469593024287446</v>
      </c>
      <c r="Y96">
        <f t="shared" si="67"/>
        <v>5.5081792054350833</v>
      </c>
      <c r="Z96">
        <f t="shared" si="68"/>
        <v>1.7992466648228937</v>
      </c>
      <c r="AA96">
        <f t="shared" si="69"/>
        <v>-41.191182481206063</v>
      </c>
      <c r="AB96">
        <f t="shared" si="70"/>
        <v>-18.470500780280375</v>
      </c>
      <c r="AC96">
        <f t="shared" si="71"/>
        <v>-1.5538910196568516</v>
      </c>
      <c r="AD96">
        <f t="shared" si="72"/>
        <v>133.21113433143057</v>
      </c>
      <c r="AE96">
        <f t="shared" si="73"/>
        <v>14.708536127483178</v>
      </c>
      <c r="AF96">
        <f t="shared" si="74"/>
        <v>0.93538947194667099</v>
      </c>
      <c r="AG96">
        <f t="shared" si="75"/>
        <v>5.2928592224983619</v>
      </c>
      <c r="AH96">
        <v>549.80300900990494</v>
      </c>
      <c r="AI96">
        <v>537.89316969696972</v>
      </c>
      <c r="AJ96">
        <v>1.730955333304008</v>
      </c>
      <c r="AK96">
        <v>65.095318518013855</v>
      </c>
      <c r="AL96">
        <f t="shared" si="76"/>
        <v>0.93404041907496749</v>
      </c>
      <c r="AM96">
        <v>36.215133306277373</v>
      </c>
      <c r="AN96">
        <v>37.045087878787861</v>
      </c>
      <c r="AO96">
        <v>-2.6072708762796761E-5</v>
      </c>
      <c r="AP96">
        <v>87.792572690533845</v>
      </c>
      <c r="AQ96">
        <v>90</v>
      </c>
      <c r="AR96">
        <v>14</v>
      </c>
      <c r="AS96">
        <f t="shared" si="77"/>
        <v>1</v>
      </c>
      <c r="AT96">
        <f t="shared" si="78"/>
        <v>0</v>
      </c>
      <c r="AU96">
        <f t="shared" si="79"/>
        <v>47038.245707718066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1009.5107997992609</v>
      </c>
      <c r="BI96">
        <f t="shared" si="83"/>
        <v>5.2928592224983619</v>
      </c>
      <c r="BJ96" t="e">
        <f t="shared" si="84"/>
        <v>#DIV/0!</v>
      </c>
      <c r="BK96">
        <f t="shared" si="85"/>
        <v>5.2429941547438973E-3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1200.0062499999999</v>
      </c>
      <c r="CQ96">
        <f t="shared" si="97"/>
        <v>1009.5107997992609</v>
      </c>
      <c r="CR96">
        <f t="shared" si="98"/>
        <v>0.84125461829824721</v>
      </c>
      <c r="CS96">
        <f t="shared" si="99"/>
        <v>0.1620214133156172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1657644868.7874999</v>
      </c>
      <c r="CZ96">
        <v>514.94499999999994</v>
      </c>
      <c r="DA96">
        <v>528.95937500000002</v>
      </c>
      <c r="DB96">
        <v>37.046912499999998</v>
      </c>
      <c r="DC96">
        <v>36.215899999999998</v>
      </c>
      <c r="DD96">
        <v>516.25</v>
      </c>
      <c r="DE96">
        <v>36.675274999999999</v>
      </c>
      <c r="DF96">
        <v>650.34124999999995</v>
      </c>
      <c r="DG96">
        <v>101.041</v>
      </c>
      <c r="DH96">
        <v>9.99332E-2</v>
      </c>
      <c r="DI96">
        <v>34.546887499999997</v>
      </c>
      <c r="DJ96">
        <v>999.9</v>
      </c>
      <c r="DK96">
        <v>34.670774999999999</v>
      </c>
      <c r="DL96">
        <v>0</v>
      </c>
      <c r="DM96">
        <v>0</v>
      </c>
      <c r="DN96">
        <v>8998.9049999999988</v>
      </c>
      <c r="DO96">
        <v>0</v>
      </c>
      <c r="DP96">
        <v>905.62524999999994</v>
      </c>
      <c r="DQ96">
        <v>-14.014324999999999</v>
      </c>
      <c r="DR96">
        <v>534.75599999999997</v>
      </c>
      <c r="DS96">
        <v>548.83587499999999</v>
      </c>
      <c r="DT96">
        <v>0.83103962500000006</v>
      </c>
      <c r="DU96">
        <v>528.95937500000002</v>
      </c>
      <c r="DV96">
        <v>36.215899999999998</v>
      </c>
      <c r="DW96">
        <v>3.7432637500000001</v>
      </c>
      <c r="DX96">
        <v>3.6592937499999998</v>
      </c>
      <c r="DY96">
        <v>27.765474999999999</v>
      </c>
      <c r="DZ96">
        <v>27.377524999999999</v>
      </c>
      <c r="EA96">
        <v>1200.0062499999999</v>
      </c>
      <c r="EB96">
        <v>0.95800162499999997</v>
      </c>
      <c r="EC96">
        <v>4.19982125E-2</v>
      </c>
      <c r="ED96">
        <v>0</v>
      </c>
      <c r="EE96">
        <v>639.19724999999994</v>
      </c>
      <c r="EF96">
        <v>5.0001600000000002</v>
      </c>
      <c r="EG96">
        <v>8695.4874999999993</v>
      </c>
      <c r="EH96">
        <v>9515.2275000000009</v>
      </c>
      <c r="EI96">
        <v>49.077749999999988</v>
      </c>
      <c r="EJ96">
        <v>51.311999999999998</v>
      </c>
      <c r="EK96">
        <v>50.125</v>
      </c>
      <c r="EL96">
        <v>50.296750000000003</v>
      </c>
      <c r="EM96">
        <v>50.827749999999988</v>
      </c>
      <c r="EN96">
        <v>1144.82125</v>
      </c>
      <c r="EO96">
        <v>50.185000000000002</v>
      </c>
      <c r="EP96">
        <v>0</v>
      </c>
      <c r="EQ96">
        <v>87407.400000095367</v>
      </c>
      <c r="ER96">
        <v>0</v>
      </c>
      <c r="ES96">
        <v>639.50652000000002</v>
      </c>
      <c r="ET96">
        <v>-3.9321538482882081</v>
      </c>
      <c r="EU96">
        <v>-311.42692304727842</v>
      </c>
      <c r="EV96">
        <v>8712.3724000000002</v>
      </c>
      <c r="EW96">
        <v>15</v>
      </c>
      <c r="EX96">
        <v>1657642000.5999999</v>
      </c>
      <c r="EY96" t="s">
        <v>416</v>
      </c>
      <c r="EZ96">
        <v>1657642000.5999999</v>
      </c>
      <c r="FA96">
        <v>1657641990.5999999</v>
      </c>
      <c r="FB96">
        <v>8</v>
      </c>
      <c r="FC96">
        <v>5.2999999999999999E-2</v>
      </c>
      <c r="FD96">
        <v>-7.3999999999999996E-2</v>
      </c>
      <c r="FE96">
        <v>-1.3049999999999999</v>
      </c>
      <c r="FF96">
        <v>0.372</v>
      </c>
      <c r="FG96">
        <v>415</v>
      </c>
      <c r="FH96">
        <v>35</v>
      </c>
      <c r="FI96">
        <v>0.02</v>
      </c>
      <c r="FJ96">
        <v>0.06</v>
      </c>
      <c r="FK96">
        <v>-13.90065853658537</v>
      </c>
      <c r="FL96">
        <v>-0.94717212543553764</v>
      </c>
      <c r="FM96">
        <v>9.6820361634971777E-2</v>
      </c>
      <c r="FN96">
        <v>0</v>
      </c>
      <c r="FO96">
        <v>639.66185294117645</v>
      </c>
      <c r="FP96">
        <v>-3.6418487444874819</v>
      </c>
      <c r="FQ96">
        <v>0.40987638971315937</v>
      </c>
      <c r="FR96">
        <v>0</v>
      </c>
      <c r="FS96">
        <v>0.81115936585365855</v>
      </c>
      <c r="FT96">
        <v>0.1120476585365858</v>
      </c>
      <c r="FU96">
        <v>1.2035185527071409E-2</v>
      </c>
      <c r="FV96">
        <v>0</v>
      </c>
      <c r="FW96">
        <v>0</v>
      </c>
      <c r="FX96">
        <v>3</v>
      </c>
      <c r="FY96" t="s">
        <v>425</v>
      </c>
      <c r="FZ96">
        <v>3.3680599999999998</v>
      </c>
      <c r="GA96">
        <v>2.8936799999999998</v>
      </c>
      <c r="GB96">
        <v>0.114979</v>
      </c>
      <c r="GC96">
        <v>0.11881700000000001</v>
      </c>
      <c r="GD96">
        <v>0.14868600000000001</v>
      </c>
      <c r="GE96">
        <v>0.14896499999999999</v>
      </c>
      <c r="GF96">
        <v>30468.2</v>
      </c>
      <c r="GG96">
        <v>26401.5</v>
      </c>
      <c r="GH96">
        <v>30777.1</v>
      </c>
      <c r="GI96">
        <v>27934</v>
      </c>
      <c r="GJ96">
        <v>34537.599999999999</v>
      </c>
      <c r="GK96">
        <v>33556</v>
      </c>
      <c r="GL96">
        <v>40134.800000000003</v>
      </c>
      <c r="GM96">
        <v>38953.4</v>
      </c>
      <c r="GN96">
        <v>2.1730499999999999</v>
      </c>
      <c r="GO96">
        <v>1.5509500000000001</v>
      </c>
      <c r="GP96">
        <v>0</v>
      </c>
      <c r="GQ96">
        <v>4.5373999999999998E-2</v>
      </c>
      <c r="GR96">
        <v>999.9</v>
      </c>
      <c r="GS96">
        <v>33.923900000000003</v>
      </c>
      <c r="GT96">
        <v>59.9</v>
      </c>
      <c r="GU96">
        <v>40.299999999999997</v>
      </c>
      <c r="GV96">
        <v>44.655000000000001</v>
      </c>
      <c r="GW96">
        <v>50.708199999999998</v>
      </c>
      <c r="GX96">
        <v>41.045699999999997</v>
      </c>
      <c r="GY96">
        <v>1</v>
      </c>
      <c r="GZ96">
        <v>0.75612599999999996</v>
      </c>
      <c r="HA96">
        <v>2.3277999999999999</v>
      </c>
      <c r="HB96">
        <v>20.1905</v>
      </c>
      <c r="HC96">
        <v>5.2145900000000003</v>
      </c>
      <c r="HD96">
        <v>11.974</v>
      </c>
      <c r="HE96">
        <v>4.9894999999999996</v>
      </c>
      <c r="HF96">
        <v>3.2924500000000001</v>
      </c>
      <c r="HG96">
        <v>7788.7</v>
      </c>
      <c r="HH96">
        <v>9999</v>
      </c>
      <c r="HI96">
        <v>9999</v>
      </c>
      <c r="HJ96">
        <v>781.2</v>
      </c>
      <c r="HK96">
        <v>4.9713000000000003</v>
      </c>
      <c r="HL96">
        <v>1.87425</v>
      </c>
      <c r="HM96">
        <v>1.8705799999999999</v>
      </c>
      <c r="HN96">
        <v>1.8702700000000001</v>
      </c>
      <c r="HO96">
        <v>1.8748499999999999</v>
      </c>
      <c r="HP96">
        <v>1.8715299999999999</v>
      </c>
      <c r="HQ96">
        <v>1.86707</v>
      </c>
      <c r="HR96">
        <v>1.87801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-1.3049999999999999</v>
      </c>
      <c r="IG96">
        <v>0.37169999999999997</v>
      </c>
      <c r="IH96">
        <v>-1.305000000000007</v>
      </c>
      <c r="II96">
        <v>0</v>
      </c>
      <c r="IJ96">
        <v>0</v>
      </c>
      <c r="IK96">
        <v>0</v>
      </c>
      <c r="IL96">
        <v>0.37166500000000008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47.8</v>
      </c>
      <c r="IU96">
        <v>48</v>
      </c>
      <c r="IV96">
        <v>1.3024899999999999</v>
      </c>
      <c r="IW96">
        <v>2.5842299999999998</v>
      </c>
      <c r="IX96">
        <v>1.49902</v>
      </c>
      <c r="IY96">
        <v>2.2875999999999999</v>
      </c>
      <c r="IZ96">
        <v>1.69678</v>
      </c>
      <c r="JA96">
        <v>2.4011200000000001</v>
      </c>
      <c r="JB96">
        <v>44.306399999999996</v>
      </c>
      <c r="JC96">
        <v>15.734400000000001</v>
      </c>
      <c r="JD96">
        <v>18</v>
      </c>
      <c r="JE96">
        <v>601.77499999999998</v>
      </c>
      <c r="JF96">
        <v>282.76299999999998</v>
      </c>
      <c r="JG96">
        <v>30.000299999999999</v>
      </c>
      <c r="JH96">
        <v>37.007199999999997</v>
      </c>
      <c r="JI96">
        <v>30.000599999999999</v>
      </c>
      <c r="JJ96">
        <v>36.694800000000001</v>
      </c>
      <c r="JK96">
        <v>36.678400000000003</v>
      </c>
      <c r="JL96">
        <v>26.174299999999999</v>
      </c>
      <c r="JM96">
        <v>24.2026</v>
      </c>
      <c r="JN96">
        <v>70.359700000000004</v>
      </c>
      <c r="JO96">
        <v>30</v>
      </c>
      <c r="JP96">
        <v>544.71299999999997</v>
      </c>
      <c r="JQ96">
        <v>36.216000000000001</v>
      </c>
      <c r="JR96">
        <v>98.102800000000002</v>
      </c>
      <c r="JS96">
        <v>98.084199999999996</v>
      </c>
    </row>
    <row r="97" spans="1:279" x14ac:dyDescent="0.2">
      <c r="A97">
        <v>82</v>
      </c>
      <c r="B97">
        <v>1657644875.0999999</v>
      </c>
      <c r="C97">
        <v>323.09999990463263</v>
      </c>
      <c r="D97" t="s">
        <v>583</v>
      </c>
      <c r="E97" t="s">
        <v>584</v>
      </c>
      <c r="F97">
        <v>4</v>
      </c>
      <c r="G97">
        <v>1657644873.0999999</v>
      </c>
      <c r="H97">
        <f t="shared" si="50"/>
        <v>9.2857035764119279E-4</v>
      </c>
      <c r="I97">
        <f t="shared" si="51"/>
        <v>0.92857035764119278</v>
      </c>
      <c r="J97">
        <f t="shared" si="52"/>
        <v>5.2917931938667042</v>
      </c>
      <c r="K97">
        <f t="shared" si="53"/>
        <v>522.1438571428572</v>
      </c>
      <c r="L97">
        <f t="shared" si="54"/>
        <v>339.98725736653233</v>
      </c>
      <c r="M97">
        <f t="shared" si="55"/>
        <v>34.387063116155566</v>
      </c>
      <c r="N97">
        <f t="shared" si="56"/>
        <v>52.810784469864664</v>
      </c>
      <c r="O97">
        <f t="shared" si="57"/>
        <v>5.0430679704426384E-2</v>
      </c>
      <c r="P97">
        <f t="shared" si="58"/>
        <v>2.764633083550633</v>
      </c>
      <c r="Q97">
        <f t="shared" si="59"/>
        <v>4.9925140652722029E-2</v>
      </c>
      <c r="R97">
        <f t="shared" si="60"/>
        <v>3.1248211151959061E-2</v>
      </c>
      <c r="S97">
        <f t="shared" si="61"/>
        <v>194.42994610251463</v>
      </c>
      <c r="T97">
        <f t="shared" si="62"/>
        <v>35.490476552179572</v>
      </c>
      <c r="U97">
        <f t="shared" si="63"/>
        <v>34.655471428571431</v>
      </c>
      <c r="V97">
        <f t="shared" si="64"/>
        <v>5.5414962788675544</v>
      </c>
      <c r="W97">
        <f t="shared" si="65"/>
        <v>68.04443691351409</v>
      </c>
      <c r="X97">
        <f t="shared" si="66"/>
        <v>3.7467034161195816</v>
      </c>
      <c r="Y97">
        <f t="shared" si="67"/>
        <v>5.5062597121374086</v>
      </c>
      <c r="Z97">
        <f t="shared" si="68"/>
        <v>1.7947928627479728</v>
      </c>
      <c r="AA97">
        <f t="shared" si="69"/>
        <v>-40.949952771976605</v>
      </c>
      <c r="AB97">
        <f t="shared" si="70"/>
        <v>-17.119100947931269</v>
      </c>
      <c r="AC97">
        <f t="shared" si="71"/>
        <v>-1.4404738501209424</v>
      </c>
      <c r="AD97">
        <f t="shared" si="72"/>
        <v>134.92041853248583</v>
      </c>
      <c r="AE97">
        <f t="shared" si="73"/>
        <v>14.689194161921632</v>
      </c>
      <c r="AF97">
        <f t="shared" si="74"/>
        <v>0.92973929145754863</v>
      </c>
      <c r="AG97">
        <f t="shared" si="75"/>
        <v>5.2917931938667042</v>
      </c>
      <c r="AH97">
        <v>556.71457346796831</v>
      </c>
      <c r="AI97">
        <v>544.82132121212123</v>
      </c>
      <c r="AJ97">
        <v>1.726995581675923</v>
      </c>
      <c r="AK97">
        <v>65.095318518013855</v>
      </c>
      <c r="AL97">
        <f t="shared" si="76"/>
        <v>0.92857035764119278</v>
      </c>
      <c r="AM97">
        <v>36.217334731816109</v>
      </c>
      <c r="AN97">
        <v>37.042259393939368</v>
      </c>
      <c r="AO97">
        <v>4.4978251157669418E-6</v>
      </c>
      <c r="AP97">
        <v>87.792572690533845</v>
      </c>
      <c r="AQ97">
        <v>90</v>
      </c>
      <c r="AR97">
        <v>14</v>
      </c>
      <c r="AS97">
        <f t="shared" si="77"/>
        <v>1</v>
      </c>
      <c r="AT97">
        <f t="shared" si="78"/>
        <v>0</v>
      </c>
      <c r="AU97">
        <f t="shared" si="79"/>
        <v>47016.881650687712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1009.5272176696965</v>
      </c>
      <c r="BI97">
        <f t="shared" si="83"/>
        <v>5.2917931938667042</v>
      </c>
      <c r="BJ97" t="e">
        <f t="shared" si="84"/>
        <v>#DIV/0!</v>
      </c>
      <c r="BK97">
        <f t="shared" si="85"/>
        <v>5.2418529201043364E-3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1200.025714285714</v>
      </c>
      <c r="CQ97">
        <f t="shared" si="97"/>
        <v>1009.5272176696965</v>
      </c>
      <c r="CR97">
        <f t="shared" si="98"/>
        <v>0.84125465450596026</v>
      </c>
      <c r="CS97">
        <f t="shared" si="99"/>
        <v>0.16202148319650325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1657644873.0999999</v>
      </c>
      <c r="CZ97">
        <v>522.1438571428572</v>
      </c>
      <c r="DA97">
        <v>536.14371428571417</v>
      </c>
      <c r="DB97">
        <v>37.043914285714287</v>
      </c>
      <c r="DC97">
        <v>36.217928571428573</v>
      </c>
      <c r="DD97">
        <v>523.44885714285715</v>
      </c>
      <c r="DE97">
        <v>36.672271428571428</v>
      </c>
      <c r="DF97">
        <v>650.34885714285701</v>
      </c>
      <c r="DG97">
        <v>101.04214285714291</v>
      </c>
      <c r="DH97">
        <v>0.1000687142857143</v>
      </c>
      <c r="DI97">
        <v>34.540614285714277</v>
      </c>
      <c r="DJ97">
        <v>999.89999999999986</v>
      </c>
      <c r="DK97">
        <v>34.655471428571431</v>
      </c>
      <c r="DL97">
        <v>0</v>
      </c>
      <c r="DM97">
        <v>0</v>
      </c>
      <c r="DN97">
        <v>8994.4657142857141</v>
      </c>
      <c r="DO97">
        <v>0</v>
      </c>
      <c r="DP97">
        <v>889.24342857142835</v>
      </c>
      <c r="DQ97">
        <v>-13.9999</v>
      </c>
      <c r="DR97">
        <v>542.23014285714282</v>
      </c>
      <c r="DS97">
        <v>556.29171428571431</v>
      </c>
      <c r="DT97">
        <v>0.82599699999999998</v>
      </c>
      <c r="DU97">
        <v>536.14371428571417</v>
      </c>
      <c r="DV97">
        <v>36.217928571428573</v>
      </c>
      <c r="DW97">
        <v>3.7429928571428568</v>
      </c>
      <c r="DX97">
        <v>3.6595300000000002</v>
      </c>
      <c r="DY97">
        <v>27.764228571428571</v>
      </c>
      <c r="DZ97">
        <v>27.378642857142861</v>
      </c>
      <c r="EA97">
        <v>1200.025714285714</v>
      </c>
      <c r="EB97">
        <v>0.95800028571428586</v>
      </c>
      <c r="EC97">
        <v>4.1999542857142858E-2</v>
      </c>
      <c r="ED97">
        <v>0</v>
      </c>
      <c r="EE97">
        <v>638.94457142857141</v>
      </c>
      <c r="EF97">
        <v>5.0001600000000002</v>
      </c>
      <c r="EG97">
        <v>8692.74</v>
      </c>
      <c r="EH97">
        <v>9515.3799999999992</v>
      </c>
      <c r="EI97">
        <v>49.061999999999998</v>
      </c>
      <c r="EJ97">
        <v>51.311999999999998</v>
      </c>
      <c r="EK97">
        <v>50.151428571428568</v>
      </c>
      <c r="EL97">
        <v>50.258857142857153</v>
      </c>
      <c r="EM97">
        <v>50.794285714285706</v>
      </c>
      <c r="EN97">
        <v>1144.8357142857139</v>
      </c>
      <c r="EO97">
        <v>50.187142857142859</v>
      </c>
      <c r="EP97">
        <v>0</v>
      </c>
      <c r="EQ97">
        <v>87411.600000143051</v>
      </c>
      <c r="ER97">
        <v>0</v>
      </c>
      <c r="ES97">
        <v>639.27015384615379</v>
      </c>
      <c r="ET97">
        <v>-3.893606829723931</v>
      </c>
      <c r="EU97">
        <v>-50.301538310387393</v>
      </c>
      <c r="EV97">
        <v>8696.9438461538448</v>
      </c>
      <c r="EW97">
        <v>15</v>
      </c>
      <c r="EX97">
        <v>1657642000.5999999</v>
      </c>
      <c r="EY97" t="s">
        <v>416</v>
      </c>
      <c r="EZ97">
        <v>1657642000.5999999</v>
      </c>
      <c r="FA97">
        <v>1657641990.5999999</v>
      </c>
      <c r="FB97">
        <v>8</v>
      </c>
      <c r="FC97">
        <v>5.2999999999999999E-2</v>
      </c>
      <c r="FD97">
        <v>-7.3999999999999996E-2</v>
      </c>
      <c r="FE97">
        <v>-1.3049999999999999</v>
      </c>
      <c r="FF97">
        <v>0.372</v>
      </c>
      <c r="FG97">
        <v>415</v>
      </c>
      <c r="FH97">
        <v>35</v>
      </c>
      <c r="FI97">
        <v>0.02</v>
      </c>
      <c r="FJ97">
        <v>0.06</v>
      </c>
      <c r="FK97">
        <v>-13.947902439024389</v>
      </c>
      <c r="FL97">
        <v>-0.63536027874566248</v>
      </c>
      <c r="FM97">
        <v>7.1388622061956147E-2</v>
      </c>
      <c r="FN97">
        <v>0</v>
      </c>
      <c r="FO97">
        <v>639.4114117647058</v>
      </c>
      <c r="FP97">
        <v>-3.6781665348968851</v>
      </c>
      <c r="FQ97">
        <v>0.42474816882526067</v>
      </c>
      <c r="FR97">
        <v>0</v>
      </c>
      <c r="FS97">
        <v>0.81636602439024386</v>
      </c>
      <c r="FT97">
        <v>0.10622738675958231</v>
      </c>
      <c r="FU97">
        <v>1.1752930809341181E-2</v>
      </c>
      <c r="FV97">
        <v>0</v>
      </c>
      <c r="FW97">
        <v>0</v>
      </c>
      <c r="FX97">
        <v>3</v>
      </c>
      <c r="FY97" t="s">
        <v>425</v>
      </c>
      <c r="FZ97">
        <v>3.3683299999999998</v>
      </c>
      <c r="GA97">
        <v>2.8937900000000001</v>
      </c>
      <c r="GB97">
        <v>0.11605500000000001</v>
      </c>
      <c r="GC97">
        <v>0.11990099999999999</v>
      </c>
      <c r="GD97">
        <v>0.148676</v>
      </c>
      <c r="GE97">
        <v>0.148978</v>
      </c>
      <c r="GF97">
        <v>30430.6</v>
      </c>
      <c r="GG97">
        <v>26369.1</v>
      </c>
      <c r="GH97">
        <v>30776.6</v>
      </c>
      <c r="GI97">
        <v>27934.1</v>
      </c>
      <c r="GJ97">
        <v>34537.5</v>
      </c>
      <c r="GK97">
        <v>33556.1</v>
      </c>
      <c r="GL97">
        <v>40134.1</v>
      </c>
      <c r="GM97">
        <v>38954</v>
      </c>
      <c r="GN97">
        <v>2.17327</v>
      </c>
      <c r="GO97">
        <v>1.5509299999999999</v>
      </c>
      <c r="GP97">
        <v>0</v>
      </c>
      <c r="GQ97">
        <v>4.6528899999999998E-2</v>
      </c>
      <c r="GR97">
        <v>999.9</v>
      </c>
      <c r="GS97">
        <v>33.911799999999999</v>
      </c>
      <c r="GT97">
        <v>59.9</v>
      </c>
      <c r="GU97">
        <v>40.299999999999997</v>
      </c>
      <c r="GV97">
        <v>44.658000000000001</v>
      </c>
      <c r="GW97">
        <v>50.738199999999999</v>
      </c>
      <c r="GX97">
        <v>40.144199999999998</v>
      </c>
      <c r="GY97">
        <v>1</v>
      </c>
      <c r="GZ97">
        <v>0.75646899999999995</v>
      </c>
      <c r="HA97">
        <v>2.3274699999999999</v>
      </c>
      <c r="HB97">
        <v>20.1906</v>
      </c>
      <c r="HC97">
        <v>5.2144399999999997</v>
      </c>
      <c r="HD97">
        <v>11.974</v>
      </c>
      <c r="HE97">
        <v>4.9900500000000001</v>
      </c>
      <c r="HF97">
        <v>3.2924000000000002</v>
      </c>
      <c r="HG97">
        <v>7788.7</v>
      </c>
      <c r="HH97">
        <v>9999</v>
      </c>
      <c r="HI97">
        <v>9999</v>
      </c>
      <c r="HJ97">
        <v>781.2</v>
      </c>
      <c r="HK97">
        <v>4.97126</v>
      </c>
      <c r="HL97">
        <v>1.87425</v>
      </c>
      <c r="HM97">
        <v>1.8705700000000001</v>
      </c>
      <c r="HN97">
        <v>1.8702799999999999</v>
      </c>
      <c r="HO97">
        <v>1.8748499999999999</v>
      </c>
      <c r="HP97">
        <v>1.87154</v>
      </c>
      <c r="HQ97">
        <v>1.8670599999999999</v>
      </c>
      <c r="HR97">
        <v>1.8780300000000001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-1.3049999999999999</v>
      </c>
      <c r="IG97">
        <v>0.37169999999999997</v>
      </c>
      <c r="IH97">
        <v>-1.305000000000007</v>
      </c>
      <c r="II97">
        <v>0</v>
      </c>
      <c r="IJ97">
        <v>0</v>
      </c>
      <c r="IK97">
        <v>0</v>
      </c>
      <c r="IL97">
        <v>0.37166500000000008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47.9</v>
      </c>
      <c r="IU97">
        <v>48.1</v>
      </c>
      <c r="IV97">
        <v>1.31592</v>
      </c>
      <c r="IW97">
        <v>2.5891099999999998</v>
      </c>
      <c r="IX97">
        <v>1.49902</v>
      </c>
      <c r="IY97">
        <v>2.2863799999999999</v>
      </c>
      <c r="IZ97">
        <v>1.69678</v>
      </c>
      <c r="JA97">
        <v>2.34741</v>
      </c>
      <c r="JB97">
        <v>44.306399999999996</v>
      </c>
      <c r="JC97">
        <v>15.734400000000001</v>
      </c>
      <c r="JD97">
        <v>18</v>
      </c>
      <c r="JE97">
        <v>601.98</v>
      </c>
      <c r="JF97">
        <v>282.76600000000002</v>
      </c>
      <c r="JG97">
        <v>30.0002</v>
      </c>
      <c r="JH97">
        <v>37.0122</v>
      </c>
      <c r="JI97">
        <v>30.000599999999999</v>
      </c>
      <c r="JJ97">
        <v>36.699100000000001</v>
      </c>
      <c r="JK97">
        <v>36.681800000000003</v>
      </c>
      <c r="JL97">
        <v>26.4358</v>
      </c>
      <c r="JM97">
        <v>24.2026</v>
      </c>
      <c r="JN97">
        <v>70.359700000000004</v>
      </c>
      <c r="JO97">
        <v>30</v>
      </c>
      <c r="JP97">
        <v>551.39099999999996</v>
      </c>
      <c r="JQ97">
        <v>36.216000000000001</v>
      </c>
      <c r="JR97">
        <v>98.101200000000006</v>
      </c>
      <c r="JS97">
        <v>98.085300000000004</v>
      </c>
    </row>
    <row r="98" spans="1:279" x14ac:dyDescent="0.2">
      <c r="A98">
        <v>83</v>
      </c>
      <c r="B98">
        <v>1657644879.0999999</v>
      </c>
      <c r="C98">
        <v>327.09999990463263</v>
      </c>
      <c r="D98" t="s">
        <v>585</v>
      </c>
      <c r="E98" t="s">
        <v>586</v>
      </c>
      <c r="F98">
        <v>4</v>
      </c>
      <c r="G98">
        <v>1657644876.7874999</v>
      </c>
      <c r="H98">
        <f t="shared" si="50"/>
        <v>9.1886891723956705E-4</v>
      </c>
      <c r="I98">
        <f t="shared" si="51"/>
        <v>0.9188689172395671</v>
      </c>
      <c r="J98">
        <f t="shared" si="52"/>
        <v>5.335584602222962</v>
      </c>
      <c r="K98">
        <f t="shared" si="53"/>
        <v>528.26212499999997</v>
      </c>
      <c r="L98">
        <f t="shared" si="54"/>
        <v>342.68148944393721</v>
      </c>
      <c r="M98">
        <f t="shared" si="55"/>
        <v>34.659959762306251</v>
      </c>
      <c r="N98">
        <f t="shared" si="56"/>
        <v>53.430210152760061</v>
      </c>
      <c r="O98">
        <f t="shared" si="57"/>
        <v>4.9875312526726466E-2</v>
      </c>
      <c r="P98">
        <f t="shared" si="58"/>
        <v>2.7636509481166867</v>
      </c>
      <c r="Q98">
        <f t="shared" si="59"/>
        <v>4.9380613890848739E-2</v>
      </c>
      <c r="R98">
        <f t="shared" si="60"/>
        <v>3.0906921366160758E-2</v>
      </c>
      <c r="S98">
        <f t="shared" si="61"/>
        <v>194.42226183555886</v>
      </c>
      <c r="T98">
        <f t="shared" si="62"/>
        <v>35.484893348659618</v>
      </c>
      <c r="U98">
        <f t="shared" si="63"/>
        <v>34.656637500000002</v>
      </c>
      <c r="V98">
        <f t="shared" si="64"/>
        <v>5.5418550160375455</v>
      </c>
      <c r="W98">
        <f t="shared" si="65"/>
        <v>68.067553437506803</v>
      </c>
      <c r="X98">
        <f t="shared" si="66"/>
        <v>3.7462061964195619</v>
      </c>
      <c r="Y98">
        <f t="shared" si="67"/>
        <v>5.5036592432530647</v>
      </c>
      <c r="Z98">
        <f t="shared" si="68"/>
        <v>1.7956488196179836</v>
      </c>
      <c r="AA98">
        <f t="shared" si="69"/>
        <v>-40.522119250264907</v>
      </c>
      <c r="AB98">
        <f t="shared" si="70"/>
        <v>-18.553471613149622</v>
      </c>
      <c r="AC98">
        <f t="shared" si="71"/>
        <v>-1.5616668340650453</v>
      </c>
      <c r="AD98">
        <f t="shared" si="72"/>
        <v>133.78500413807927</v>
      </c>
      <c r="AE98">
        <f t="shared" si="73"/>
        <v>14.784370433268998</v>
      </c>
      <c r="AF98">
        <f t="shared" si="74"/>
        <v>0.92170695967964078</v>
      </c>
      <c r="AG98">
        <f t="shared" si="75"/>
        <v>5.335584602222962</v>
      </c>
      <c r="AH98">
        <v>563.70961866603329</v>
      </c>
      <c r="AI98">
        <v>551.72619393939374</v>
      </c>
      <c r="AJ98">
        <v>1.738913685763315</v>
      </c>
      <c r="AK98">
        <v>65.095318518013855</v>
      </c>
      <c r="AL98">
        <f t="shared" si="76"/>
        <v>0.9188689172395671</v>
      </c>
      <c r="AM98">
        <v>36.219519579874657</v>
      </c>
      <c r="AN98">
        <v>37.036353939393933</v>
      </c>
      <c r="AO98">
        <v>-8.279340348341342E-5</v>
      </c>
      <c r="AP98">
        <v>87.792572690533845</v>
      </c>
      <c r="AQ98">
        <v>90</v>
      </c>
      <c r="AR98">
        <v>14</v>
      </c>
      <c r="AS98">
        <f t="shared" si="77"/>
        <v>1</v>
      </c>
      <c r="AT98">
        <f t="shared" si="78"/>
        <v>0</v>
      </c>
      <c r="AU98">
        <f t="shared" si="79"/>
        <v>46991.330378883707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1009.4867232308595</v>
      </c>
      <c r="BI98">
        <f t="shared" si="83"/>
        <v>5.335584602222962</v>
      </c>
      <c r="BJ98" t="e">
        <f t="shared" si="84"/>
        <v>#DIV/0!</v>
      </c>
      <c r="BK98">
        <f t="shared" si="85"/>
        <v>5.2854430666967444E-3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1199.9775</v>
      </c>
      <c r="CQ98">
        <f t="shared" si="97"/>
        <v>1009.4867232308595</v>
      </c>
      <c r="CR98">
        <f t="shared" si="98"/>
        <v>0.84125470955152037</v>
      </c>
      <c r="CS98">
        <f t="shared" si="99"/>
        <v>0.16202158943443429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1657644876.7874999</v>
      </c>
      <c r="CZ98">
        <v>528.26212499999997</v>
      </c>
      <c r="DA98">
        <v>542.352125</v>
      </c>
      <c r="DB98">
        <v>37.038575000000002</v>
      </c>
      <c r="DC98">
        <v>36.219662499999998</v>
      </c>
      <c r="DD98">
        <v>529.56712500000003</v>
      </c>
      <c r="DE98">
        <v>36.666887500000001</v>
      </c>
      <c r="DF98">
        <v>650.30262500000003</v>
      </c>
      <c r="DG98">
        <v>101.043375</v>
      </c>
      <c r="DH98">
        <v>9.9992324999999993E-2</v>
      </c>
      <c r="DI98">
        <v>34.532112499999997</v>
      </c>
      <c r="DJ98">
        <v>999.9</v>
      </c>
      <c r="DK98">
        <v>34.656637500000002</v>
      </c>
      <c r="DL98">
        <v>0</v>
      </c>
      <c r="DM98">
        <v>0</v>
      </c>
      <c r="DN98">
        <v>8989.14</v>
      </c>
      <c r="DO98">
        <v>0</v>
      </c>
      <c r="DP98">
        <v>902.66800000000001</v>
      </c>
      <c r="DQ98">
        <v>-14.090237500000001</v>
      </c>
      <c r="DR98">
        <v>548.58062500000005</v>
      </c>
      <c r="DS98">
        <v>562.734375</v>
      </c>
      <c r="DT98">
        <v>0.81890450000000004</v>
      </c>
      <c r="DU98">
        <v>542.352125</v>
      </c>
      <c r="DV98">
        <v>36.219662499999998</v>
      </c>
      <c r="DW98">
        <v>3.7425025000000001</v>
      </c>
      <c r="DX98">
        <v>3.6597587499999999</v>
      </c>
      <c r="DY98">
        <v>27.7619875</v>
      </c>
      <c r="DZ98">
        <v>27.3797125</v>
      </c>
      <c r="EA98">
        <v>1199.9775</v>
      </c>
      <c r="EB98">
        <v>0.95800025</v>
      </c>
      <c r="EC98">
        <v>4.1999725000000002E-2</v>
      </c>
      <c r="ED98">
        <v>0</v>
      </c>
      <c r="EE98">
        <v>638.804125</v>
      </c>
      <c r="EF98">
        <v>5.0001600000000002</v>
      </c>
      <c r="EG98">
        <v>8702.7475000000013</v>
      </c>
      <c r="EH98">
        <v>9514.9962500000001</v>
      </c>
      <c r="EI98">
        <v>49.069875000000003</v>
      </c>
      <c r="EJ98">
        <v>51.311999999999998</v>
      </c>
      <c r="EK98">
        <v>50.132624999999997</v>
      </c>
      <c r="EL98">
        <v>50.296499999999988</v>
      </c>
      <c r="EM98">
        <v>50.827749999999988</v>
      </c>
      <c r="EN98">
        <v>1144.79125</v>
      </c>
      <c r="EO98">
        <v>50.1875</v>
      </c>
      <c r="EP98">
        <v>0</v>
      </c>
      <c r="EQ98">
        <v>87415.799999952316</v>
      </c>
      <c r="ER98">
        <v>0</v>
      </c>
      <c r="ES98">
        <v>639.03564000000006</v>
      </c>
      <c r="ET98">
        <v>-3.487538466403111</v>
      </c>
      <c r="EU98">
        <v>11.38615379616374</v>
      </c>
      <c r="EV98">
        <v>8698.0364000000009</v>
      </c>
      <c r="EW98">
        <v>15</v>
      </c>
      <c r="EX98">
        <v>1657642000.5999999</v>
      </c>
      <c r="EY98" t="s">
        <v>416</v>
      </c>
      <c r="EZ98">
        <v>1657642000.5999999</v>
      </c>
      <c r="FA98">
        <v>1657641990.5999999</v>
      </c>
      <c r="FB98">
        <v>8</v>
      </c>
      <c r="FC98">
        <v>5.2999999999999999E-2</v>
      </c>
      <c r="FD98">
        <v>-7.3999999999999996E-2</v>
      </c>
      <c r="FE98">
        <v>-1.3049999999999999</v>
      </c>
      <c r="FF98">
        <v>0.372</v>
      </c>
      <c r="FG98">
        <v>415</v>
      </c>
      <c r="FH98">
        <v>35</v>
      </c>
      <c r="FI98">
        <v>0.02</v>
      </c>
      <c r="FJ98">
        <v>0.06</v>
      </c>
      <c r="FK98">
        <v>-14.00034634146342</v>
      </c>
      <c r="FL98">
        <v>-0.52208989547038276</v>
      </c>
      <c r="FM98">
        <v>5.8087919476033402E-2</v>
      </c>
      <c r="FN98">
        <v>0</v>
      </c>
      <c r="FO98">
        <v>639.21944117647058</v>
      </c>
      <c r="FP98">
        <v>-3.301650115082738</v>
      </c>
      <c r="FQ98">
        <v>0.38815447131086273</v>
      </c>
      <c r="FR98">
        <v>0</v>
      </c>
      <c r="FS98">
        <v>0.81958712195121941</v>
      </c>
      <c r="FT98">
        <v>5.373894773519218E-2</v>
      </c>
      <c r="FU98">
        <v>9.4911282405102278E-3</v>
      </c>
      <c r="FV98">
        <v>1</v>
      </c>
      <c r="FW98">
        <v>1</v>
      </c>
      <c r="FX98">
        <v>3</v>
      </c>
      <c r="FY98" t="s">
        <v>417</v>
      </c>
      <c r="FZ98">
        <v>3.36802</v>
      </c>
      <c r="GA98">
        <v>2.8935</v>
      </c>
      <c r="GB98">
        <v>0.11712599999999999</v>
      </c>
      <c r="GC98">
        <v>0.120977</v>
      </c>
      <c r="GD98">
        <v>0.14866099999999999</v>
      </c>
      <c r="GE98">
        <v>0.148979</v>
      </c>
      <c r="GF98">
        <v>30393.200000000001</v>
      </c>
      <c r="GG98">
        <v>26336.799999999999</v>
      </c>
      <c r="GH98">
        <v>30776.1</v>
      </c>
      <c r="GI98">
        <v>27934.2</v>
      </c>
      <c r="GJ98">
        <v>34537.300000000003</v>
      </c>
      <c r="GK98">
        <v>33556.199999999997</v>
      </c>
      <c r="GL98">
        <v>40133.199999999997</v>
      </c>
      <c r="GM98">
        <v>38954.199999999997</v>
      </c>
      <c r="GN98">
        <v>2.1727799999999999</v>
      </c>
      <c r="GO98">
        <v>1.5505500000000001</v>
      </c>
      <c r="GP98">
        <v>0</v>
      </c>
      <c r="GQ98">
        <v>4.64544E-2</v>
      </c>
      <c r="GR98">
        <v>999.9</v>
      </c>
      <c r="GS98">
        <v>33.8996</v>
      </c>
      <c r="GT98">
        <v>59.8</v>
      </c>
      <c r="GU98">
        <v>40.299999999999997</v>
      </c>
      <c r="GV98">
        <v>44.583599999999997</v>
      </c>
      <c r="GW98">
        <v>50.438200000000002</v>
      </c>
      <c r="GX98">
        <v>40.889400000000002</v>
      </c>
      <c r="GY98">
        <v>1</v>
      </c>
      <c r="GZ98">
        <v>0.75685500000000006</v>
      </c>
      <c r="HA98">
        <v>2.3269799999999998</v>
      </c>
      <c r="HB98">
        <v>20.1905</v>
      </c>
      <c r="HC98">
        <v>5.2145900000000003</v>
      </c>
      <c r="HD98">
        <v>11.974</v>
      </c>
      <c r="HE98">
        <v>4.9897999999999998</v>
      </c>
      <c r="HF98">
        <v>3.2924500000000001</v>
      </c>
      <c r="HG98">
        <v>7788.9</v>
      </c>
      <c r="HH98">
        <v>9999</v>
      </c>
      <c r="HI98">
        <v>9999</v>
      </c>
      <c r="HJ98">
        <v>781.2</v>
      </c>
      <c r="HK98">
        <v>4.9713000000000003</v>
      </c>
      <c r="HL98">
        <v>1.8742700000000001</v>
      </c>
      <c r="HM98">
        <v>1.8705700000000001</v>
      </c>
      <c r="HN98">
        <v>1.8702799999999999</v>
      </c>
      <c r="HO98">
        <v>1.8748499999999999</v>
      </c>
      <c r="HP98">
        <v>1.8715599999999999</v>
      </c>
      <c r="HQ98">
        <v>1.8670599999999999</v>
      </c>
      <c r="HR98">
        <v>1.87802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-1.3049999999999999</v>
      </c>
      <c r="IG98">
        <v>0.37159999999999999</v>
      </c>
      <c r="IH98">
        <v>-1.305000000000007</v>
      </c>
      <c r="II98">
        <v>0</v>
      </c>
      <c r="IJ98">
        <v>0</v>
      </c>
      <c r="IK98">
        <v>0</v>
      </c>
      <c r="IL98">
        <v>0.37166500000000008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48</v>
      </c>
      <c r="IU98">
        <v>48.1</v>
      </c>
      <c r="IV98">
        <v>1.32812</v>
      </c>
      <c r="IW98">
        <v>2.5927699999999998</v>
      </c>
      <c r="IX98">
        <v>1.49902</v>
      </c>
      <c r="IY98">
        <v>2.2875999999999999</v>
      </c>
      <c r="IZ98">
        <v>1.69678</v>
      </c>
      <c r="JA98">
        <v>2.2583000000000002</v>
      </c>
      <c r="JB98">
        <v>44.306399999999996</v>
      </c>
      <c r="JC98">
        <v>15.7256</v>
      </c>
      <c r="JD98">
        <v>18</v>
      </c>
      <c r="JE98">
        <v>601.64400000000001</v>
      </c>
      <c r="JF98">
        <v>282.59899999999999</v>
      </c>
      <c r="JG98">
        <v>30</v>
      </c>
      <c r="JH98">
        <v>37.015700000000002</v>
      </c>
      <c r="JI98">
        <v>30.000499999999999</v>
      </c>
      <c r="JJ98">
        <v>36.702599999999997</v>
      </c>
      <c r="JK98">
        <v>36.685200000000002</v>
      </c>
      <c r="JL98">
        <v>26.697399999999998</v>
      </c>
      <c r="JM98">
        <v>24.2026</v>
      </c>
      <c r="JN98">
        <v>70.359700000000004</v>
      </c>
      <c r="JO98">
        <v>30</v>
      </c>
      <c r="JP98">
        <v>558.06899999999996</v>
      </c>
      <c r="JQ98">
        <v>36.216000000000001</v>
      </c>
      <c r="JR98">
        <v>98.099400000000003</v>
      </c>
      <c r="JS98">
        <v>98.085700000000003</v>
      </c>
    </row>
    <row r="99" spans="1:279" x14ac:dyDescent="0.2">
      <c r="A99">
        <v>84</v>
      </c>
      <c r="B99">
        <v>1657644883.0999999</v>
      </c>
      <c r="C99">
        <v>331.09999990463263</v>
      </c>
      <c r="D99" t="s">
        <v>587</v>
      </c>
      <c r="E99" t="s">
        <v>588</v>
      </c>
      <c r="F99">
        <v>4</v>
      </c>
      <c r="G99">
        <v>1657644881.0999999</v>
      </c>
      <c r="H99">
        <f t="shared" si="50"/>
        <v>9.0732261814878911E-4</v>
      </c>
      <c r="I99">
        <f t="shared" si="51"/>
        <v>0.90732261814878912</v>
      </c>
      <c r="J99">
        <f t="shared" si="52"/>
        <v>5.5158497823939188</v>
      </c>
      <c r="K99">
        <f t="shared" si="53"/>
        <v>535.46499999999992</v>
      </c>
      <c r="L99">
        <f t="shared" si="54"/>
        <v>342.32543257705265</v>
      </c>
      <c r="M99">
        <f t="shared" si="55"/>
        <v>34.62420982030082</v>
      </c>
      <c r="N99">
        <f t="shared" si="56"/>
        <v>54.159144331919514</v>
      </c>
      <c r="O99">
        <f t="shared" si="57"/>
        <v>4.9409505594525248E-2</v>
      </c>
      <c r="P99">
        <f t="shared" si="58"/>
        <v>2.7636912540219596</v>
      </c>
      <c r="Q99">
        <f t="shared" si="59"/>
        <v>4.8923962694126313E-2</v>
      </c>
      <c r="R99">
        <f t="shared" si="60"/>
        <v>3.0620703038952462E-2</v>
      </c>
      <c r="S99">
        <f t="shared" si="61"/>
        <v>194.42560718398335</v>
      </c>
      <c r="T99">
        <f t="shared" si="62"/>
        <v>35.470011262909239</v>
      </c>
      <c r="U99">
        <f t="shared" si="63"/>
        <v>34.63502857142857</v>
      </c>
      <c r="V99">
        <f t="shared" si="64"/>
        <v>5.5352103946559721</v>
      </c>
      <c r="W99">
        <f t="shared" si="65"/>
        <v>68.122909594804042</v>
      </c>
      <c r="X99">
        <f t="shared" si="66"/>
        <v>3.7454930325798395</v>
      </c>
      <c r="Y99">
        <f t="shared" si="67"/>
        <v>5.498140133558711</v>
      </c>
      <c r="Z99">
        <f t="shared" si="68"/>
        <v>1.7897173620761326</v>
      </c>
      <c r="AA99">
        <f t="shared" si="69"/>
        <v>-40.012927460361603</v>
      </c>
      <c r="AB99">
        <f t="shared" si="70"/>
        <v>-18.024273837224367</v>
      </c>
      <c r="AC99">
        <f t="shared" si="71"/>
        <v>-1.5168080988983295</v>
      </c>
      <c r="AD99">
        <f t="shared" si="72"/>
        <v>134.87159778749904</v>
      </c>
      <c r="AE99">
        <f t="shared" si="73"/>
        <v>14.797643046955971</v>
      </c>
      <c r="AF99">
        <f t="shared" si="74"/>
        <v>0.91265511205157646</v>
      </c>
      <c r="AG99">
        <f t="shared" si="75"/>
        <v>5.5158497823939188</v>
      </c>
      <c r="AH99">
        <v>570.65098898823749</v>
      </c>
      <c r="AI99">
        <v>558.61735151515154</v>
      </c>
      <c r="AJ99">
        <v>1.7081398551001361</v>
      </c>
      <c r="AK99">
        <v>65.095318518013855</v>
      </c>
      <c r="AL99">
        <f t="shared" si="76"/>
        <v>0.90732261814878912</v>
      </c>
      <c r="AM99">
        <v>36.220667712639553</v>
      </c>
      <c r="AN99">
        <v>37.027161212121193</v>
      </c>
      <c r="AO99">
        <v>-8.0161117393147063E-5</v>
      </c>
      <c r="AP99">
        <v>87.792572690533845</v>
      </c>
      <c r="AQ99">
        <v>90</v>
      </c>
      <c r="AR99">
        <v>14</v>
      </c>
      <c r="AS99">
        <f t="shared" si="77"/>
        <v>1</v>
      </c>
      <c r="AT99">
        <f t="shared" si="78"/>
        <v>0</v>
      </c>
      <c r="AU99">
        <f t="shared" si="79"/>
        <v>46995.196999228356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1009.5044140849651</v>
      </c>
      <c r="BI99">
        <f t="shared" si="83"/>
        <v>5.5158497823939188</v>
      </c>
      <c r="BJ99" t="e">
        <f t="shared" si="84"/>
        <v>#DIV/0!</v>
      </c>
      <c r="BK99">
        <f t="shared" si="85"/>
        <v>5.4639184390229681E-3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1199.998571428571</v>
      </c>
      <c r="CQ99">
        <f t="shared" si="97"/>
        <v>1009.5044140849651</v>
      </c>
      <c r="CR99">
        <f t="shared" si="98"/>
        <v>0.84125467989780445</v>
      </c>
      <c r="CS99">
        <f t="shared" si="99"/>
        <v>0.16202153220276261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1657644881.0999999</v>
      </c>
      <c r="CZ99">
        <v>535.46499999999992</v>
      </c>
      <c r="DA99">
        <v>549.56757142857134</v>
      </c>
      <c r="DB99">
        <v>37.031242857142857</v>
      </c>
      <c r="DC99">
        <v>36.220442857142856</v>
      </c>
      <c r="DD99">
        <v>536.77</v>
      </c>
      <c r="DE99">
        <v>36.659571428571432</v>
      </c>
      <c r="DF99">
        <v>650.36385714285723</v>
      </c>
      <c r="DG99">
        <v>101.0441428571429</v>
      </c>
      <c r="DH99">
        <v>9.9992300000000006E-2</v>
      </c>
      <c r="DI99">
        <v>34.514057142857141</v>
      </c>
      <c r="DJ99">
        <v>999.89999999999986</v>
      </c>
      <c r="DK99">
        <v>34.63502857142857</v>
      </c>
      <c r="DL99">
        <v>0</v>
      </c>
      <c r="DM99">
        <v>0</v>
      </c>
      <c r="DN99">
        <v>8989.2857142857138</v>
      </c>
      <c r="DO99">
        <v>0</v>
      </c>
      <c r="DP99">
        <v>918.41885714285706</v>
      </c>
      <c r="DQ99">
        <v>-14.10252857142857</v>
      </c>
      <c r="DR99">
        <v>556.05642857142868</v>
      </c>
      <c r="DS99">
        <v>570.22142857142865</v>
      </c>
      <c r="DT99">
        <v>0.81079385714285723</v>
      </c>
      <c r="DU99">
        <v>549.56757142857134</v>
      </c>
      <c r="DV99">
        <v>36.220442857142856</v>
      </c>
      <c r="DW99">
        <v>3.7417957142857139</v>
      </c>
      <c r="DX99">
        <v>3.659868571428571</v>
      </c>
      <c r="DY99">
        <v>27.758757142857149</v>
      </c>
      <c r="DZ99">
        <v>27.380228571428571</v>
      </c>
      <c r="EA99">
        <v>1199.998571428571</v>
      </c>
      <c r="EB99">
        <v>0.95800257142857137</v>
      </c>
      <c r="EC99">
        <v>4.1997285714285723E-2</v>
      </c>
      <c r="ED99">
        <v>0</v>
      </c>
      <c r="EE99">
        <v>638.5367142857142</v>
      </c>
      <c r="EF99">
        <v>5.0001600000000002</v>
      </c>
      <c r="EG99">
        <v>8726.74</v>
      </c>
      <c r="EH99">
        <v>9515.1571428571424</v>
      </c>
      <c r="EI99">
        <v>49.08</v>
      </c>
      <c r="EJ99">
        <v>51.338999999999999</v>
      </c>
      <c r="EK99">
        <v>50.142714285714291</v>
      </c>
      <c r="EL99">
        <v>50.33</v>
      </c>
      <c r="EM99">
        <v>50.848000000000013</v>
      </c>
      <c r="EN99">
        <v>1144.8114285714289</v>
      </c>
      <c r="EO99">
        <v>50.187142857142859</v>
      </c>
      <c r="EP99">
        <v>0</v>
      </c>
      <c r="EQ99">
        <v>87419.400000095367</v>
      </c>
      <c r="ER99">
        <v>0</v>
      </c>
      <c r="ES99">
        <v>638.82939999999996</v>
      </c>
      <c r="ET99">
        <v>-2.8240769223073769</v>
      </c>
      <c r="EU99">
        <v>196.1130769775333</v>
      </c>
      <c r="EV99">
        <v>8703.6232</v>
      </c>
      <c r="EW99">
        <v>15</v>
      </c>
      <c r="EX99">
        <v>1657642000.5999999</v>
      </c>
      <c r="EY99" t="s">
        <v>416</v>
      </c>
      <c r="EZ99">
        <v>1657642000.5999999</v>
      </c>
      <c r="FA99">
        <v>1657641990.5999999</v>
      </c>
      <c r="FB99">
        <v>8</v>
      </c>
      <c r="FC99">
        <v>5.2999999999999999E-2</v>
      </c>
      <c r="FD99">
        <v>-7.3999999999999996E-2</v>
      </c>
      <c r="FE99">
        <v>-1.3049999999999999</v>
      </c>
      <c r="FF99">
        <v>0.372</v>
      </c>
      <c r="FG99">
        <v>415</v>
      </c>
      <c r="FH99">
        <v>35</v>
      </c>
      <c r="FI99">
        <v>0.02</v>
      </c>
      <c r="FJ99">
        <v>0.06</v>
      </c>
      <c r="FK99">
        <v>-14.033229268292679</v>
      </c>
      <c r="FL99">
        <v>-0.50857003484318042</v>
      </c>
      <c r="FM99">
        <v>5.7095364144400321E-2</v>
      </c>
      <c r="FN99">
        <v>0</v>
      </c>
      <c r="FO99">
        <v>638.98608823529412</v>
      </c>
      <c r="FP99">
        <v>-3.162765470424814</v>
      </c>
      <c r="FQ99">
        <v>0.37713816844345688</v>
      </c>
      <c r="FR99">
        <v>0</v>
      </c>
      <c r="FS99">
        <v>0.82064565853658544</v>
      </c>
      <c r="FT99">
        <v>-2.6402132404181312E-2</v>
      </c>
      <c r="FU99">
        <v>8.1894198657207276E-3</v>
      </c>
      <c r="FV99">
        <v>1</v>
      </c>
      <c r="FW99">
        <v>1</v>
      </c>
      <c r="FX99">
        <v>3</v>
      </c>
      <c r="FY99" t="s">
        <v>417</v>
      </c>
      <c r="FZ99">
        <v>3.3681000000000001</v>
      </c>
      <c r="GA99">
        <v>2.8936299999999999</v>
      </c>
      <c r="GB99">
        <v>0.118189</v>
      </c>
      <c r="GC99">
        <v>0.122055</v>
      </c>
      <c r="GD99">
        <v>0.148642</v>
      </c>
      <c r="GE99">
        <v>0.14898400000000001</v>
      </c>
      <c r="GF99">
        <v>30356</v>
      </c>
      <c r="GG99">
        <v>26304.1</v>
      </c>
      <c r="GH99">
        <v>30775.7</v>
      </c>
      <c r="GI99">
        <v>27933.8</v>
      </c>
      <c r="GJ99">
        <v>34537.9</v>
      </c>
      <c r="GK99">
        <v>33555.5</v>
      </c>
      <c r="GL99">
        <v>40133</v>
      </c>
      <c r="GM99">
        <v>38953.599999999999</v>
      </c>
      <c r="GN99">
        <v>2.173</v>
      </c>
      <c r="GO99">
        <v>1.5506500000000001</v>
      </c>
      <c r="GP99">
        <v>0</v>
      </c>
      <c r="GQ99">
        <v>4.5373999999999998E-2</v>
      </c>
      <c r="GR99">
        <v>999.9</v>
      </c>
      <c r="GS99">
        <v>33.885199999999998</v>
      </c>
      <c r="GT99">
        <v>59.8</v>
      </c>
      <c r="GU99">
        <v>40.299999999999997</v>
      </c>
      <c r="GV99">
        <v>44.582700000000003</v>
      </c>
      <c r="GW99">
        <v>50.498199999999997</v>
      </c>
      <c r="GX99">
        <v>40.609000000000002</v>
      </c>
      <c r="GY99">
        <v>1</v>
      </c>
      <c r="GZ99">
        <v>0.75718200000000002</v>
      </c>
      <c r="HA99">
        <v>2.3262</v>
      </c>
      <c r="HB99">
        <v>20.1906</v>
      </c>
      <c r="HC99">
        <v>5.2140000000000004</v>
      </c>
      <c r="HD99">
        <v>11.974</v>
      </c>
      <c r="HE99">
        <v>4.9897499999999999</v>
      </c>
      <c r="HF99">
        <v>3.2924500000000001</v>
      </c>
      <c r="HG99">
        <v>7788.9</v>
      </c>
      <c r="HH99">
        <v>9999</v>
      </c>
      <c r="HI99">
        <v>9999</v>
      </c>
      <c r="HJ99">
        <v>781.2</v>
      </c>
      <c r="HK99">
        <v>4.9713000000000003</v>
      </c>
      <c r="HL99">
        <v>1.8742700000000001</v>
      </c>
      <c r="HM99">
        <v>1.8705799999999999</v>
      </c>
      <c r="HN99">
        <v>1.8702799999999999</v>
      </c>
      <c r="HO99">
        <v>1.8748499999999999</v>
      </c>
      <c r="HP99">
        <v>1.87154</v>
      </c>
      <c r="HQ99">
        <v>1.86707</v>
      </c>
      <c r="HR99">
        <v>1.87802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-1.3049999999999999</v>
      </c>
      <c r="IG99">
        <v>0.37169999999999997</v>
      </c>
      <c r="IH99">
        <v>-1.305000000000007</v>
      </c>
      <c r="II99">
        <v>0</v>
      </c>
      <c r="IJ99">
        <v>0</v>
      </c>
      <c r="IK99">
        <v>0</v>
      </c>
      <c r="IL99">
        <v>0.37166500000000008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48</v>
      </c>
      <c r="IU99">
        <v>48.2</v>
      </c>
      <c r="IV99">
        <v>1.34155</v>
      </c>
      <c r="IW99">
        <v>2.5854499999999998</v>
      </c>
      <c r="IX99">
        <v>1.49902</v>
      </c>
      <c r="IY99">
        <v>2.2863799999999999</v>
      </c>
      <c r="IZ99">
        <v>1.69678</v>
      </c>
      <c r="JA99">
        <v>2.4011200000000001</v>
      </c>
      <c r="JB99">
        <v>44.306399999999996</v>
      </c>
      <c r="JC99">
        <v>15.734400000000001</v>
      </c>
      <c r="JD99">
        <v>18</v>
      </c>
      <c r="JE99">
        <v>601.84199999999998</v>
      </c>
      <c r="JF99">
        <v>282.66199999999998</v>
      </c>
      <c r="JG99">
        <v>29.9999</v>
      </c>
      <c r="JH99">
        <v>37.020099999999999</v>
      </c>
      <c r="JI99">
        <v>30.000499999999999</v>
      </c>
      <c r="JJ99">
        <v>36.706000000000003</v>
      </c>
      <c r="JK99">
        <v>36.688600000000001</v>
      </c>
      <c r="JL99">
        <v>26.960100000000001</v>
      </c>
      <c r="JM99">
        <v>24.2026</v>
      </c>
      <c r="JN99">
        <v>70.359700000000004</v>
      </c>
      <c r="JO99">
        <v>30</v>
      </c>
      <c r="JP99">
        <v>564.74800000000005</v>
      </c>
      <c r="JQ99">
        <v>36.216000000000001</v>
      </c>
      <c r="JR99">
        <v>98.098399999999998</v>
      </c>
      <c r="JS99">
        <v>98.084299999999999</v>
      </c>
    </row>
    <row r="100" spans="1:279" x14ac:dyDescent="0.2">
      <c r="A100">
        <v>85</v>
      </c>
      <c r="B100">
        <v>1657644887.0999999</v>
      </c>
      <c r="C100">
        <v>335.09999990463263</v>
      </c>
      <c r="D100" t="s">
        <v>589</v>
      </c>
      <c r="E100" t="s">
        <v>590</v>
      </c>
      <c r="F100">
        <v>4</v>
      </c>
      <c r="G100">
        <v>1657644884.7874999</v>
      </c>
      <c r="H100">
        <f t="shared" si="50"/>
        <v>9.0310267780709726E-4</v>
      </c>
      <c r="I100">
        <f t="shared" si="51"/>
        <v>0.9031026778070973</v>
      </c>
      <c r="J100">
        <f t="shared" si="52"/>
        <v>5.5057078367918573</v>
      </c>
      <c r="K100">
        <f t="shared" si="53"/>
        <v>541.58299999999997</v>
      </c>
      <c r="L100">
        <f t="shared" si="54"/>
        <v>348.4802075883037</v>
      </c>
      <c r="M100">
        <f t="shared" si="55"/>
        <v>35.246977000263051</v>
      </c>
      <c r="N100">
        <f t="shared" si="56"/>
        <v>54.7783292395346</v>
      </c>
      <c r="O100">
        <f t="shared" si="57"/>
        <v>4.936463710189995E-2</v>
      </c>
      <c r="P100">
        <f t="shared" si="58"/>
        <v>2.7635878002933496</v>
      </c>
      <c r="Q100">
        <f t="shared" si="59"/>
        <v>4.8879953021392496E-2</v>
      </c>
      <c r="R100">
        <f t="shared" si="60"/>
        <v>3.0593120876740452E-2</v>
      </c>
      <c r="S100">
        <f t="shared" si="61"/>
        <v>194.4283379874106</v>
      </c>
      <c r="T100">
        <f t="shared" si="62"/>
        <v>35.4602266640414</v>
      </c>
      <c r="U100">
        <f t="shared" si="63"/>
        <v>34.611624999999997</v>
      </c>
      <c r="V100">
        <f t="shared" si="64"/>
        <v>5.5280217441751907</v>
      </c>
      <c r="W100">
        <f t="shared" si="65"/>
        <v>68.154477924085171</v>
      </c>
      <c r="X100">
        <f t="shared" si="66"/>
        <v>3.7449397672886775</v>
      </c>
      <c r="Y100">
        <f t="shared" si="67"/>
        <v>5.4947816803175149</v>
      </c>
      <c r="Z100">
        <f t="shared" si="68"/>
        <v>1.7830819768865132</v>
      </c>
      <c r="AA100">
        <f t="shared" si="69"/>
        <v>-39.826828091292988</v>
      </c>
      <c r="AB100">
        <f t="shared" si="70"/>
        <v>-16.174786094694309</v>
      </c>
      <c r="AC100">
        <f t="shared" si="71"/>
        <v>-1.3609895943512258</v>
      </c>
      <c r="AD100">
        <f t="shared" si="72"/>
        <v>137.0657342070721</v>
      </c>
      <c r="AE100">
        <f t="shared" si="73"/>
        <v>14.859994656970544</v>
      </c>
      <c r="AF100">
        <f t="shared" si="74"/>
        <v>0.90412677205878056</v>
      </c>
      <c r="AG100">
        <f t="shared" si="75"/>
        <v>5.5057078367918573</v>
      </c>
      <c r="AH100">
        <v>577.60588126709581</v>
      </c>
      <c r="AI100">
        <v>565.52911515151493</v>
      </c>
      <c r="AJ100">
        <v>1.721153990414743</v>
      </c>
      <c r="AK100">
        <v>65.095318518013855</v>
      </c>
      <c r="AL100">
        <f t="shared" si="76"/>
        <v>0.9031026778070973</v>
      </c>
      <c r="AM100">
        <v>36.22164121523749</v>
      </c>
      <c r="AN100">
        <v>37.024158181818173</v>
      </c>
      <c r="AO100">
        <v>-2.3574655766335471E-5</v>
      </c>
      <c r="AP100">
        <v>87.792572690533845</v>
      </c>
      <c r="AQ100">
        <v>90</v>
      </c>
      <c r="AR100">
        <v>14</v>
      </c>
      <c r="AS100">
        <f t="shared" si="77"/>
        <v>1</v>
      </c>
      <c r="AT100">
        <f t="shared" si="78"/>
        <v>0</v>
      </c>
      <c r="AU100">
        <f t="shared" si="79"/>
        <v>46994.053066924964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1009.5135372991765</v>
      </c>
      <c r="BI100">
        <f t="shared" si="83"/>
        <v>5.5057078367918573</v>
      </c>
      <c r="BJ100" t="e">
        <f t="shared" si="84"/>
        <v>#DIV/0!</v>
      </c>
      <c r="BK100">
        <f t="shared" si="85"/>
        <v>5.4538226911960679E-3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1200.00875</v>
      </c>
      <c r="CQ100">
        <f t="shared" si="97"/>
        <v>1009.5135372991765</v>
      </c>
      <c r="CR100">
        <f t="shared" si="98"/>
        <v>0.84125514693053405</v>
      </c>
      <c r="CS100">
        <f t="shared" si="99"/>
        <v>0.16202243357593069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1657644884.7874999</v>
      </c>
      <c r="CZ100">
        <v>541.58299999999997</v>
      </c>
      <c r="DA100">
        <v>555.74524999999994</v>
      </c>
      <c r="DB100">
        <v>37.025512499999998</v>
      </c>
      <c r="DC100">
        <v>36.222212499999998</v>
      </c>
      <c r="DD100">
        <v>542.88800000000003</v>
      </c>
      <c r="DE100">
        <v>36.653850000000013</v>
      </c>
      <c r="DF100">
        <v>650.30574999999999</v>
      </c>
      <c r="DG100">
        <v>101.044875</v>
      </c>
      <c r="DH100">
        <v>9.9971199999999996E-2</v>
      </c>
      <c r="DI100">
        <v>34.503062499999999</v>
      </c>
      <c r="DJ100">
        <v>999.9</v>
      </c>
      <c r="DK100">
        <v>34.611624999999997</v>
      </c>
      <c r="DL100">
        <v>0</v>
      </c>
      <c r="DM100">
        <v>0</v>
      </c>
      <c r="DN100">
        <v>8988.6712499999994</v>
      </c>
      <c r="DO100">
        <v>0</v>
      </c>
      <c r="DP100">
        <v>955.61937499999999</v>
      </c>
      <c r="DQ100">
        <v>-14.1619875</v>
      </c>
      <c r="DR100">
        <v>562.40637500000003</v>
      </c>
      <c r="DS100">
        <v>576.63200000000006</v>
      </c>
      <c r="DT100">
        <v>0.80329899999999999</v>
      </c>
      <c r="DU100">
        <v>555.74524999999994</v>
      </c>
      <c r="DV100">
        <v>36.222212499999998</v>
      </c>
      <c r="DW100">
        <v>3.7412387499999999</v>
      </c>
      <c r="DX100">
        <v>3.6600687500000002</v>
      </c>
      <c r="DY100">
        <v>27.756187499999999</v>
      </c>
      <c r="DZ100">
        <v>27.381150000000002</v>
      </c>
      <c r="EA100">
        <v>1200.00875</v>
      </c>
      <c r="EB100">
        <v>0.95798949999999994</v>
      </c>
      <c r="EC100">
        <v>4.2010749999999999E-2</v>
      </c>
      <c r="ED100">
        <v>0</v>
      </c>
      <c r="EE100">
        <v>638.29162499999995</v>
      </c>
      <c r="EF100">
        <v>5.0001600000000002</v>
      </c>
      <c r="EG100">
        <v>8785.6137500000004</v>
      </c>
      <c r="EH100">
        <v>9515.2037499999988</v>
      </c>
      <c r="EI100">
        <v>49.077749999999988</v>
      </c>
      <c r="EJ100">
        <v>51.319875000000003</v>
      </c>
      <c r="EK100">
        <v>50.171499999999988</v>
      </c>
      <c r="EL100">
        <v>50.311999999999998</v>
      </c>
      <c r="EM100">
        <v>50.811999999999998</v>
      </c>
      <c r="EN100">
        <v>1144.8025</v>
      </c>
      <c r="EO100">
        <v>50.206249999999997</v>
      </c>
      <c r="EP100">
        <v>0</v>
      </c>
      <c r="EQ100">
        <v>87423.600000143051</v>
      </c>
      <c r="ER100">
        <v>0</v>
      </c>
      <c r="ES100">
        <v>638.64873076923072</v>
      </c>
      <c r="ET100">
        <v>-3.7207863244610899</v>
      </c>
      <c r="EU100">
        <v>521.63658178251831</v>
      </c>
      <c r="EV100">
        <v>8731.0950000000012</v>
      </c>
      <c r="EW100">
        <v>15</v>
      </c>
      <c r="EX100">
        <v>1657642000.5999999</v>
      </c>
      <c r="EY100" t="s">
        <v>416</v>
      </c>
      <c r="EZ100">
        <v>1657642000.5999999</v>
      </c>
      <c r="FA100">
        <v>1657641990.5999999</v>
      </c>
      <c r="FB100">
        <v>8</v>
      </c>
      <c r="FC100">
        <v>5.2999999999999999E-2</v>
      </c>
      <c r="FD100">
        <v>-7.3999999999999996E-2</v>
      </c>
      <c r="FE100">
        <v>-1.3049999999999999</v>
      </c>
      <c r="FF100">
        <v>0.372</v>
      </c>
      <c r="FG100">
        <v>415</v>
      </c>
      <c r="FH100">
        <v>35</v>
      </c>
      <c r="FI100">
        <v>0.02</v>
      </c>
      <c r="FJ100">
        <v>0.06</v>
      </c>
      <c r="FK100">
        <v>-14.07276829268293</v>
      </c>
      <c r="FL100">
        <v>-0.57756376306620483</v>
      </c>
      <c r="FM100">
        <v>6.3916265493581842E-2</v>
      </c>
      <c r="FN100">
        <v>0</v>
      </c>
      <c r="FO100">
        <v>638.75800000000004</v>
      </c>
      <c r="FP100">
        <v>-3.3101604246445091</v>
      </c>
      <c r="FQ100">
        <v>0.38938699939021282</v>
      </c>
      <c r="FR100">
        <v>0</v>
      </c>
      <c r="FS100">
        <v>0.81846502439024382</v>
      </c>
      <c r="FT100">
        <v>-0.1035196724738679</v>
      </c>
      <c r="FU100">
        <v>1.0346442038356159E-2</v>
      </c>
      <c r="FV100">
        <v>0</v>
      </c>
      <c r="FW100">
        <v>0</v>
      </c>
      <c r="FX100">
        <v>3</v>
      </c>
      <c r="FY100" t="s">
        <v>425</v>
      </c>
      <c r="FZ100">
        <v>3.3683800000000002</v>
      </c>
      <c r="GA100">
        <v>2.8937200000000001</v>
      </c>
      <c r="GB100">
        <v>0.11924</v>
      </c>
      <c r="GC100">
        <v>0.12310699999999999</v>
      </c>
      <c r="GD100">
        <v>0.14862600000000001</v>
      </c>
      <c r="GE100">
        <v>0.14898800000000001</v>
      </c>
      <c r="GF100">
        <v>30319.5</v>
      </c>
      <c r="GG100">
        <v>26272.6</v>
      </c>
      <c r="GH100">
        <v>30775.4</v>
      </c>
      <c r="GI100">
        <v>27934</v>
      </c>
      <c r="GJ100">
        <v>34538</v>
      </c>
      <c r="GK100">
        <v>33555.4</v>
      </c>
      <c r="GL100">
        <v>40132.300000000003</v>
      </c>
      <c r="GM100">
        <v>38953.599999999999</v>
      </c>
      <c r="GN100">
        <v>2.1730499999999999</v>
      </c>
      <c r="GO100">
        <v>1.5508500000000001</v>
      </c>
      <c r="GP100">
        <v>0</v>
      </c>
      <c r="GQ100">
        <v>4.5336799999999997E-2</v>
      </c>
      <c r="GR100">
        <v>999.9</v>
      </c>
      <c r="GS100">
        <v>33.870699999999999</v>
      </c>
      <c r="GT100">
        <v>59.9</v>
      </c>
      <c r="GU100">
        <v>40.299999999999997</v>
      </c>
      <c r="GV100">
        <v>44.66</v>
      </c>
      <c r="GW100">
        <v>50.828200000000002</v>
      </c>
      <c r="GX100">
        <v>40.052100000000003</v>
      </c>
      <c r="GY100">
        <v>1</v>
      </c>
      <c r="GZ100">
        <v>0.75750799999999996</v>
      </c>
      <c r="HA100">
        <v>2.3207499999999999</v>
      </c>
      <c r="HB100">
        <v>20.1904</v>
      </c>
      <c r="HC100">
        <v>5.2144399999999997</v>
      </c>
      <c r="HD100">
        <v>11.974</v>
      </c>
      <c r="HE100">
        <v>4.9898999999999996</v>
      </c>
      <c r="HF100">
        <v>3.29243</v>
      </c>
      <c r="HG100">
        <v>7788.9</v>
      </c>
      <c r="HH100">
        <v>9999</v>
      </c>
      <c r="HI100">
        <v>9999</v>
      </c>
      <c r="HJ100">
        <v>781.2</v>
      </c>
      <c r="HK100">
        <v>4.9713000000000003</v>
      </c>
      <c r="HL100">
        <v>1.87425</v>
      </c>
      <c r="HM100">
        <v>1.8705700000000001</v>
      </c>
      <c r="HN100">
        <v>1.8702700000000001</v>
      </c>
      <c r="HO100">
        <v>1.8748499999999999</v>
      </c>
      <c r="HP100">
        <v>1.8715599999999999</v>
      </c>
      <c r="HQ100">
        <v>1.8670599999999999</v>
      </c>
      <c r="HR100">
        <v>1.8780399999999999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-1.3049999999999999</v>
      </c>
      <c r="IG100">
        <v>0.37169999999999997</v>
      </c>
      <c r="IH100">
        <v>-1.305000000000007</v>
      </c>
      <c r="II100">
        <v>0</v>
      </c>
      <c r="IJ100">
        <v>0</v>
      </c>
      <c r="IK100">
        <v>0</v>
      </c>
      <c r="IL100">
        <v>0.37166500000000008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48.1</v>
      </c>
      <c r="IU100">
        <v>48.3</v>
      </c>
      <c r="IV100">
        <v>1.3549800000000001</v>
      </c>
      <c r="IW100">
        <v>2.5952099999999998</v>
      </c>
      <c r="IX100">
        <v>1.49902</v>
      </c>
      <c r="IY100">
        <v>2.2863799999999999</v>
      </c>
      <c r="IZ100">
        <v>1.69678</v>
      </c>
      <c r="JA100">
        <v>2.3010299999999999</v>
      </c>
      <c r="JB100">
        <v>44.306399999999996</v>
      </c>
      <c r="JC100">
        <v>15.716900000000001</v>
      </c>
      <c r="JD100">
        <v>18</v>
      </c>
      <c r="JE100">
        <v>601.91</v>
      </c>
      <c r="JF100">
        <v>282.77499999999998</v>
      </c>
      <c r="JG100">
        <v>29.999099999999999</v>
      </c>
      <c r="JH100">
        <v>37.023600000000002</v>
      </c>
      <c r="JI100">
        <v>30.000499999999999</v>
      </c>
      <c r="JJ100">
        <v>36.709400000000002</v>
      </c>
      <c r="JK100">
        <v>36.692100000000003</v>
      </c>
      <c r="JL100">
        <v>27.2211</v>
      </c>
      <c r="JM100">
        <v>24.2026</v>
      </c>
      <c r="JN100">
        <v>70.359700000000004</v>
      </c>
      <c r="JO100">
        <v>30</v>
      </c>
      <c r="JP100">
        <v>571.42499999999995</v>
      </c>
      <c r="JQ100">
        <v>36.216000000000001</v>
      </c>
      <c r="JR100">
        <v>98.097099999999998</v>
      </c>
      <c r="JS100">
        <v>98.084500000000006</v>
      </c>
    </row>
    <row r="101" spans="1:279" x14ac:dyDescent="0.2">
      <c r="A101">
        <v>86</v>
      </c>
      <c r="B101">
        <v>1657644891.0999999</v>
      </c>
      <c r="C101">
        <v>339.09999990463263</v>
      </c>
      <c r="D101" t="s">
        <v>591</v>
      </c>
      <c r="E101" t="s">
        <v>592</v>
      </c>
      <c r="F101">
        <v>4</v>
      </c>
      <c r="G101">
        <v>1657644889.0999999</v>
      </c>
      <c r="H101">
        <f t="shared" si="50"/>
        <v>8.9838909989488043E-4</v>
      </c>
      <c r="I101">
        <f t="shared" si="51"/>
        <v>0.89838909989488047</v>
      </c>
      <c r="J101">
        <f t="shared" si="52"/>
        <v>5.6645130855258472</v>
      </c>
      <c r="K101">
        <f t="shared" si="53"/>
        <v>548.69685714285708</v>
      </c>
      <c r="L101">
        <f t="shared" si="54"/>
        <v>349.73282668626263</v>
      </c>
      <c r="M101">
        <f t="shared" si="55"/>
        <v>35.373316733412196</v>
      </c>
      <c r="N101">
        <f t="shared" si="56"/>
        <v>55.497300331357472</v>
      </c>
      <c r="O101">
        <f t="shared" si="57"/>
        <v>4.9210110240959441E-2</v>
      </c>
      <c r="P101">
        <f t="shared" si="58"/>
        <v>2.7661067421437915</v>
      </c>
      <c r="Q101">
        <f t="shared" si="59"/>
        <v>4.8728873870094815E-2</v>
      </c>
      <c r="R101">
        <f t="shared" si="60"/>
        <v>3.0498391036246575E-2</v>
      </c>
      <c r="S101">
        <f t="shared" si="61"/>
        <v>194.42655946963254</v>
      </c>
      <c r="T101">
        <f t="shared" si="62"/>
        <v>35.450942024084362</v>
      </c>
      <c r="U101">
        <f t="shared" si="63"/>
        <v>34.598042857142858</v>
      </c>
      <c r="V101">
        <f t="shared" si="64"/>
        <v>5.5238535705312524</v>
      </c>
      <c r="W101">
        <f t="shared" si="65"/>
        <v>68.18446972336065</v>
      </c>
      <c r="X101">
        <f t="shared" si="66"/>
        <v>3.7445554554070237</v>
      </c>
      <c r="Y101">
        <f t="shared" si="67"/>
        <v>5.4918010957619918</v>
      </c>
      <c r="Z101">
        <f t="shared" si="68"/>
        <v>1.7792981151242286</v>
      </c>
      <c r="AA101">
        <f t="shared" si="69"/>
        <v>-39.618959305364228</v>
      </c>
      <c r="AB101">
        <f t="shared" si="70"/>
        <v>-15.619919626797065</v>
      </c>
      <c r="AC101">
        <f t="shared" si="71"/>
        <v>-1.3129552881895625</v>
      </c>
      <c r="AD101">
        <f t="shared" si="72"/>
        <v>137.87472524928168</v>
      </c>
      <c r="AE101">
        <f t="shared" si="73"/>
        <v>14.94789807850556</v>
      </c>
      <c r="AF101">
        <f t="shared" si="74"/>
        <v>0.89811124112896645</v>
      </c>
      <c r="AG101">
        <f t="shared" si="75"/>
        <v>5.6645130855258472</v>
      </c>
      <c r="AH101">
        <v>584.52550789828376</v>
      </c>
      <c r="AI101">
        <v>572.35244242424244</v>
      </c>
      <c r="AJ101">
        <v>1.7071355471852121</v>
      </c>
      <c r="AK101">
        <v>65.095318518013855</v>
      </c>
      <c r="AL101">
        <f t="shared" si="76"/>
        <v>0.89838909989488047</v>
      </c>
      <c r="AM101">
        <v>36.223599983347754</v>
      </c>
      <c r="AN101">
        <v>37.021988484848478</v>
      </c>
      <c r="AO101">
        <v>-3.9936796385781823E-5</v>
      </c>
      <c r="AP101">
        <v>87.792572690533845</v>
      </c>
      <c r="AQ101">
        <v>90</v>
      </c>
      <c r="AR101">
        <v>14</v>
      </c>
      <c r="AS101">
        <f t="shared" si="77"/>
        <v>1</v>
      </c>
      <c r="AT101">
        <f t="shared" si="78"/>
        <v>0</v>
      </c>
      <c r="AU101">
        <f t="shared" si="79"/>
        <v>47064.44450711814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1009.5070712277891</v>
      </c>
      <c r="BI101">
        <f t="shared" si="83"/>
        <v>5.6645130855258472</v>
      </c>
      <c r="BJ101" t="e">
        <f t="shared" si="84"/>
        <v>#DIV/0!</v>
      </c>
      <c r="BK101">
        <f t="shared" si="85"/>
        <v>5.6111673181610481E-3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1200.001428571429</v>
      </c>
      <c r="CQ101">
        <f t="shared" si="97"/>
        <v>1009.5070712277891</v>
      </c>
      <c r="CR101">
        <f t="shared" si="98"/>
        <v>0.84125489119590591</v>
      </c>
      <c r="CS101">
        <f t="shared" si="99"/>
        <v>0.16202194000809847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1657644889.0999999</v>
      </c>
      <c r="CZ101">
        <v>548.69685714285708</v>
      </c>
      <c r="DA101">
        <v>562.94257142857145</v>
      </c>
      <c r="DB101">
        <v>37.022085714285723</v>
      </c>
      <c r="DC101">
        <v>36.224157142857138</v>
      </c>
      <c r="DD101">
        <v>550.00185714285715</v>
      </c>
      <c r="DE101">
        <v>36.650399999999998</v>
      </c>
      <c r="DF101">
        <v>650.32985714285712</v>
      </c>
      <c r="DG101">
        <v>101.04385714285711</v>
      </c>
      <c r="DH101">
        <v>9.997047142857142E-2</v>
      </c>
      <c r="DI101">
        <v>34.493299999999998</v>
      </c>
      <c r="DJ101">
        <v>999.89999999999986</v>
      </c>
      <c r="DK101">
        <v>34.598042857142858</v>
      </c>
      <c r="DL101">
        <v>0</v>
      </c>
      <c r="DM101">
        <v>0</v>
      </c>
      <c r="DN101">
        <v>9002.1428571428569</v>
      </c>
      <c r="DO101">
        <v>0</v>
      </c>
      <c r="DP101">
        <v>1071.057428571429</v>
      </c>
      <c r="DQ101">
        <v>-14.245314285714279</v>
      </c>
      <c r="DR101">
        <v>569.79200000000014</v>
      </c>
      <c r="DS101">
        <v>584.10085714285708</v>
      </c>
      <c r="DT101">
        <v>0.79792185714285713</v>
      </c>
      <c r="DU101">
        <v>562.94257142857145</v>
      </c>
      <c r="DV101">
        <v>36.224157142857138</v>
      </c>
      <c r="DW101">
        <v>3.7408585714285709</v>
      </c>
      <c r="DX101">
        <v>3.660231428571429</v>
      </c>
      <c r="DY101">
        <v>27.754457142857142</v>
      </c>
      <c r="DZ101">
        <v>27.381914285714291</v>
      </c>
      <c r="EA101">
        <v>1200.001428571429</v>
      </c>
      <c r="EB101">
        <v>0.95799728571428566</v>
      </c>
      <c r="EC101">
        <v>4.20028E-2</v>
      </c>
      <c r="ED101">
        <v>0</v>
      </c>
      <c r="EE101">
        <v>638.33285714285728</v>
      </c>
      <c r="EF101">
        <v>5.0001600000000002</v>
      </c>
      <c r="EG101">
        <v>9022.415714285713</v>
      </c>
      <c r="EH101">
        <v>9515.1800000000021</v>
      </c>
      <c r="EI101">
        <v>49.080000000000013</v>
      </c>
      <c r="EJ101">
        <v>51.311999999999998</v>
      </c>
      <c r="EK101">
        <v>50.160428571428568</v>
      </c>
      <c r="EL101">
        <v>50.285428571428582</v>
      </c>
      <c r="EM101">
        <v>50.848000000000013</v>
      </c>
      <c r="EN101">
        <v>1144.805714285714</v>
      </c>
      <c r="EO101">
        <v>50.195714285714281</v>
      </c>
      <c r="EP101">
        <v>0</v>
      </c>
      <c r="EQ101">
        <v>87427.799999952316</v>
      </c>
      <c r="ER101">
        <v>0</v>
      </c>
      <c r="ES101">
        <v>638.43484000000001</v>
      </c>
      <c r="ET101">
        <v>-2.5297692397183309</v>
      </c>
      <c r="EU101">
        <v>1949.6023101315041</v>
      </c>
      <c r="EV101">
        <v>8834.2812000000013</v>
      </c>
      <c r="EW101">
        <v>15</v>
      </c>
      <c r="EX101">
        <v>1657642000.5999999</v>
      </c>
      <c r="EY101" t="s">
        <v>416</v>
      </c>
      <c r="EZ101">
        <v>1657642000.5999999</v>
      </c>
      <c r="FA101">
        <v>1657641990.5999999</v>
      </c>
      <c r="FB101">
        <v>8</v>
      </c>
      <c r="FC101">
        <v>5.2999999999999999E-2</v>
      </c>
      <c r="FD101">
        <v>-7.3999999999999996E-2</v>
      </c>
      <c r="FE101">
        <v>-1.3049999999999999</v>
      </c>
      <c r="FF101">
        <v>0.372</v>
      </c>
      <c r="FG101">
        <v>415</v>
      </c>
      <c r="FH101">
        <v>35</v>
      </c>
      <c r="FI101">
        <v>0.02</v>
      </c>
      <c r="FJ101">
        <v>0.06</v>
      </c>
      <c r="FK101">
        <v>-14.115639024390241</v>
      </c>
      <c r="FL101">
        <v>-0.81280557491291738</v>
      </c>
      <c r="FM101">
        <v>8.570991313030403E-2</v>
      </c>
      <c r="FN101">
        <v>0</v>
      </c>
      <c r="FO101">
        <v>638.58729411764705</v>
      </c>
      <c r="FP101">
        <v>-2.564675325859584</v>
      </c>
      <c r="FQ101">
        <v>0.33022635101786402</v>
      </c>
      <c r="FR101">
        <v>0</v>
      </c>
      <c r="FS101">
        <v>0.81198987804878042</v>
      </c>
      <c r="FT101">
        <v>-0.1076518118466879</v>
      </c>
      <c r="FU101">
        <v>1.066510417360788E-2</v>
      </c>
      <c r="FV101">
        <v>0</v>
      </c>
      <c r="FW101">
        <v>0</v>
      </c>
      <c r="FX101">
        <v>3</v>
      </c>
      <c r="FY101" t="s">
        <v>425</v>
      </c>
      <c r="FZ101">
        <v>3.36788</v>
      </c>
      <c r="GA101">
        <v>2.8936999999999999</v>
      </c>
      <c r="GB101">
        <v>0.120278</v>
      </c>
      <c r="GC101">
        <v>0.124167</v>
      </c>
      <c r="GD101">
        <v>0.14862400000000001</v>
      </c>
      <c r="GE101">
        <v>0.14899399999999999</v>
      </c>
      <c r="GF101">
        <v>30283.8</v>
      </c>
      <c r="GG101">
        <v>26240.3</v>
      </c>
      <c r="GH101">
        <v>30775.599999999999</v>
      </c>
      <c r="GI101">
        <v>27933.5</v>
      </c>
      <c r="GJ101">
        <v>34538.5</v>
      </c>
      <c r="GK101">
        <v>33554.5</v>
      </c>
      <c r="GL101">
        <v>40132.800000000003</v>
      </c>
      <c r="GM101">
        <v>38952.800000000003</v>
      </c>
      <c r="GN101">
        <v>2.17327</v>
      </c>
      <c r="GO101">
        <v>1.5508500000000001</v>
      </c>
      <c r="GP101">
        <v>0</v>
      </c>
      <c r="GQ101">
        <v>4.5113300000000002E-2</v>
      </c>
      <c r="GR101">
        <v>999.9</v>
      </c>
      <c r="GS101">
        <v>33.856099999999998</v>
      </c>
      <c r="GT101">
        <v>59.8</v>
      </c>
      <c r="GU101">
        <v>40.299999999999997</v>
      </c>
      <c r="GV101">
        <v>44.584600000000002</v>
      </c>
      <c r="GW101">
        <v>50.348199999999999</v>
      </c>
      <c r="GX101">
        <v>40.865400000000001</v>
      </c>
      <c r="GY101">
        <v>1</v>
      </c>
      <c r="GZ101">
        <v>0.75769799999999998</v>
      </c>
      <c r="HA101">
        <v>2.31508</v>
      </c>
      <c r="HB101">
        <v>20.190799999999999</v>
      </c>
      <c r="HC101">
        <v>5.2142900000000001</v>
      </c>
      <c r="HD101">
        <v>11.974</v>
      </c>
      <c r="HE101">
        <v>4.9904999999999999</v>
      </c>
      <c r="HF101">
        <v>3.2926500000000001</v>
      </c>
      <c r="HG101">
        <v>7789.1</v>
      </c>
      <c r="HH101">
        <v>9999</v>
      </c>
      <c r="HI101">
        <v>9999</v>
      </c>
      <c r="HJ101">
        <v>781.2</v>
      </c>
      <c r="HK101">
        <v>4.9712899999999998</v>
      </c>
      <c r="HL101">
        <v>1.87426</v>
      </c>
      <c r="HM101">
        <v>1.8705700000000001</v>
      </c>
      <c r="HN101">
        <v>1.8702700000000001</v>
      </c>
      <c r="HO101">
        <v>1.8748499999999999</v>
      </c>
      <c r="HP101">
        <v>1.8715299999999999</v>
      </c>
      <c r="HQ101">
        <v>1.8670599999999999</v>
      </c>
      <c r="HR101">
        <v>1.8779999999999999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-1.3049999999999999</v>
      </c>
      <c r="IG101">
        <v>0.37169999999999997</v>
      </c>
      <c r="IH101">
        <v>-1.305000000000007</v>
      </c>
      <c r="II101">
        <v>0</v>
      </c>
      <c r="IJ101">
        <v>0</v>
      </c>
      <c r="IK101">
        <v>0</v>
      </c>
      <c r="IL101">
        <v>0.37166500000000008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48.2</v>
      </c>
      <c r="IU101">
        <v>48.3</v>
      </c>
      <c r="IV101">
        <v>1.3671899999999999</v>
      </c>
      <c r="IW101">
        <v>2.5903299999999998</v>
      </c>
      <c r="IX101">
        <v>1.49902</v>
      </c>
      <c r="IY101">
        <v>2.2863799999999999</v>
      </c>
      <c r="IZ101">
        <v>1.69678</v>
      </c>
      <c r="JA101">
        <v>2.2412100000000001</v>
      </c>
      <c r="JB101">
        <v>44.306399999999996</v>
      </c>
      <c r="JC101">
        <v>15.716900000000001</v>
      </c>
      <c r="JD101">
        <v>18</v>
      </c>
      <c r="JE101">
        <v>602.1</v>
      </c>
      <c r="JF101">
        <v>282.78199999999998</v>
      </c>
      <c r="JG101">
        <v>29.998799999999999</v>
      </c>
      <c r="JH101">
        <v>37.027900000000002</v>
      </c>
      <c r="JI101">
        <v>30.000299999999999</v>
      </c>
      <c r="JJ101">
        <v>36.712000000000003</v>
      </c>
      <c r="JK101">
        <v>36.693800000000003</v>
      </c>
      <c r="JL101">
        <v>27.482099999999999</v>
      </c>
      <c r="JM101">
        <v>24.2026</v>
      </c>
      <c r="JN101">
        <v>70.359700000000004</v>
      </c>
      <c r="JO101">
        <v>30</v>
      </c>
      <c r="JP101">
        <v>578.10299999999995</v>
      </c>
      <c r="JQ101">
        <v>36.216000000000001</v>
      </c>
      <c r="JR101">
        <v>98.097999999999999</v>
      </c>
      <c r="JS101">
        <v>98.082700000000003</v>
      </c>
    </row>
    <row r="102" spans="1:279" x14ac:dyDescent="0.2">
      <c r="A102">
        <v>87</v>
      </c>
      <c r="B102">
        <v>1657644895.0999999</v>
      </c>
      <c r="C102">
        <v>343.09999990463263</v>
      </c>
      <c r="D102" t="s">
        <v>593</v>
      </c>
      <c r="E102" t="s">
        <v>594</v>
      </c>
      <c r="F102">
        <v>4</v>
      </c>
      <c r="G102">
        <v>1657644892.7874999</v>
      </c>
      <c r="H102">
        <f t="shared" si="50"/>
        <v>9.0062974420607774E-4</v>
      </c>
      <c r="I102">
        <f t="shared" si="51"/>
        <v>0.90062974420607778</v>
      </c>
      <c r="J102">
        <f t="shared" si="52"/>
        <v>5.5515913370139884</v>
      </c>
      <c r="K102">
        <f t="shared" si="53"/>
        <v>554.80025000000001</v>
      </c>
      <c r="L102">
        <f t="shared" si="54"/>
        <v>360.23861353181616</v>
      </c>
      <c r="M102">
        <f t="shared" si="55"/>
        <v>36.435400966781735</v>
      </c>
      <c r="N102">
        <f t="shared" si="56"/>
        <v>56.113833458987102</v>
      </c>
      <c r="O102">
        <f t="shared" si="57"/>
        <v>4.9459637783529853E-2</v>
      </c>
      <c r="P102">
        <f t="shared" si="58"/>
        <v>2.7658400274514578</v>
      </c>
      <c r="Q102">
        <f t="shared" si="59"/>
        <v>4.8973488297996567E-2</v>
      </c>
      <c r="R102">
        <f t="shared" si="60"/>
        <v>3.0651710450584381E-2</v>
      </c>
      <c r="S102">
        <f t="shared" si="61"/>
        <v>194.42815611238083</v>
      </c>
      <c r="T102">
        <f t="shared" si="62"/>
        <v>35.446228821606255</v>
      </c>
      <c r="U102">
        <f t="shared" si="63"/>
        <v>34.584225000000004</v>
      </c>
      <c r="V102">
        <f t="shared" si="64"/>
        <v>5.5196158633348764</v>
      </c>
      <c r="W102">
        <f t="shared" si="65"/>
        <v>68.204454820408912</v>
      </c>
      <c r="X102">
        <f t="shared" si="66"/>
        <v>3.7447787063456159</v>
      </c>
      <c r="Y102">
        <f t="shared" si="67"/>
        <v>5.4905192281150832</v>
      </c>
      <c r="Z102">
        <f t="shared" si="68"/>
        <v>1.7748371569892605</v>
      </c>
      <c r="AA102">
        <f t="shared" si="69"/>
        <v>-39.717771719488027</v>
      </c>
      <c r="AB102">
        <f t="shared" si="70"/>
        <v>-14.18427591414193</v>
      </c>
      <c r="AC102">
        <f t="shared" si="71"/>
        <v>-1.1922903313365307</v>
      </c>
      <c r="AD102">
        <f t="shared" si="72"/>
        <v>139.33381814741435</v>
      </c>
      <c r="AE102">
        <f t="shared" si="73"/>
        <v>14.977821163280987</v>
      </c>
      <c r="AF102">
        <f t="shared" si="74"/>
        <v>0.89643380470451928</v>
      </c>
      <c r="AG102">
        <f t="shared" si="75"/>
        <v>5.5515913370139884</v>
      </c>
      <c r="AH102">
        <v>591.42256410131961</v>
      </c>
      <c r="AI102">
        <v>579.26654545454551</v>
      </c>
      <c r="AJ102">
        <v>1.7302963270848939</v>
      </c>
      <c r="AK102">
        <v>65.095318518013855</v>
      </c>
      <c r="AL102">
        <f t="shared" si="76"/>
        <v>0.90062974420607778</v>
      </c>
      <c r="AM102">
        <v>36.227994034298703</v>
      </c>
      <c r="AN102">
        <v>37.028023030303018</v>
      </c>
      <c r="AO102">
        <v>1.8010653174861209E-5</v>
      </c>
      <c r="AP102">
        <v>87.792572690533845</v>
      </c>
      <c r="AQ102">
        <v>90</v>
      </c>
      <c r="AR102">
        <v>14</v>
      </c>
      <c r="AS102">
        <f t="shared" si="77"/>
        <v>1</v>
      </c>
      <c r="AT102">
        <f t="shared" si="78"/>
        <v>0</v>
      </c>
      <c r="AU102">
        <f t="shared" si="79"/>
        <v>47057.779174204559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1009.5115497991609</v>
      </c>
      <c r="BI102">
        <f t="shared" si="83"/>
        <v>5.5515913370139884</v>
      </c>
      <c r="BJ102" t="e">
        <f t="shared" si="84"/>
        <v>#DIV/0!</v>
      </c>
      <c r="BK102">
        <f t="shared" si="85"/>
        <v>5.4992846175147374E-3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1200.0062499999999</v>
      </c>
      <c r="CQ102">
        <f t="shared" si="97"/>
        <v>1009.5115497991609</v>
      </c>
      <c r="CR102">
        <f t="shared" si="98"/>
        <v>0.84125524329490864</v>
      </c>
      <c r="CS102">
        <f t="shared" si="99"/>
        <v>0.16202261955917382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1657644892.7874999</v>
      </c>
      <c r="CZ102">
        <v>554.80025000000001</v>
      </c>
      <c r="DA102">
        <v>569.07712500000002</v>
      </c>
      <c r="DB102">
        <v>37.024812500000003</v>
      </c>
      <c r="DC102">
        <v>36.228412499999997</v>
      </c>
      <c r="DD102">
        <v>556.10525000000007</v>
      </c>
      <c r="DE102">
        <v>36.653125000000003</v>
      </c>
      <c r="DF102">
        <v>650.35924999999997</v>
      </c>
      <c r="DG102">
        <v>101.04237500000001</v>
      </c>
      <c r="DH102">
        <v>0.1000333875</v>
      </c>
      <c r="DI102">
        <v>34.489100000000001</v>
      </c>
      <c r="DJ102">
        <v>999.9</v>
      </c>
      <c r="DK102">
        <v>34.584225000000004</v>
      </c>
      <c r="DL102">
        <v>0</v>
      </c>
      <c r="DM102">
        <v>0</v>
      </c>
      <c r="DN102">
        <v>9000.8575000000019</v>
      </c>
      <c r="DO102">
        <v>0</v>
      </c>
      <c r="DP102">
        <v>1489.3025</v>
      </c>
      <c r="DQ102">
        <v>-14.277075</v>
      </c>
      <c r="DR102">
        <v>576.13137499999993</v>
      </c>
      <c r="DS102">
        <v>590.46900000000005</v>
      </c>
      <c r="DT102">
        <v>0.79637862500000001</v>
      </c>
      <c r="DU102">
        <v>569.07712500000002</v>
      </c>
      <c r="DV102">
        <v>36.228412499999997</v>
      </c>
      <c r="DW102">
        <v>3.7410725</v>
      </c>
      <c r="DX102">
        <v>3.6606049999999999</v>
      </c>
      <c r="DY102">
        <v>27.75545</v>
      </c>
      <c r="DZ102">
        <v>27.383637499999999</v>
      </c>
      <c r="EA102">
        <v>1200.0062499999999</v>
      </c>
      <c r="EB102">
        <v>0.95798499999999998</v>
      </c>
      <c r="EC102">
        <v>4.2015400000000001E-2</v>
      </c>
      <c r="ED102">
        <v>0</v>
      </c>
      <c r="EE102">
        <v>638.18687499999999</v>
      </c>
      <c r="EF102">
        <v>5.0001600000000002</v>
      </c>
      <c r="EG102">
        <v>9227.1337500000009</v>
      </c>
      <c r="EH102">
        <v>9515.1749999999993</v>
      </c>
      <c r="EI102">
        <v>49.061999999999998</v>
      </c>
      <c r="EJ102">
        <v>51.311999999999998</v>
      </c>
      <c r="EK102">
        <v>50.155999999999999</v>
      </c>
      <c r="EL102">
        <v>50.280999999999999</v>
      </c>
      <c r="EM102">
        <v>50.827749999999988</v>
      </c>
      <c r="EN102">
        <v>1144.7962500000001</v>
      </c>
      <c r="EO102">
        <v>50.21</v>
      </c>
      <c r="EP102">
        <v>0</v>
      </c>
      <c r="EQ102">
        <v>87431.400000095367</v>
      </c>
      <c r="ER102">
        <v>0</v>
      </c>
      <c r="ES102">
        <v>638.31172000000004</v>
      </c>
      <c r="ET102">
        <v>-1.783461539133298</v>
      </c>
      <c r="EU102">
        <v>2702.5415386267218</v>
      </c>
      <c r="EV102">
        <v>8959.8259999999991</v>
      </c>
      <c r="EW102">
        <v>15</v>
      </c>
      <c r="EX102">
        <v>1657642000.5999999</v>
      </c>
      <c r="EY102" t="s">
        <v>416</v>
      </c>
      <c r="EZ102">
        <v>1657642000.5999999</v>
      </c>
      <c r="FA102">
        <v>1657641990.5999999</v>
      </c>
      <c r="FB102">
        <v>8</v>
      </c>
      <c r="FC102">
        <v>5.2999999999999999E-2</v>
      </c>
      <c r="FD102">
        <v>-7.3999999999999996E-2</v>
      </c>
      <c r="FE102">
        <v>-1.3049999999999999</v>
      </c>
      <c r="FF102">
        <v>0.372</v>
      </c>
      <c r="FG102">
        <v>415</v>
      </c>
      <c r="FH102">
        <v>35</v>
      </c>
      <c r="FI102">
        <v>0.02</v>
      </c>
      <c r="FJ102">
        <v>0.06</v>
      </c>
      <c r="FK102">
        <v>-14.17026829268293</v>
      </c>
      <c r="FL102">
        <v>-0.76064947735194988</v>
      </c>
      <c r="FM102">
        <v>8.139214452124964E-2</v>
      </c>
      <c r="FN102">
        <v>0</v>
      </c>
      <c r="FO102">
        <v>638.4349411764706</v>
      </c>
      <c r="FP102">
        <v>-2.392330027002703</v>
      </c>
      <c r="FQ102">
        <v>0.28803859434789109</v>
      </c>
      <c r="FR102">
        <v>0</v>
      </c>
      <c r="FS102">
        <v>0.80596153658536585</v>
      </c>
      <c r="FT102">
        <v>-8.7707790940767166E-2</v>
      </c>
      <c r="FU102">
        <v>8.9190458914905832E-3</v>
      </c>
      <c r="FV102">
        <v>1</v>
      </c>
      <c r="FW102">
        <v>1</v>
      </c>
      <c r="FX102">
        <v>3</v>
      </c>
      <c r="FY102" t="s">
        <v>417</v>
      </c>
      <c r="FZ102">
        <v>3.3680400000000001</v>
      </c>
      <c r="GA102">
        <v>2.8936600000000001</v>
      </c>
      <c r="GB102">
        <v>0.12131400000000001</v>
      </c>
      <c r="GC102">
        <v>0.125199</v>
      </c>
      <c r="GD102">
        <v>0.14863499999999999</v>
      </c>
      <c r="GE102">
        <v>0.149003</v>
      </c>
      <c r="GF102">
        <v>30247.8</v>
      </c>
      <c r="GG102">
        <v>26209</v>
      </c>
      <c r="GH102">
        <v>30775.3</v>
      </c>
      <c r="GI102">
        <v>27933.1</v>
      </c>
      <c r="GJ102">
        <v>34537.9</v>
      </c>
      <c r="GK102">
        <v>33553.800000000003</v>
      </c>
      <c r="GL102">
        <v>40132.5</v>
      </c>
      <c r="GM102">
        <v>38952.300000000003</v>
      </c>
      <c r="GN102">
        <v>2.1735500000000001</v>
      </c>
      <c r="GO102">
        <v>1.5508200000000001</v>
      </c>
      <c r="GP102">
        <v>0</v>
      </c>
      <c r="GQ102">
        <v>4.6007300000000001E-2</v>
      </c>
      <c r="GR102">
        <v>999.9</v>
      </c>
      <c r="GS102">
        <v>33.841500000000003</v>
      </c>
      <c r="GT102">
        <v>59.9</v>
      </c>
      <c r="GU102">
        <v>40.299999999999997</v>
      </c>
      <c r="GV102">
        <v>44.664000000000001</v>
      </c>
      <c r="GW102">
        <v>50.648200000000003</v>
      </c>
      <c r="GX102">
        <v>41.0777</v>
      </c>
      <c r="GY102">
        <v>1</v>
      </c>
      <c r="GZ102">
        <v>0.75800800000000002</v>
      </c>
      <c r="HA102">
        <v>2.3088099999999998</v>
      </c>
      <c r="HB102">
        <v>20.190999999999999</v>
      </c>
      <c r="HC102">
        <v>5.2150400000000001</v>
      </c>
      <c r="HD102">
        <v>11.974</v>
      </c>
      <c r="HE102">
        <v>4.9905499999999998</v>
      </c>
      <c r="HF102">
        <v>3.2926500000000001</v>
      </c>
      <c r="HG102">
        <v>7789.1</v>
      </c>
      <c r="HH102">
        <v>9999</v>
      </c>
      <c r="HI102">
        <v>9999</v>
      </c>
      <c r="HJ102">
        <v>781.2</v>
      </c>
      <c r="HK102">
        <v>4.9712899999999998</v>
      </c>
      <c r="HL102">
        <v>1.87425</v>
      </c>
      <c r="HM102">
        <v>1.8705700000000001</v>
      </c>
      <c r="HN102">
        <v>1.8702700000000001</v>
      </c>
      <c r="HO102">
        <v>1.8748499999999999</v>
      </c>
      <c r="HP102">
        <v>1.87155</v>
      </c>
      <c r="HQ102">
        <v>1.8670500000000001</v>
      </c>
      <c r="HR102">
        <v>1.8779999999999999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-1.3049999999999999</v>
      </c>
      <c r="IG102">
        <v>0.37169999999999997</v>
      </c>
      <c r="IH102">
        <v>-1.305000000000007</v>
      </c>
      <c r="II102">
        <v>0</v>
      </c>
      <c r="IJ102">
        <v>0</v>
      </c>
      <c r="IK102">
        <v>0</v>
      </c>
      <c r="IL102">
        <v>0.37166500000000008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48.2</v>
      </c>
      <c r="IU102">
        <v>48.4</v>
      </c>
      <c r="IV102">
        <v>1.38062</v>
      </c>
      <c r="IW102">
        <v>2.5830099999999998</v>
      </c>
      <c r="IX102">
        <v>1.49902</v>
      </c>
      <c r="IY102">
        <v>2.2863799999999999</v>
      </c>
      <c r="IZ102">
        <v>1.69678</v>
      </c>
      <c r="JA102">
        <v>2.3791500000000001</v>
      </c>
      <c r="JB102">
        <v>44.306399999999996</v>
      </c>
      <c r="JC102">
        <v>15.734400000000001</v>
      </c>
      <c r="JD102">
        <v>18</v>
      </c>
      <c r="JE102">
        <v>602.32600000000002</v>
      </c>
      <c r="JF102">
        <v>282.779</v>
      </c>
      <c r="JG102">
        <v>29.9985</v>
      </c>
      <c r="JH102">
        <v>37.031399999999998</v>
      </c>
      <c r="JI102">
        <v>30.000399999999999</v>
      </c>
      <c r="JJ102">
        <v>36.714500000000001</v>
      </c>
      <c r="JK102">
        <v>36.695700000000002</v>
      </c>
      <c r="JL102">
        <v>27.744</v>
      </c>
      <c r="JM102">
        <v>24.2026</v>
      </c>
      <c r="JN102">
        <v>70.359700000000004</v>
      </c>
      <c r="JO102">
        <v>30</v>
      </c>
      <c r="JP102">
        <v>584.78099999999995</v>
      </c>
      <c r="JQ102">
        <v>36.216000000000001</v>
      </c>
      <c r="JR102">
        <v>98.097200000000001</v>
      </c>
      <c r="JS102">
        <v>98.081500000000005</v>
      </c>
    </row>
    <row r="103" spans="1:279" x14ac:dyDescent="0.2">
      <c r="A103">
        <v>88</v>
      </c>
      <c r="B103">
        <v>1657644899.0999999</v>
      </c>
      <c r="C103">
        <v>347.09999990463263</v>
      </c>
      <c r="D103" t="s">
        <v>595</v>
      </c>
      <c r="E103" t="s">
        <v>596</v>
      </c>
      <c r="F103">
        <v>4</v>
      </c>
      <c r="G103">
        <v>1657644897.0999999</v>
      </c>
      <c r="H103">
        <f t="shared" si="50"/>
        <v>9.0237714173213525E-4</v>
      </c>
      <c r="I103">
        <f t="shared" si="51"/>
        <v>0.90237714173213524</v>
      </c>
      <c r="J103">
        <f t="shared" si="52"/>
        <v>5.6861684671334878</v>
      </c>
      <c r="K103">
        <f t="shared" si="53"/>
        <v>561.94200000000001</v>
      </c>
      <c r="L103">
        <f t="shared" si="54"/>
        <v>363.36695152392195</v>
      </c>
      <c r="M103">
        <f t="shared" si="55"/>
        <v>36.750966429321011</v>
      </c>
      <c r="N103">
        <f t="shared" si="56"/>
        <v>56.834864840111649</v>
      </c>
      <c r="O103">
        <f t="shared" si="57"/>
        <v>4.95988995235759E-2</v>
      </c>
      <c r="P103">
        <f t="shared" si="58"/>
        <v>2.7657949906481885</v>
      </c>
      <c r="Q103">
        <f t="shared" si="59"/>
        <v>4.9110015237425586E-2</v>
      </c>
      <c r="R103">
        <f t="shared" si="60"/>
        <v>3.0737282138024721E-2</v>
      </c>
      <c r="S103">
        <f t="shared" si="61"/>
        <v>194.4272657554377</v>
      </c>
      <c r="T103">
        <f t="shared" si="62"/>
        <v>35.443105723273121</v>
      </c>
      <c r="U103">
        <f t="shared" si="63"/>
        <v>34.581499999999998</v>
      </c>
      <c r="V103">
        <f t="shared" si="64"/>
        <v>5.518780484827837</v>
      </c>
      <c r="W103">
        <f t="shared" si="65"/>
        <v>68.227391953216525</v>
      </c>
      <c r="X103">
        <f t="shared" si="66"/>
        <v>3.7454848569030963</v>
      </c>
      <c r="Y103">
        <f t="shared" si="67"/>
        <v>5.4897083849714976</v>
      </c>
      <c r="Z103">
        <f t="shared" si="68"/>
        <v>1.7732956279247407</v>
      </c>
      <c r="AA103">
        <f t="shared" si="69"/>
        <v>-39.794831950387163</v>
      </c>
      <c r="AB103">
        <f t="shared" si="70"/>
        <v>-14.173926801020896</v>
      </c>
      <c r="AC103">
        <f t="shared" si="71"/>
        <v>-1.1914085379655239</v>
      </c>
      <c r="AD103">
        <f t="shared" si="72"/>
        <v>139.26709846606414</v>
      </c>
      <c r="AE103">
        <f t="shared" si="73"/>
        <v>15.045583759621293</v>
      </c>
      <c r="AF103">
        <f t="shared" si="74"/>
        <v>0.89923389169916534</v>
      </c>
      <c r="AG103">
        <f t="shared" si="75"/>
        <v>5.6861684671334878</v>
      </c>
      <c r="AH103">
        <v>598.38734705642014</v>
      </c>
      <c r="AI103">
        <v>586.1354</v>
      </c>
      <c r="AJ103">
        <v>1.721750877460275</v>
      </c>
      <c r="AK103">
        <v>65.095318518013855</v>
      </c>
      <c r="AL103">
        <f t="shared" si="76"/>
        <v>0.90237714173213524</v>
      </c>
      <c r="AM103">
        <v>36.232866751310233</v>
      </c>
      <c r="AN103">
        <v>37.034203030303033</v>
      </c>
      <c r="AO103">
        <v>7.462071838757786E-5</v>
      </c>
      <c r="AP103">
        <v>87.792572690533845</v>
      </c>
      <c r="AQ103">
        <v>90</v>
      </c>
      <c r="AR103">
        <v>14</v>
      </c>
      <c r="AS103">
        <f t="shared" si="77"/>
        <v>1</v>
      </c>
      <c r="AT103">
        <f t="shared" si="78"/>
        <v>0</v>
      </c>
      <c r="AU103">
        <f t="shared" si="79"/>
        <v>47056.938804028418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1009.5139283706928</v>
      </c>
      <c r="BI103">
        <f t="shared" si="83"/>
        <v>5.6861684671334878</v>
      </c>
      <c r="BJ103" t="e">
        <f t="shared" si="84"/>
        <v>#DIV/0!</v>
      </c>
      <c r="BK103">
        <f t="shared" si="85"/>
        <v>5.6325804997170185E-3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1200.01</v>
      </c>
      <c r="CQ103">
        <f t="shared" si="97"/>
        <v>1009.5139283706928</v>
      </c>
      <c r="CR103">
        <f t="shared" si="98"/>
        <v>0.84125459652060641</v>
      </c>
      <c r="CS103">
        <f t="shared" si="99"/>
        <v>0.1620213712847707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1657644897.0999999</v>
      </c>
      <c r="CZ103">
        <v>561.94200000000001</v>
      </c>
      <c r="DA103">
        <v>576.28985714285716</v>
      </c>
      <c r="DB103">
        <v>37.032642857142847</v>
      </c>
      <c r="DC103">
        <v>36.233700000000013</v>
      </c>
      <c r="DD103">
        <v>563.24699999999996</v>
      </c>
      <c r="DE103">
        <v>36.660985714285708</v>
      </c>
      <c r="DF103">
        <v>650.30899999999997</v>
      </c>
      <c r="DG103">
        <v>101.0402857142857</v>
      </c>
      <c r="DH103">
        <v>9.9804971428571448E-2</v>
      </c>
      <c r="DI103">
        <v>34.486442857142848</v>
      </c>
      <c r="DJ103">
        <v>999.89999999999986</v>
      </c>
      <c r="DK103">
        <v>34.581499999999998</v>
      </c>
      <c r="DL103">
        <v>0</v>
      </c>
      <c r="DM103">
        <v>0</v>
      </c>
      <c r="DN103">
        <v>9000.8042857142846</v>
      </c>
      <c r="DO103">
        <v>0</v>
      </c>
      <c r="DP103">
        <v>1538.8771428571431</v>
      </c>
      <c r="DQ103">
        <v>-14.347985714285709</v>
      </c>
      <c r="DR103">
        <v>583.55257142857147</v>
      </c>
      <c r="DS103">
        <v>597.95614285714271</v>
      </c>
      <c r="DT103">
        <v>0.79896157142857149</v>
      </c>
      <c r="DU103">
        <v>576.28985714285716</v>
      </c>
      <c r="DV103">
        <v>36.233700000000013</v>
      </c>
      <c r="DW103">
        <v>3.7417800000000012</v>
      </c>
      <c r="DX103">
        <v>3.6610514285714291</v>
      </c>
      <c r="DY103">
        <v>27.758685714285711</v>
      </c>
      <c r="DZ103">
        <v>27.385742857142851</v>
      </c>
      <c r="EA103">
        <v>1200.01</v>
      </c>
      <c r="EB103">
        <v>0.95800728571428562</v>
      </c>
      <c r="EC103">
        <v>4.1992599999999998E-2</v>
      </c>
      <c r="ED103">
        <v>0</v>
      </c>
      <c r="EE103">
        <v>638.01700000000005</v>
      </c>
      <c r="EF103">
        <v>5.0001600000000002</v>
      </c>
      <c r="EG103">
        <v>9133.6957142857136</v>
      </c>
      <c r="EH103">
        <v>9515.2885714285694</v>
      </c>
      <c r="EI103">
        <v>49.080000000000013</v>
      </c>
      <c r="EJ103">
        <v>51.311999999999998</v>
      </c>
      <c r="EK103">
        <v>50.160428571428568</v>
      </c>
      <c r="EL103">
        <v>50.285428571428582</v>
      </c>
      <c r="EM103">
        <v>50.857000000000014</v>
      </c>
      <c r="EN103">
        <v>1144.825714285714</v>
      </c>
      <c r="EO103">
        <v>50.184285714285707</v>
      </c>
      <c r="EP103">
        <v>0</v>
      </c>
      <c r="EQ103">
        <v>87435.600000143051</v>
      </c>
      <c r="ER103">
        <v>0</v>
      </c>
      <c r="ES103">
        <v>638.20184615384619</v>
      </c>
      <c r="ET103">
        <v>-1.3056410212807079</v>
      </c>
      <c r="EU103">
        <v>1734.4109392007349</v>
      </c>
      <c r="EV103">
        <v>9058.3284615384619</v>
      </c>
      <c r="EW103">
        <v>15</v>
      </c>
      <c r="EX103">
        <v>1657642000.5999999</v>
      </c>
      <c r="EY103" t="s">
        <v>416</v>
      </c>
      <c r="EZ103">
        <v>1657642000.5999999</v>
      </c>
      <c r="FA103">
        <v>1657641990.5999999</v>
      </c>
      <c r="FB103">
        <v>8</v>
      </c>
      <c r="FC103">
        <v>5.2999999999999999E-2</v>
      </c>
      <c r="FD103">
        <v>-7.3999999999999996E-2</v>
      </c>
      <c r="FE103">
        <v>-1.3049999999999999</v>
      </c>
      <c r="FF103">
        <v>0.372</v>
      </c>
      <c r="FG103">
        <v>415</v>
      </c>
      <c r="FH103">
        <v>35</v>
      </c>
      <c r="FI103">
        <v>0.02</v>
      </c>
      <c r="FJ103">
        <v>0.06</v>
      </c>
      <c r="FK103">
        <v>-14.21960975609756</v>
      </c>
      <c r="FL103">
        <v>-0.88628362369340641</v>
      </c>
      <c r="FM103">
        <v>9.1501797409716493E-2</v>
      </c>
      <c r="FN103">
        <v>0</v>
      </c>
      <c r="FO103">
        <v>638.27758823529416</v>
      </c>
      <c r="FP103">
        <v>-1.667440791084424</v>
      </c>
      <c r="FQ103">
        <v>0.21822601851225301</v>
      </c>
      <c r="FR103">
        <v>0</v>
      </c>
      <c r="FS103">
        <v>0.80190314634146331</v>
      </c>
      <c r="FT103">
        <v>-5.0855351916375233E-2</v>
      </c>
      <c r="FU103">
        <v>6.0369185063039298E-3</v>
      </c>
      <c r="FV103">
        <v>1</v>
      </c>
      <c r="FW103">
        <v>1</v>
      </c>
      <c r="FX103">
        <v>3</v>
      </c>
      <c r="FY103" t="s">
        <v>417</v>
      </c>
      <c r="FZ103">
        <v>3.3682799999999999</v>
      </c>
      <c r="GA103">
        <v>2.8936500000000001</v>
      </c>
      <c r="GB103">
        <v>0.122345</v>
      </c>
      <c r="GC103">
        <v>0.126249</v>
      </c>
      <c r="GD103">
        <v>0.148645</v>
      </c>
      <c r="GE103">
        <v>0.14901300000000001</v>
      </c>
      <c r="GF103">
        <v>30211.4</v>
      </c>
      <c r="GG103">
        <v>26177</v>
      </c>
      <c r="GH103">
        <v>30774.5</v>
      </c>
      <c r="GI103">
        <v>27932.7</v>
      </c>
      <c r="GJ103">
        <v>34536.400000000001</v>
      </c>
      <c r="GK103">
        <v>33553.199999999997</v>
      </c>
      <c r="GL103">
        <v>40131.300000000003</v>
      </c>
      <c r="GM103">
        <v>38952.1</v>
      </c>
      <c r="GN103">
        <v>2.1730800000000001</v>
      </c>
      <c r="GO103">
        <v>1.5510299999999999</v>
      </c>
      <c r="GP103">
        <v>0</v>
      </c>
      <c r="GQ103">
        <v>4.62681E-2</v>
      </c>
      <c r="GR103">
        <v>999.9</v>
      </c>
      <c r="GS103">
        <v>33.829300000000003</v>
      </c>
      <c r="GT103">
        <v>59.8</v>
      </c>
      <c r="GU103">
        <v>40.299999999999997</v>
      </c>
      <c r="GV103">
        <v>44.5824</v>
      </c>
      <c r="GW103">
        <v>50.738199999999999</v>
      </c>
      <c r="GX103">
        <v>40.200299999999999</v>
      </c>
      <c r="GY103">
        <v>1</v>
      </c>
      <c r="GZ103">
        <v>0.75817599999999996</v>
      </c>
      <c r="HA103">
        <v>2.2999299999999998</v>
      </c>
      <c r="HB103">
        <v>20.190899999999999</v>
      </c>
      <c r="HC103">
        <v>5.2142900000000001</v>
      </c>
      <c r="HD103">
        <v>11.974</v>
      </c>
      <c r="HE103">
        <v>4.9903500000000003</v>
      </c>
      <c r="HF103">
        <v>3.2926500000000001</v>
      </c>
      <c r="HG103">
        <v>7789.1</v>
      </c>
      <c r="HH103">
        <v>9999</v>
      </c>
      <c r="HI103">
        <v>9999</v>
      </c>
      <c r="HJ103">
        <v>781.2</v>
      </c>
      <c r="HK103">
        <v>4.9713000000000003</v>
      </c>
      <c r="HL103">
        <v>1.8742399999999999</v>
      </c>
      <c r="HM103">
        <v>1.8705700000000001</v>
      </c>
      <c r="HN103">
        <v>1.8702700000000001</v>
      </c>
      <c r="HO103">
        <v>1.8748499999999999</v>
      </c>
      <c r="HP103">
        <v>1.8715200000000001</v>
      </c>
      <c r="HQ103">
        <v>1.8670599999999999</v>
      </c>
      <c r="HR103">
        <v>1.87799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-1.3049999999999999</v>
      </c>
      <c r="IG103">
        <v>0.37159999999999999</v>
      </c>
      <c r="IH103">
        <v>-1.305000000000007</v>
      </c>
      <c r="II103">
        <v>0</v>
      </c>
      <c r="IJ103">
        <v>0</v>
      </c>
      <c r="IK103">
        <v>0</v>
      </c>
      <c r="IL103">
        <v>0.37166500000000008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48.3</v>
      </c>
      <c r="IU103">
        <v>48.5</v>
      </c>
      <c r="IV103">
        <v>1.3940399999999999</v>
      </c>
      <c r="IW103">
        <v>2.5878899999999998</v>
      </c>
      <c r="IX103">
        <v>1.49902</v>
      </c>
      <c r="IY103">
        <v>2.2875999999999999</v>
      </c>
      <c r="IZ103">
        <v>1.69678</v>
      </c>
      <c r="JA103">
        <v>2.3645</v>
      </c>
      <c r="JB103">
        <v>44.306399999999996</v>
      </c>
      <c r="JC103">
        <v>15.7256</v>
      </c>
      <c r="JD103">
        <v>18</v>
      </c>
      <c r="JE103">
        <v>602.00800000000004</v>
      </c>
      <c r="JF103">
        <v>282.887</v>
      </c>
      <c r="JG103">
        <v>29.998000000000001</v>
      </c>
      <c r="JH103">
        <v>37.033099999999997</v>
      </c>
      <c r="JI103">
        <v>30.0002</v>
      </c>
      <c r="JJ103">
        <v>36.718000000000004</v>
      </c>
      <c r="JK103">
        <v>36.698</v>
      </c>
      <c r="JL103">
        <v>28.002600000000001</v>
      </c>
      <c r="JM103">
        <v>24.2026</v>
      </c>
      <c r="JN103">
        <v>70.359700000000004</v>
      </c>
      <c r="JO103">
        <v>30</v>
      </c>
      <c r="JP103">
        <v>591.46199999999999</v>
      </c>
      <c r="JQ103">
        <v>36.216000000000001</v>
      </c>
      <c r="JR103">
        <v>98.094399999999993</v>
      </c>
      <c r="JS103">
        <v>98.080399999999997</v>
      </c>
    </row>
    <row r="104" spans="1:279" x14ac:dyDescent="0.2">
      <c r="A104">
        <v>89</v>
      </c>
      <c r="B104">
        <v>1657644903.0999999</v>
      </c>
      <c r="C104">
        <v>351.09999990463263</v>
      </c>
      <c r="D104" t="s">
        <v>597</v>
      </c>
      <c r="E104" t="s">
        <v>598</v>
      </c>
      <c r="F104">
        <v>4</v>
      </c>
      <c r="G104">
        <v>1657644900.7874999</v>
      </c>
      <c r="H104">
        <f t="shared" si="50"/>
        <v>8.9694875800337822E-4</v>
      </c>
      <c r="I104">
        <f t="shared" si="51"/>
        <v>0.89694875800337825</v>
      </c>
      <c r="J104">
        <f t="shared" si="52"/>
        <v>5.7248538408750651</v>
      </c>
      <c r="K104">
        <f t="shared" si="53"/>
        <v>568.04637500000001</v>
      </c>
      <c r="L104">
        <f t="shared" si="54"/>
        <v>367.1766033756607</v>
      </c>
      <c r="M104">
        <f t="shared" si="55"/>
        <v>37.136474046896893</v>
      </c>
      <c r="N104">
        <f t="shared" si="56"/>
        <v>57.452569876950164</v>
      </c>
      <c r="O104">
        <f t="shared" si="57"/>
        <v>4.9356844423631301E-2</v>
      </c>
      <c r="P104">
        <f t="shared" si="58"/>
        <v>2.7639141759098815</v>
      </c>
      <c r="Q104">
        <f t="shared" si="59"/>
        <v>4.8872369154649889E-2</v>
      </c>
      <c r="R104">
        <f t="shared" si="60"/>
        <v>3.0588362478058895E-2</v>
      </c>
      <c r="S104">
        <f t="shared" si="61"/>
        <v>194.43140661262251</v>
      </c>
      <c r="T104">
        <f t="shared" si="62"/>
        <v>35.43974995039801</v>
      </c>
      <c r="U104">
        <f t="shared" si="63"/>
        <v>34.574950000000001</v>
      </c>
      <c r="V104">
        <f t="shared" si="64"/>
        <v>5.5167729603950759</v>
      </c>
      <c r="W104">
        <f t="shared" si="65"/>
        <v>68.24924751889651</v>
      </c>
      <c r="X104">
        <f t="shared" si="66"/>
        <v>3.7455461147544322</v>
      </c>
      <c r="Y104">
        <f t="shared" si="67"/>
        <v>5.4880401629591358</v>
      </c>
      <c r="Z104">
        <f t="shared" si="68"/>
        <v>1.7712268456406437</v>
      </c>
      <c r="AA104">
        <f t="shared" si="69"/>
        <v>-39.555440227948978</v>
      </c>
      <c r="AB104">
        <f t="shared" si="70"/>
        <v>-14.003040055329198</v>
      </c>
      <c r="AC104">
        <f t="shared" si="71"/>
        <v>-1.1777763471621705</v>
      </c>
      <c r="AD104">
        <f t="shared" si="72"/>
        <v>139.69514998218219</v>
      </c>
      <c r="AE104">
        <f t="shared" si="73"/>
        <v>15.10707914017317</v>
      </c>
      <c r="AF104">
        <f t="shared" si="74"/>
        <v>0.89634039770264629</v>
      </c>
      <c r="AG104">
        <f t="shared" si="75"/>
        <v>5.7248538408750651</v>
      </c>
      <c r="AH104">
        <v>605.31973641785794</v>
      </c>
      <c r="AI104">
        <v>593.01717575757584</v>
      </c>
      <c r="AJ104">
        <v>1.7252289749037639</v>
      </c>
      <c r="AK104">
        <v>65.095318518013855</v>
      </c>
      <c r="AL104">
        <f t="shared" si="76"/>
        <v>0.89694875800337825</v>
      </c>
      <c r="AM104">
        <v>36.236406403003024</v>
      </c>
      <c r="AN104">
        <v>37.033508484848483</v>
      </c>
      <c r="AO104">
        <v>-3.9745148736683248E-5</v>
      </c>
      <c r="AP104">
        <v>87.792572690533845</v>
      </c>
      <c r="AQ104">
        <v>90</v>
      </c>
      <c r="AR104">
        <v>14</v>
      </c>
      <c r="AS104">
        <f t="shared" si="77"/>
        <v>1</v>
      </c>
      <c r="AT104">
        <f t="shared" si="78"/>
        <v>0</v>
      </c>
      <c r="AU104">
        <f t="shared" si="79"/>
        <v>47006.326013182203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1009.5368997992861</v>
      </c>
      <c r="BI104">
        <f t="shared" si="83"/>
        <v>5.7248538408750651</v>
      </c>
      <c r="BJ104" t="e">
        <f t="shared" si="84"/>
        <v>#DIV/0!</v>
      </c>
      <c r="BK104">
        <f t="shared" si="85"/>
        <v>5.670772254103112E-3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1200.0374999999999</v>
      </c>
      <c r="CQ104">
        <f t="shared" si="97"/>
        <v>1009.5368997992861</v>
      </c>
      <c r="CR104">
        <f t="shared" si="98"/>
        <v>0.84125446063084375</v>
      </c>
      <c r="CS104">
        <f t="shared" si="99"/>
        <v>0.16202110901752864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1657644900.7874999</v>
      </c>
      <c r="CZ104">
        <v>568.04637500000001</v>
      </c>
      <c r="DA104">
        <v>582.45412499999998</v>
      </c>
      <c r="DB104">
        <v>37.033050000000003</v>
      </c>
      <c r="DC104">
        <v>36.236699999999999</v>
      </c>
      <c r="DD104">
        <v>569.35137499999996</v>
      </c>
      <c r="DE104">
        <v>36.661374999999992</v>
      </c>
      <c r="DF104">
        <v>650.32675000000006</v>
      </c>
      <c r="DG104">
        <v>101.04062500000001</v>
      </c>
      <c r="DH104">
        <v>0.1000078875</v>
      </c>
      <c r="DI104">
        <v>34.480975000000001</v>
      </c>
      <c r="DJ104">
        <v>999.9</v>
      </c>
      <c r="DK104">
        <v>34.574950000000001</v>
      </c>
      <c r="DL104">
        <v>0</v>
      </c>
      <c r="DM104">
        <v>0</v>
      </c>
      <c r="DN104">
        <v>8990.7824999999993</v>
      </c>
      <c r="DO104">
        <v>0</v>
      </c>
      <c r="DP104">
        <v>1534</v>
      </c>
      <c r="DQ104">
        <v>-14.4074875</v>
      </c>
      <c r="DR104">
        <v>589.89187500000003</v>
      </c>
      <c r="DS104">
        <v>604.35374999999999</v>
      </c>
      <c r="DT104">
        <v>0.79634950000000004</v>
      </c>
      <c r="DU104">
        <v>582.45412499999998</v>
      </c>
      <c r="DV104">
        <v>36.236699999999999</v>
      </c>
      <c r="DW104">
        <v>3.7418475</v>
      </c>
      <c r="DX104">
        <v>3.6613837500000002</v>
      </c>
      <c r="DY104">
        <v>27.7589875</v>
      </c>
      <c r="DZ104">
        <v>27.387287499999999</v>
      </c>
      <c r="EA104">
        <v>1200.0374999999999</v>
      </c>
      <c r="EB104">
        <v>0.95801099999999995</v>
      </c>
      <c r="EC104">
        <v>4.1988900000000003E-2</v>
      </c>
      <c r="ED104">
        <v>0</v>
      </c>
      <c r="EE104">
        <v>637.9046249999999</v>
      </c>
      <c r="EF104">
        <v>5.0001600000000002</v>
      </c>
      <c r="EG104">
        <v>9165.8537500000002</v>
      </c>
      <c r="EH104">
        <v>9515.5</v>
      </c>
      <c r="EI104">
        <v>49.077749999999988</v>
      </c>
      <c r="EJ104">
        <v>51.311999999999998</v>
      </c>
      <c r="EK104">
        <v>50.155999999999999</v>
      </c>
      <c r="EL104">
        <v>50.265500000000003</v>
      </c>
      <c r="EM104">
        <v>50.819875000000003</v>
      </c>
      <c r="EN104">
        <v>1144.8575000000001</v>
      </c>
      <c r="EO104">
        <v>50.18</v>
      </c>
      <c r="EP104">
        <v>0</v>
      </c>
      <c r="EQ104">
        <v>87439.799999952316</v>
      </c>
      <c r="ER104">
        <v>0</v>
      </c>
      <c r="ES104">
        <v>638.07284000000004</v>
      </c>
      <c r="ET104">
        <v>-1.6843846161549041</v>
      </c>
      <c r="EU104">
        <v>-95.676154189710402</v>
      </c>
      <c r="EV104">
        <v>9156.9611999999997</v>
      </c>
      <c r="EW104">
        <v>15</v>
      </c>
      <c r="EX104">
        <v>1657642000.5999999</v>
      </c>
      <c r="EY104" t="s">
        <v>416</v>
      </c>
      <c r="EZ104">
        <v>1657642000.5999999</v>
      </c>
      <c r="FA104">
        <v>1657641990.5999999</v>
      </c>
      <c r="FB104">
        <v>8</v>
      </c>
      <c r="FC104">
        <v>5.2999999999999999E-2</v>
      </c>
      <c r="FD104">
        <v>-7.3999999999999996E-2</v>
      </c>
      <c r="FE104">
        <v>-1.3049999999999999</v>
      </c>
      <c r="FF104">
        <v>0.372</v>
      </c>
      <c r="FG104">
        <v>415</v>
      </c>
      <c r="FH104">
        <v>35</v>
      </c>
      <c r="FI104">
        <v>0.02</v>
      </c>
      <c r="FJ104">
        <v>0.06</v>
      </c>
      <c r="FK104">
        <v>-14.28118048780488</v>
      </c>
      <c r="FL104">
        <v>-0.886900348432064</v>
      </c>
      <c r="FM104">
        <v>9.1220184489501241E-2</v>
      </c>
      <c r="FN104">
        <v>0</v>
      </c>
      <c r="FO104">
        <v>638.15408823529413</v>
      </c>
      <c r="FP104">
        <v>-1.5936898379424891</v>
      </c>
      <c r="FQ104">
        <v>0.20789425587615051</v>
      </c>
      <c r="FR104">
        <v>0</v>
      </c>
      <c r="FS104">
        <v>0.79874643902439024</v>
      </c>
      <c r="FT104">
        <v>-2.2671177700347541E-2</v>
      </c>
      <c r="FU104">
        <v>3.126864174113602E-3</v>
      </c>
      <c r="FV104">
        <v>1</v>
      </c>
      <c r="FW104">
        <v>1</v>
      </c>
      <c r="FX104">
        <v>3</v>
      </c>
      <c r="FY104" t="s">
        <v>417</v>
      </c>
      <c r="FZ104">
        <v>3.3681700000000001</v>
      </c>
      <c r="GA104">
        <v>2.8937300000000001</v>
      </c>
      <c r="GB104">
        <v>0.12337099999999999</v>
      </c>
      <c r="GC104">
        <v>0.12728800000000001</v>
      </c>
      <c r="GD104">
        <v>0.148644</v>
      </c>
      <c r="GE104">
        <v>0.14901600000000001</v>
      </c>
      <c r="GF104">
        <v>30175.8</v>
      </c>
      <c r="GG104">
        <v>26146.1</v>
      </c>
      <c r="GH104">
        <v>30774.3</v>
      </c>
      <c r="GI104">
        <v>27933</v>
      </c>
      <c r="GJ104">
        <v>34536.5</v>
      </c>
      <c r="GK104">
        <v>33553</v>
      </c>
      <c r="GL104">
        <v>40131.199999999997</v>
      </c>
      <c r="GM104">
        <v>38951.9</v>
      </c>
      <c r="GN104">
        <v>2.17327</v>
      </c>
      <c r="GO104">
        <v>1.55077</v>
      </c>
      <c r="GP104">
        <v>0</v>
      </c>
      <c r="GQ104">
        <v>4.6864200000000002E-2</v>
      </c>
      <c r="GR104">
        <v>999.9</v>
      </c>
      <c r="GS104">
        <v>33.814999999999998</v>
      </c>
      <c r="GT104">
        <v>59.8</v>
      </c>
      <c r="GU104">
        <v>40.299999999999997</v>
      </c>
      <c r="GV104">
        <v>44.588200000000001</v>
      </c>
      <c r="GW104">
        <v>50.888199999999998</v>
      </c>
      <c r="GX104">
        <v>40.212299999999999</v>
      </c>
      <c r="GY104">
        <v>1</v>
      </c>
      <c r="GZ104">
        <v>0.75825200000000004</v>
      </c>
      <c r="HA104">
        <v>2.2872699999999999</v>
      </c>
      <c r="HB104">
        <v>20.190999999999999</v>
      </c>
      <c r="HC104">
        <v>5.2123499999999998</v>
      </c>
      <c r="HD104">
        <v>11.974</v>
      </c>
      <c r="HE104">
        <v>4.9898999999999996</v>
      </c>
      <c r="HF104">
        <v>3.2925800000000001</v>
      </c>
      <c r="HG104">
        <v>7789.3</v>
      </c>
      <c r="HH104">
        <v>9999</v>
      </c>
      <c r="HI104">
        <v>9999</v>
      </c>
      <c r="HJ104">
        <v>781.2</v>
      </c>
      <c r="HK104">
        <v>4.9713000000000003</v>
      </c>
      <c r="HL104">
        <v>1.8742399999999999</v>
      </c>
      <c r="HM104">
        <v>1.8705700000000001</v>
      </c>
      <c r="HN104">
        <v>1.8702700000000001</v>
      </c>
      <c r="HO104">
        <v>1.8748499999999999</v>
      </c>
      <c r="HP104">
        <v>1.8715299999999999</v>
      </c>
      <c r="HQ104">
        <v>1.8670599999999999</v>
      </c>
      <c r="HR104">
        <v>1.87799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-1.3049999999999999</v>
      </c>
      <c r="IG104">
        <v>0.37169999999999997</v>
      </c>
      <c r="IH104">
        <v>-1.305000000000007</v>
      </c>
      <c r="II104">
        <v>0</v>
      </c>
      <c r="IJ104">
        <v>0</v>
      </c>
      <c r="IK104">
        <v>0</v>
      </c>
      <c r="IL104">
        <v>0.37166500000000008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48.4</v>
      </c>
      <c r="IU104">
        <v>48.5</v>
      </c>
      <c r="IV104">
        <v>1.40625</v>
      </c>
      <c r="IW104">
        <v>2.5927699999999998</v>
      </c>
      <c r="IX104">
        <v>1.49902</v>
      </c>
      <c r="IY104">
        <v>2.2875999999999999</v>
      </c>
      <c r="IZ104">
        <v>1.69678</v>
      </c>
      <c r="JA104">
        <v>2.2448700000000001</v>
      </c>
      <c r="JB104">
        <v>44.306399999999996</v>
      </c>
      <c r="JC104">
        <v>15.7081</v>
      </c>
      <c r="JD104">
        <v>18</v>
      </c>
      <c r="JE104">
        <v>602.16300000000001</v>
      </c>
      <c r="JF104">
        <v>282.77</v>
      </c>
      <c r="JG104">
        <v>29.997199999999999</v>
      </c>
      <c r="JH104">
        <v>37.0366</v>
      </c>
      <c r="JI104">
        <v>30.000299999999999</v>
      </c>
      <c r="JJ104">
        <v>36.718800000000002</v>
      </c>
      <c r="JK104">
        <v>36.699100000000001</v>
      </c>
      <c r="JL104">
        <v>28.2636</v>
      </c>
      <c r="JM104">
        <v>24.2026</v>
      </c>
      <c r="JN104">
        <v>70.359700000000004</v>
      </c>
      <c r="JO104">
        <v>30</v>
      </c>
      <c r="JP104">
        <v>598.14</v>
      </c>
      <c r="JQ104">
        <v>36.216000000000001</v>
      </c>
      <c r="JR104">
        <v>98.094200000000001</v>
      </c>
      <c r="JS104">
        <v>98.080600000000004</v>
      </c>
    </row>
    <row r="105" spans="1:279" x14ac:dyDescent="0.2">
      <c r="A105">
        <v>90</v>
      </c>
      <c r="B105">
        <v>1657644907.0999999</v>
      </c>
      <c r="C105">
        <v>355.09999990463263</v>
      </c>
      <c r="D105" t="s">
        <v>599</v>
      </c>
      <c r="E105" t="s">
        <v>600</v>
      </c>
      <c r="F105">
        <v>4</v>
      </c>
      <c r="G105">
        <v>1657644905.0999999</v>
      </c>
      <c r="H105">
        <f t="shared" si="50"/>
        <v>8.9844897819786281E-4</v>
      </c>
      <c r="I105">
        <f t="shared" si="51"/>
        <v>0.89844897819786285</v>
      </c>
      <c r="J105">
        <f t="shared" si="52"/>
        <v>5.9429384636447642</v>
      </c>
      <c r="K105">
        <f t="shared" si="53"/>
        <v>575.19114285714284</v>
      </c>
      <c r="L105">
        <f t="shared" si="54"/>
        <v>367.82398261635194</v>
      </c>
      <c r="M105">
        <f t="shared" si="55"/>
        <v>37.201733118735262</v>
      </c>
      <c r="N105">
        <f t="shared" si="56"/>
        <v>58.174856453420617</v>
      </c>
      <c r="O105">
        <f t="shared" si="57"/>
        <v>4.9541839837537648E-2</v>
      </c>
      <c r="P105">
        <f t="shared" si="58"/>
        <v>2.762290691952094</v>
      </c>
      <c r="Q105">
        <f t="shared" si="59"/>
        <v>4.9053461575066806E-2</v>
      </c>
      <c r="R105">
        <f t="shared" si="60"/>
        <v>3.070189100436841E-2</v>
      </c>
      <c r="S105">
        <f t="shared" si="61"/>
        <v>194.42610561261185</v>
      </c>
      <c r="T105">
        <f t="shared" si="62"/>
        <v>35.429002824232782</v>
      </c>
      <c r="U105">
        <f t="shared" si="63"/>
        <v>34.564128571428583</v>
      </c>
      <c r="V105">
        <f t="shared" si="64"/>
        <v>5.5134576668887956</v>
      </c>
      <c r="W105">
        <f t="shared" si="65"/>
        <v>68.295001006949292</v>
      </c>
      <c r="X105">
        <f t="shared" si="66"/>
        <v>3.7458009295239312</v>
      </c>
      <c r="Y105">
        <f t="shared" si="67"/>
        <v>5.4847366195115521</v>
      </c>
      <c r="Z105">
        <f t="shared" si="68"/>
        <v>1.7676567373648644</v>
      </c>
      <c r="AA105">
        <f t="shared" si="69"/>
        <v>-39.621599938525748</v>
      </c>
      <c r="AB105">
        <f t="shared" si="70"/>
        <v>-13.996410446379935</v>
      </c>
      <c r="AC105">
        <f t="shared" si="71"/>
        <v>-1.1777862242258621</v>
      </c>
      <c r="AD105">
        <f t="shared" si="72"/>
        <v>139.63030900348031</v>
      </c>
      <c r="AE105">
        <f t="shared" si="73"/>
        <v>15.265325566147634</v>
      </c>
      <c r="AF105">
        <f t="shared" si="74"/>
        <v>0.89632080632096289</v>
      </c>
      <c r="AG105">
        <f t="shared" si="75"/>
        <v>5.9429384636447642</v>
      </c>
      <c r="AH105">
        <v>612.35858823585193</v>
      </c>
      <c r="AI105">
        <v>599.88573333333341</v>
      </c>
      <c r="AJ105">
        <v>1.715679968538131</v>
      </c>
      <c r="AK105">
        <v>65.095318518013855</v>
      </c>
      <c r="AL105">
        <f t="shared" si="76"/>
        <v>0.89844897819786285</v>
      </c>
      <c r="AM105">
        <v>36.239445444575018</v>
      </c>
      <c r="AN105">
        <v>37.037547878787883</v>
      </c>
      <c r="AO105">
        <v>1.090484263061025E-5</v>
      </c>
      <c r="AP105">
        <v>87.792572690533845</v>
      </c>
      <c r="AQ105">
        <v>90</v>
      </c>
      <c r="AR105">
        <v>14</v>
      </c>
      <c r="AS105">
        <f t="shared" si="77"/>
        <v>1</v>
      </c>
      <c r="AT105">
        <f t="shared" si="78"/>
        <v>0</v>
      </c>
      <c r="AU105">
        <f t="shared" si="79"/>
        <v>46963.577367189901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1009.5089997992809</v>
      </c>
      <c r="BI105">
        <f t="shared" si="83"/>
        <v>5.9429384636447642</v>
      </c>
      <c r="BJ105" t="e">
        <f t="shared" si="84"/>
        <v>#DIV/0!</v>
      </c>
      <c r="BK105">
        <f t="shared" si="85"/>
        <v>5.8869593681942301E-3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1200.004285714286</v>
      </c>
      <c r="CQ105">
        <f t="shared" si="97"/>
        <v>1009.5089997992809</v>
      </c>
      <c r="CR105">
        <f t="shared" si="98"/>
        <v>0.84125449535239338</v>
      </c>
      <c r="CS105">
        <f t="shared" si="99"/>
        <v>0.16202117603011926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1657644905.0999999</v>
      </c>
      <c r="CZ105">
        <v>575.19114285714284</v>
      </c>
      <c r="DA105">
        <v>589.74971428571428</v>
      </c>
      <c r="DB105">
        <v>37.035785714285723</v>
      </c>
      <c r="DC105">
        <v>36.239514285714293</v>
      </c>
      <c r="DD105">
        <v>576.4961428571429</v>
      </c>
      <c r="DE105">
        <v>36.664114285714291</v>
      </c>
      <c r="DF105">
        <v>650.37485714285708</v>
      </c>
      <c r="DG105">
        <v>101.0398571428571</v>
      </c>
      <c r="DH105">
        <v>0.1001850428571428</v>
      </c>
      <c r="DI105">
        <v>34.470142857142847</v>
      </c>
      <c r="DJ105">
        <v>999.89999999999986</v>
      </c>
      <c r="DK105">
        <v>34.564128571428583</v>
      </c>
      <c r="DL105">
        <v>0</v>
      </c>
      <c r="DM105">
        <v>0</v>
      </c>
      <c r="DN105">
        <v>8982.2314285714292</v>
      </c>
      <c r="DO105">
        <v>0</v>
      </c>
      <c r="DP105">
        <v>1442.8885714285709</v>
      </c>
      <c r="DQ105">
        <v>-14.558671428571429</v>
      </c>
      <c r="DR105">
        <v>597.31271428571415</v>
      </c>
      <c r="DS105">
        <v>611.92528571428579</v>
      </c>
      <c r="DT105">
        <v>0.79627242857142855</v>
      </c>
      <c r="DU105">
        <v>589.74971428571428</v>
      </c>
      <c r="DV105">
        <v>36.239514285714293</v>
      </c>
      <c r="DW105">
        <v>3.7420985714285711</v>
      </c>
      <c r="DX105">
        <v>3.661641428571428</v>
      </c>
      <c r="DY105">
        <v>27.76012857142857</v>
      </c>
      <c r="DZ105">
        <v>27.388485714285711</v>
      </c>
      <c r="EA105">
        <v>1200.004285714286</v>
      </c>
      <c r="EB105">
        <v>0.95801099999999995</v>
      </c>
      <c r="EC105">
        <v>4.1988900000000003E-2</v>
      </c>
      <c r="ED105">
        <v>0</v>
      </c>
      <c r="EE105">
        <v>637.83557142857148</v>
      </c>
      <c r="EF105">
        <v>5.0001600000000002</v>
      </c>
      <c r="EG105">
        <v>8922.3042857142846</v>
      </c>
      <c r="EH105">
        <v>9515.2557142857131</v>
      </c>
      <c r="EI105">
        <v>49.061999999999998</v>
      </c>
      <c r="EJ105">
        <v>51.311999999999998</v>
      </c>
      <c r="EK105">
        <v>50.160428571428568</v>
      </c>
      <c r="EL105">
        <v>50.267714285714291</v>
      </c>
      <c r="EM105">
        <v>50.812285714285721</v>
      </c>
      <c r="EN105">
        <v>1144.824285714285</v>
      </c>
      <c r="EO105">
        <v>50.18</v>
      </c>
      <c r="EP105">
        <v>0</v>
      </c>
      <c r="EQ105">
        <v>87443.400000095367</v>
      </c>
      <c r="ER105">
        <v>0</v>
      </c>
      <c r="ES105">
        <v>637.98343999999997</v>
      </c>
      <c r="ET105">
        <v>-1.835846152672552</v>
      </c>
      <c r="EU105">
        <v>-1342.8423076122051</v>
      </c>
      <c r="EV105">
        <v>9101.4880000000012</v>
      </c>
      <c r="EW105">
        <v>15</v>
      </c>
      <c r="EX105">
        <v>1657642000.5999999</v>
      </c>
      <c r="EY105" t="s">
        <v>416</v>
      </c>
      <c r="EZ105">
        <v>1657642000.5999999</v>
      </c>
      <c r="FA105">
        <v>1657641990.5999999</v>
      </c>
      <c r="FB105">
        <v>8</v>
      </c>
      <c r="FC105">
        <v>5.2999999999999999E-2</v>
      </c>
      <c r="FD105">
        <v>-7.3999999999999996E-2</v>
      </c>
      <c r="FE105">
        <v>-1.3049999999999999</v>
      </c>
      <c r="FF105">
        <v>0.372</v>
      </c>
      <c r="FG105">
        <v>415</v>
      </c>
      <c r="FH105">
        <v>35</v>
      </c>
      <c r="FI105">
        <v>0.02</v>
      </c>
      <c r="FJ105">
        <v>0.06</v>
      </c>
      <c r="FK105">
        <v>-14.356990243902439</v>
      </c>
      <c r="FL105">
        <v>-1.1407317073170791</v>
      </c>
      <c r="FM105">
        <v>0.1186460956052897</v>
      </c>
      <c r="FN105">
        <v>0</v>
      </c>
      <c r="FO105">
        <v>638.05829411764716</v>
      </c>
      <c r="FP105">
        <v>-1.792268908421135</v>
      </c>
      <c r="FQ105">
        <v>0.2205073734143696</v>
      </c>
      <c r="FR105">
        <v>0</v>
      </c>
      <c r="FS105">
        <v>0.79719278048780495</v>
      </c>
      <c r="FT105">
        <v>-6.0146132404196983E-3</v>
      </c>
      <c r="FU105">
        <v>1.4297848126032749E-3</v>
      </c>
      <c r="FV105">
        <v>1</v>
      </c>
      <c r="FW105">
        <v>1</v>
      </c>
      <c r="FX105">
        <v>3</v>
      </c>
      <c r="FY105" t="s">
        <v>417</v>
      </c>
      <c r="FZ105">
        <v>3.36781</v>
      </c>
      <c r="GA105">
        <v>2.8936299999999999</v>
      </c>
      <c r="GB105">
        <v>0.12439799999999999</v>
      </c>
      <c r="GC105">
        <v>0.12833900000000001</v>
      </c>
      <c r="GD105">
        <v>0.14866099999999999</v>
      </c>
      <c r="GE105">
        <v>0.14902699999999999</v>
      </c>
      <c r="GF105">
        <v>30140.6</v>
      </c>
      <c r="GG105">
        <v>26114.799999999999</v>
      </c>
      <c r="GH105">
        <v>30774.6</v>
      </c>
      <c r="GI105">
        <v>27933.3</v>
      </c>
      <c r="GJ105">
        <v>34536.199999999997</v>
      </c>
      <c r="GK105">
        <v>33553.300000000003</v>
      </c>
      <c r="GL105">
        <v>40131.699999999997</v>
      </c>
      <c r="GM105">
        <v>38952.800000000003</v>
      </c>
      <c r="GN105">
        <v>2.1736499999999999</v>
      </c>
      <c r="GO105">
        <v>1.5508500000000001</v>
      </c>
      <c r="GP105">
        <v>0</v>
      </c>
      <c r="GQ105">
        <v>4.6826899999999998E-2</v>
      </c>
      <c r="GR105">
        <v>999.9</v>
      </c>
      <c r="GS105">
        <v>33.799700000000001</v>
      </c>
      <c r="GT105">
        <v>59.8</v>
      </c>
      <c r="GU105">
        <v>40.299999999999997</v>
      </c>
      <c r="GV105">
        <v>44.585999999999999</v>
      </c>
      <c r="GW105">
        <v>50.648200000000003</v>
      </c>
      <c r="GX105">
        <v>41.173900000000003</v>
      </c>
      <c r="GY105">
        <v>1</v>
      </c>
      <c r="GZ105">
        <v>0.758328</v>
      </c>
      <c r="HA105">
        <v>2.2772399999999999</v>
      </c>
      <c r="HB105">
        <v>20.190999999999999</v>
      </c>
      <c r="HC105">
        <v>5.2117500000000003</v>
      </c>
      <c r="HD105">
        <v>11.974</v>
      </c>
      <c r="HE105">
        <v>4.9900500000000001</v>
      </c>
      <c r="HF105">
        <v>3.2924500000000001</v>
      </c>
      <c r="HG105">
        <v>7789.3</v>
      </c>
      <c r="HH105">
        <v>9999</v>
      </c>
      <c r="HI105">
        <v>9999</v>
      </c>
      <c r="HJ105">
        <v>781.2</v>
      </c>
      <c r="HK105">
        <v>4.9712800000000001</v>
      </c>
      <c r="HL105">
        <v>1.8742399999999999</v>
      </c>
      <c r="HM105">
        <v>1.8705700000000001</v>
      </c>
      <c r="HN105">
        <v>1.8702700000000001</v>
      </c>
      <c r="HO105">
        <v>1.8748499999999999</v>
      </c>
      <c r="HP105">
        <v>1.87151</v>
      </c>
      <c r="HQ105">
        <v>1.86704</v>
      </c>
      <c r="HR105">
        <v>1.87802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-1.3049999999999999</v>
      </c>
      <c r="IG105">
        <v>0.37169999999999997</v>
      </c>
      <c r="IH105">
        <v>-1.305000000000007</v>
      </c>
      <c r="II105">
        <v>0</v>
      </c>
      <c r="IJ105">
        <v>0</v>
      </c>
      <c r="IK105">
        <v>0</v>
      </c>
      <c r="IL105">
        <v>0.37166500000000008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48.4</v>
      </c>
      <c r="IU105">
        <v>48.6</v>
      </c>
      <c r="IV105">
        <v>1.4196800000000001</v>
      </c>
      <c r="IW105">
        <v>2.5817899999999998</v>
      </c>
      <c r="IX105">
        <v>1.49902</v>
      </c>
      <c r="IY105">
        <v>2.2863799999999999</v>
      </c>
      <c r="IZ105">
        <v>1.69678</v>
      </c>
      <c r="JA105">
        <v>2.3584000000000001</v>
      </c>
      <c r="JB105">
        <v>44.306399999999996</v>
      </c>
      <c r="JC105">
        <v>15.716900000000001</v>
      </c>
      <c r="JD105">
        <v>18</v>
      </c>
      <c r="JE105">
        <v>602.46400000000006</v>
      </c>
      <c r="JF105">
        <v>282.81299999999999</v>
      </c>
      <c r="JG105">
        <v>29.997299999999999</v>
      </c>
      <c r="JH105">
        <v>37.039099999999998</v>
      </c>
      <c r="JI105">
        <v>30.000299999999999</v>
      </c>
      <c r="JJ105">
        <v>36.721400000000003</v>
      </c>
      <c r="JK105">
        <v>36.700600000000001</v>
      </c>
      <c r="JL105">
        <v>28.519300000000001</v>
      </c>
      <c r="JM105">
        <v>24.2026</v>
      </c>
      <c r="JN105">
        <v>70.359700000000004</v>
      </c>
      <c r="JO105">
        <v>30</v>
      </c>
      <c r="JP105">
        <v>604.81799999999998</v>
      </c>
      <c r="JQ105">
        <v>36.216000000000001</v>
      </c>
      <c r="JR105">
        <v>98.095100000000002</v>
      </c>
      <c r="JS105">
        <v>98.082499999999996</v>
      </c>
    </row>
    <row r="106" spans="1:279" x14ac:dyDescent="0.2">
      <c r="A106">
        <v>91</v>
      </c>
      <c r="B106">
        <v>1657644911.0999999</v>
      </c>
      <c r="C106">
        <v>359.09999990463263</v>
      </c>
      <c r="D106" t="s">
        <v>601</v>
      </c>
      <c r="E106" t="s">
        <v>602</v>
      </c>
      <c r="F106">
        <v>4</v>
      </c>
      <c r="G106">
        <v>1657644908.7874999</v>
      </c>
      <c r="H106">
        <f t="shared" si="50"/>
        <v>9.0309141272266926E-4</v>
      </c>
      <c r="I106">
        <f t="shared" si="51"/>
        <v>0.90309141272266924</v>
      </c>
      <c r="J106">
        <f t="shared" si="52"/>
        <v>5.9044875195936743</v>
      </c>
      <c r="K106">
        <f t="shared" si="53"/>
        <v>581.34024999999997</v>
      </c>
      <c r="L106">
        <f t="shared" si="54"/>
        <v>376.30550202084282</v>
      </c>
      <c r="M106">
        <f t="shared" si="55"/>
        <v>38.059360368993943</v>
      </c>
      <c r="N106">
        <f t="shared" si="56"/>
        <v>58.796477736659675</v>
      </c>
      <c r="O106">
        <f t="shared" si="57"/>
        <v>4.9874126742660674E-2</v>
      </c>
      <c r="P106">
        <f t="shared" si="58"/>
        <v>2.7669846133709792</v>
      </c>
      <c r="Q106">
        <f t="shared" si="59"/>
        <v>4.9380041118849569E-2</v>
      </c>
      <c r="R106">
        <f t="shared" si="60"/>
        <v>3.0906509309231989E-2</v>
      </c>
      <c r="S106">
        <f t="shared" si="61"/>
        <v>194.42562111261083</v>
      </c>
      <c r="T106">
        <f t="shared" si="62"/>
        <v>35.422892653799053</v>
      </c>
      <c r="U106">
        <f t="shared" si="63"/>
        <v>34.557274999999997</v>
      </c>
      <c r="V106">
        <f t="shared" si="64"/>
        <v>5.5113588769462503</v>
      </c>
      <c r="W106">
        <f t="shared" si="65"/>
        <v>68.31705464105201</v>
      </c>
      <c r="X106">
        <f t="shared" si="66"/>
        <v>3.7463142654710349</v>
      </c>
      <c r="Y106">
        <f t="shared" si="67"/>
        <v>5.483717477509428</v>
      </c>
      <c r="Z106">
        <f t="shared" si="68"/>
        <v>1.7650446114752154</v>
      </c>
      <c r="AA106">
        <f t="shared" si="69"/>
        <v>-39.826331301069715</v>
      </c>
      <c r="AB106">
        <f t="shared" si="70"/>
        <v>-13.49648819822087</v>
      </c>
      <c r="AC106">
        <f t="shared" si="71"/>
        <v>-1.1337351584102437</v>
      </c>
      <c r="AD106">
        <f t="shared" si="72"/>
        <v>139.96906645491001</v>
      </c>
      <c r="AE106">
        <f t="shared" si="73"/>
        <v>15.35448008724812</v>
      </c>
      <c r="AF106">
        <f t="shared" si="74"/>
        <v>0.90052884753139684</v>
      </c>
      <c r="AG106">
        <f t="shared" si="75"/>
        <v>5.9044875195936743</v>
      </c>
      <c r="AH106">
        <v>619.38126912526707</v>
      </c>
      <c r="AI106">
        <v>606.85463030303026</v>
      </c>
      <c r="AJ106">
        <v>1.738445871036117</v>
      </c>
      <c r="AK106">
        <v>65.095318518013855</v>
      </c>
      <c r="AL106">
        <f t="shared" si="76"/>
        <v>0.90309141272266924</v>
      </c>
      <c r="AM106">
        <v>36.240847326366968</v>
      </c>
      <c r="AN106">
        <v>37.042846060606053</v>
      </c>
      <c r="AO106">
        <v>5.885350371069221E-5</v>
      </c>
      <c r="AP106">
        <v>87.792572690533845</v>
      </c>
      <c r="AQ106">
        <v>90</v>
      </c>
      <c r="AR106">
        <v>14</v>
      </c>
      <c r="AS106">
        <f t="shared" si="77"/>
        <v>1</v>
      </c>
      <c r="AT106">
        <f t="shared" si="78"/>
        <v>0</v>
      </c>
      <c r="AU106">
        <f t="shared" si="79"/>
        <v>47092.494758432469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1009.5064497992802</v>
      </c>
      <c r="BI106">
        <f t="shared" si="83"/>
        <v>5.9044875195936743</v>
      </c>
      <c r="BJ106" t="e">
        <f t="shared" si="84"/>
        <v>#DIV/0!</v>
      </c>
      <c r="BK106">
        <f t="shared" si="85"/>
        <v>5.8488853843060252E-3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1200.00125</v>
      </c>
      <c r="CQ106">
        <f t="shared" si="97"/>
        <v>1009.5064497992802</v>
      </c>
      <c r="CR106">
        <f t="shared" si="98"/>
        <v>0.84125449852596412</v>
      </c>
      <c r="CS106">
        <f t="shared" si="99"/>
        <v>0.16202118215511094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1657644908.7874999</v>
      </c>
      <c r="CZ106">
        <v>581.34024999999997</v>
      </c>
      <c r="DA106">
        <v>595.98900000000003</v>
      </c>
      <c r="DB106">
        <v>37.041049999999998</v>
      </c>
      <c r="DC106">
        <v>36.241012499999997</v>
      </c>
      <c r="DD106">
        <v>582.64525000000003</v>
      </c>
      <c r="DE106">
        <v>36.669375000000002</v>
      </c>
      <c r="DF106">
        <v>650.34875000000011</v>
      </c>
      <c r="DG106">
        <v>101.039625</v>
      </c>
      <c r="DH106">
        <v>9.990170000000001E-2</v>
      </c>
      <c r="DI106">
        <v>34.466799999999999</v>
      </c>
      <c r="DJ106">
        <v>999.9</v>
      </c>
      <c r="DK106">
        <v>34.557274999999997</v>
      </c>
      <c r="DL106">
        <v>0</v>
      </c>
      <c r="DM106">
        <v>0</v>
      </c>
      <c r="DN106">
        <v>9007.1862500000007</v>
      </c>
      <c r="DO106">
        <v>0</v>
      </c>
      <c r="DP106">
        <v>1177.5650000000001</v>
      </c>
      <c r="DQ106">
        <v>-14.6487125</v>
      </c>
      <c r="DR106">
        <v>603.70175000000006</v>
      </c>
      <c r="DS106">
        <v>618.40024999999991</v>
      </c>
      <c r="DT106">
        <v>0.8000512500000001</v>
      </c>
      <c r="DU106">
        <v>595.98900000000003</v>
      </c>
      <c r="DV106">
        <v>36.241012499999997</v>
      </c>
      <c r="DW106">
        <v>3.7426137499999999</v>
      </c>
      <c r="DX106">
        <v>3.66177625</v>
      </c>
      <c r="DY106">
        <v>27.762487499999999</v>
      </c>
      <c r="DZ106">
        <v>27.3891125</v>
      </c>
      <c r="EA106">
        <v>1200.00125</v>
      </c>
      <c r="EB106">
        <v>0.95801099999999995</v>
      </c>
      <c r="EC106">
        <v>4.1988900000000003E-2</v>
      </c>
      <c r="ED106">
        <v>0</v>
      </c>
      <c r="EE106">
        <v>637.53687500000001</v>
      </c>
      <c r="EF106">
        <v>5.0001600000000002</v>
      </c>
      <c r="EG106">
        <v>8840.317500000001</v>
      </c>
      <c r="EH106">
        <v>9515.2162499999995</v>
      </c>
      <c r="EI106">
        <v>49.046499999999988</v>
      </c>
      <c r="EJ106">
        <v>51.288749999999993</v>
      </c>
      <c r="EK106">
        <v>50.155999999999999</v>
      </c>
      <c r="EL106">
        <v>50.25</v>
      </c>
      <c r="EM106">
        <v>50.811999999999998</v>
      </c>
      <c r="EN106">
        <v>1144.82125</v>
      </c>
      <c r="EO106">
        <v>50.18</v>
      </c>
      <c r="EP106">
        <v>0</v>
      </c>
      <c r="EQ106">
        <v>87447.600000143051</v>
      </c>
      <c r="ER106">
        <v>0</v>
      </c>
      <c r="ES106">
        <v>637.82576923076908</v>
      </c>
      <c r="ET106">
        <v>-2.417299144049748</v>
      </c>
      <c r="EU106">
        <v>-1715.198974880916</v>
      </c>
      <c r="EV106">
        <v>9007.5765384615388</v>
      </c>
      <c r="EW106">
        <v>15</v>
      </c>
      <c r="EX106">
        <v>1657642000.5999999</v>
      </c>
      <c r="EY106" t="s">
        <v>416</v>
      </c>
      <c r="EZ106">
        <v>1657642000.5999999</v>
      </c>
      <c r="FA106">
        <v>1657641990.5999999</v>
      </c>
      <c r="FB106">
        <v>8</v>
      </c>
      <c r="FC106">
        <v>5.2999999999999999E-2</v>
      </c>
      <c r="FD106">
        <v>-7.3999999999999996E-2</v>
      </c>
      <c r="FE106">
        <v>-1.3049999999999999</v>
      </c>
      <c r="FF106">
        <v>0.372</v>
      </c>
      <c r="FG106">
        <v>415</v>
      </c>
      <c r="FH106">
        <v>35</v>
      </c>
      <c r="FI106">
        <v>0.02</v>
      </c>
      <c r="FJ106">
        <v>0.06</v>
      </c>
      <c r="FK106">
        <v>-14.440504878048779</v>
      </c>
      <c r="FL106">
        <v>-1.3676404181184549</v>
      </c>
      <c r="FM106">
        <v>0.13987986997772461</v>
      </c>
      <c r="FN106">
        <v>0</v>
      </c>
      <c r="FO106">
        <v>637.90070588235278</v>
      </c>
      <c r="FP106">
        <v>-2.0897784534263062</v>
      </c>
      <c r="FQ106">
        <v>0.24772120589031479</v>
      </c>
      <c r="FR106">
        <v>0</v>
      </c>
      <c r="FS106">
        <v>0.79751636585365859</v>
      </c>
      <c r="FT106">
        <v>7.6147944250860742E-3</v>
      </c>
      <c r="FU106">
        <v>1.7998089838497341E-3</v>
      </c>
      <c r="FV106">
        <v>1</v>
      </c>
      <c r="FW106">
        <v>1</v>
      </c>
      <c r="FX106">
        <v>3</v>
      </c>
      <c r="FY106" t="s">
        <v>417</v>
      </c>
      <c r="FZ106">
        <v>3.3683299999999998</v>
      </c>
      <c r="GA106">
        <v>2.8938100000000002</v>
      </c>
      <c r="GB106">
        <v>0.125419</v>
      </c>
      <c r="GC106">
        <v>0.12936800000000001</v>
      </c>
      <c r="GD106">
        <v>0.14866699999999999</v>
      </c>
      <c r="GE106">
        <v>0.14902399999999999</v>
      </c>
      <c r="GF106">
        <v>30104.7</v>
      </c>
      <c r="GG106">
        <v>26084.3</v>
      </c>
      <c r="GH106">
        <v>30773.9</v>
      </c>
      <c r="GI106">
        <v>27933.8</v>
      </c>
      <c r="GJ106">
        <v>34535.300000000003</v>
      </c>
      <c r="GK106">
        <v>33554.300000000003</v>
      </c>
      <c r="GL106">
        <v>40130.800000000003</v>
      </c>
      <c r="GM106">
        <v>38953.800000000003</v>
      </c>
      <c r="GN106">
        <v>2.1737199999999999</v>
      </c>
      <c r="GO106">
        <v>1.5508500000000001</v>
      </c>
      <c r="GP106">
        <v>0</v>
      </c>
      <c r="GQ106">
        <v>4.7870000000000003E-2</v>
      </c>
      <c r="GR106">
        <v>999.9</v>
      </c>
      <c r="GS106">
        <v>33.787999999999997</v>
      </c>
      <c r="GT106">
        <v>59.8</v>
      </c>
      <c r="GU106">
        <v>40.299999999999997</v>
      </c>
      <c r="GV106">
        <v>44.588299999999997</v>
      </c>
      <c r="GW106">
        <v>50.738199999999999</v>
      </c>
      <c r="GX106">
        <v>40.252400000000002</v>
      </c>
      <c r="GY106">
        <v>1</v>
      </c>
      <c r="GZ106">
        <v>0.75837600000000005</v>
      </c>
      <c r="HA106">
        <v>2.2669199999999998</v>
      </c>
      <c r="HB106">
        <v>20.191099999999999</v>
      </c>
      <c r="HC106">
        <v>5.2122000000000002</v>
      </c>
      <c r="HD106">
        <v>11.974</v>
      </c>
      <c r="HE106">
        <v>4.9901499999999999</v>
      </c>
      <c r="HF106">
        <v>3.2925</v>
      </c>
      <c r="HG106">
        <v>7789.5</v>
      </c>
      <c r="HH106">
        <v>9999</v>
      </c>
      <c r="HI106">
        <v>9999</v>
      </c>
      <c r="HJ106">
        <v>781.2</v>
      </c>
      <c r="HK106">
        <v>4.9712699999999996</v>
      </c>
      <c r="HL106">
        <v>1.87425</v>
      </c>
      <c r="HM106">
        <v>1.8705700000000001</v>
      </c>
      <c r="HN106">
        <v>1.8702799999999999</v>
      </c>
      <c r="HO106">
        <v>1.8748499999999999</v>
      </c>
      <c r="HP106">
        <v>1.8715200000000001</v>
      </c>
      <c r="HQ106">
        <v>1.86703</v>
      </c>
      <c r="HR106">
        <v>1.87799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-1.3049999999999999</v>
      </c>
      <c r="IG106">
        <v>0.37159999999999999</v>
      </c>
      <c r="IH106">
        <v>-1.305000000000007</v>
      </c>
      <c r="II106">
        <v>0</v>
      </c>
      <c r="IJ106">
        <v>0</v>
      </c>
      <c r="IK106">
        <v>0</v>
      </c>
      <c r="IL106">
        <v>0.37166500000000008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48.5</v>
      </c>
      <c r="IU106">
        <v>48.7</v>
      </c>
      <c r="IV106">
        <v>1.43188</v>
      </c>
      <c r="IW106">
        <v>2.5817899999999998</v>
      </c>
      <c r="IX106">
        <v>1.49902</v>
      </c>
      <c r="IY106">
        <v>2.2863799999999999</v>
      </c>
      <c r="IZ106">
        <v>1.69678</v>
      </c>
      <c r="JA106">
        <v>2.3852500000000001</v>
      </c>
      <c r="JB106">
        <v>44.306399999999996</v>
      </c>
      <c r="JC106">
        <v>15.7256</v>
      </c>
      <c r="JD106">
        <v>18</v>
      </c>
      <c r="JE106">
        <v>602.53399999999999</v>
      </c>
      <c r="JF106">
        <v>282.82100000000003</v>
      </c>
      <c r="JG106">
        <v>29.997199999999999</v>
      </c>
      <c r="JH106">
        <v>37.041800000000002</v>
      </c>
      <c r="JI106">
        <v>30.000299999999999</v>
      </c>
      <c r="JJ106">
        <v>36.723199999999999</v>
      </c>
      <c r="JK106">
        <v>36.702500000000001</v>
      </c>
      <c r="JL106">
        <v>28.773099999999999</v>
      </c>
      <c r="JM106">
        <v>24.2026</v>
      </c>
      <c r="JN106">
        <v>70.359700000000004</v>
      </c>
      <c r="JO106">
        <v>30</v>
      </c>
      <c r="JP106">
        <v>611.49900000000002</v>
      </c>
      <c r="JQ106">
        <v>36.216000000000001</v>
      </c>
      <c r="JR106">
        <v>98.093000000000004</v>
      </c>
      <c r="JS106">
        <v>98.084599999999995</v>
      </c>
    </row>
    <row r="107" spans="1:279" x14ac:dyDescent="0.2">
      <c r="A107">
        <v>92</v>
      </c>
      <c r="B107">
        <v>1657644915.0999999</v>
      </c>
      <c r="C107">
        <v>363.09999990463263</v>
      </c>
      <c r="D107" t="s">
        <v>603</v>
      </c>
      <c r="E107" t="s">
        <v>604</v>
      </c>
      <c r="F107">
        <v>4</v>
      </c>
      <c r="G107">
        <v>1657644913.0999999</v>
      </c>
      <c r="H107">
        <f t="shared" si="50"/>
        <v>9.0531685370391234E-4</v>
      </c>
      <c r="I107">
        <f t="shared" si="51"/>
        <v>0.90531685370391235</v>
      </c>
      <c r="J107">
        <f t="shared" si="52"/>
        <v>5.8853223592481942</v>
      </c>
      <c r="K107">
        <f t="shared" si="53"/>
        <v>588.54471428571435</v>
      </c>
      <c r="L107">
        <f t="shared" si="54"/>
        <v>383.97730177016405</v>
      </c>
      <c r="M107">
        <f t="shared" si="55"/>
        <v>38.835231544964827</v>
      </c>
      <c r="N107">
        <f t="shared" si="56"/>
        <v>59.525055643866899</v>
      </c>
      <c r="O107">
        <f t="shared" si="57"/>
        <v>4.9898973310765482E-2</v>
      </c>
      <c r="P107">
        <f t="shared" si="58"/>
        <v>2.764669109690109</v>
      </c>
      <c r="Q107">
        <f t="shared" si="59"/>
        <v>4.9403988114529437E-2</v>
      </c>
      <c r="R107">
        <f t="shared" si="60"/>
        <v>3.0921555722537679E-2</v>
      </c>
      <c r="S107">
        <f t="shared" si="61"/>
        <v>194.42519361260992</v>
      </c>
      <c r="T107">
        <f t="shared" si="62"/>
        <v>35.42343526732698</v>
      </c>
      <c r="U107">
        <f t="shared" si="63"/>
        <v>34.568857142857141</v>
      </c>
      <c r="V107">
        <f t="shared" si="64"/>
        <v>5.5149061166740951</v>
      </c>
      <c r="W107">
        <f t="shared" si="65"/>
        <v>68.317143624492545</v>
      </c>
      <c r="X107">
        <f t="shared" si="66"/>
        <v>3.7464054261979429</v>
      </c>
      <c r="Y107">
        <f t="shared" si="67"/>
        <v>5.483843772494625</v>
      </c>
      <c r="Z107">
        <f t="shared" si="68"/>
        <v>1.7685006904761522</v>
      </c>
      <c r="AA107">
        <f t="shared" si="69"/>
        <v>-39.924473248342537</v>
      </c>
      <c r="AB107">
        <f t="shared" si="70"/>
        <v>-15.149750057302038</v>
      </c>
      <c r="AC107">
        <f t="shared" si="71"/>
        <v>-1.2737532443696102</v>
      </c>
      <c r="AD107">
        <f t="shared" si="72"/>
        <v>138.07721706259574</v>
      </c>
      <c r="AE107">
        <f t="shared" si="73"/>
        <v>15.360716629614553</v>
      </c>
      <c r="AF107">
        <f t="shared" si="74"/>
        <v>0.90812665834509632</v>
      </c>
      <c r="AG107">
        <f t="shared" si="75"/>
        <v>5.8853223592481942</v>
      </c>
      <c r="AH107">
        <v>626.31239407195528</v>
      </c>
      <c r="AI107">
        <v>613.79449090909077</v>
      </c>
      <c r="AJ107">
        <v>1.740840729677908</v>
      </c>
      <c r="AK107">
        <v>65.095318518013855</v>
      </c>
      <c r="AL107">
        <f t="shared" si="76"/>
        <v>0.90531685370391235</v>
      </c>
      <c r="AM107">
        <v>36.237581361045287</v>
      </c>
      <c r="AN107">
        <v>37.041956363636373</v>
      </c>
      <c r="AO107">
        <v>-1.3361445561019771E-5</v>
      </c>
      <c r="AP107">
        <v>87.792572690533845</v>
      </c>
      <c r="AQ107">
        <v>90</v>
      </c>
      <c r="AR107">
        <v>14</v>
      </c>
      <c r="AS107">
        <f t="shared" si="77"/>
        <v>1</v>
      </c>
      <c r="AT107">
        <f t="shared" si="78"/>
        <v>0</v>
      </c>
      <c r="AU107">
        <f t="shared" si="79"/>
        <v>47029.07130906322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1009.5041997992793</v>
      </c>
      <c r="BI107">
        <f t="shared" si="83"/>
        <v>5.8853223592481942</v>
      </c>
      <c r="BJ107" t="e">
        <f t="shared" si="84"/>
        <v>#DIV/0!</v>
      </c>
      <c r="BK107">
        <f t="shared" si="85"/>
        <v>5.8299136946813879E-3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1199.998571428571</v>
      </c>
      <c r="CQ107">
        <f t="shared" si="97"/>
        <v>1009.5041997992793</v>
      </c>
      <c r="CR107">
        <f t="shared" si="98"/>
        <v>0.84125450132618695</v>
      </c>
      <c r="CS107">
        <f t="shared" si="99"/>
        <v>0.16202118755954112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1657644913.0999999</v>
      </c>
      <c r="CZ107">
        <v>588.54471428571435</v>
      </c>
      <c r="DA107">
        <v>603.20957142857139</v>
      </c>
      <c r="DB107">
        <v>37.042000000000009</v>
      </c>
      <c r="DC107">
        <v>36.235199999999999</v>
      </c>
      <c r="DD107">
        <v>589.8497142857143</v>
      </c>
      <c r="DE107">
        <v>36.670314285714291</v>
      </c>
      <c r="DF107">
        <v>650.33799999999997</v>
      </c>
      <c r="DG107">
        <v>101.0392857142857</v>
      </c>
      <c r="DH107">
        <v>0.1001081142857143</v>
      </c>
      <c r="DI107">
        <v>34.467214285714277</v>
      </c>
      <c r="DJ107">
        <v>999.89999999999986</v>
      </c>
      <c r="DK107">
        <v>34.568857142857141</v>
      </c>
      <c r="DL107">
        <v>0</v>
      </c>
      <c r="DM107">
        <v>0</v>
      </c>
      <c r="DN107">
        <v>8994.9114285714277</v>
      </c>
      <c r="DO107">
        <v>0</v>
      </c>
      <c r="DP107">
        <v>1101.1928571428571</v>
      </c>
      <c r="DQ107">
        <v>-14.66497142857143</v>
      </c>
      <c r="DR107">
        <v>611.18414285714277</v>
      </c>
      <c r="DS107">
        <v>625.88885714285709</v>
      </c>
      <c r="DT107">
        <v>0.80678114285714286</v>
      </c>
      <c r="DU107">
        <v>603.20957142857139</v>
      </c>
      <c r="DV107">
        <v>36.235199999999999</v>
      </c>
      <c r="DW107">
        <v>3.7426914285714288</v>
      </c>
      <c r="DX107">
        <v>3.6611771428571429</v>
      </c>
      <c r="DY107">
        <v>27.76285714285714</v>
      </c>
      <c r="DZ107">
        <v>27.386342857142861</v>
      </c>
      <c r="EA107">
        <v>1199.998571428571</v>
      </c>
      <c r="EB107">
        <v>0.95801099999999995</v>
      </c>
      <c r="EC107">
        <v>4.1988900000000003E-2</v>
      </c>
      <c r="ED107">
        <v>0</v>
      </c>
      <c r="EE107">
        <v>637.48428571428576</v>
      </c>
      <c r="EF107">
        <v>5.0001600000000002</v>
      </c>
      <c r="EG107">
        <v>8810.362857142858</v>
      </c>
      <c r="EH107">
        <v>9515.1971428571433</v>
      </c>
      <c r="EI107">
        <v>49.061999999999998</v>
      </c>
      <c r="EJ107">
        <v>51.303142857142859</v>
      </c>
      <c r="EK107">
        <v>50.142714285714291</v>
      </c>
      <c r="EL107">
        <v>50.25</v>
      </c>
      <c r="EM107">
        <v>50.794285714285706</v>
      </c>
      <c r="EN107">
        <v>1144.818571428571</v>
      </c>
      <c r="EO107">
        <v>50.18</v>
      </c>
      <c r="EP107">
        <v>0</v>
      </c>
      <c r="EQ107">
        <v>87451.799999952316</v>
      </c>
      <c r="ER107">
        <v>0</v>
      </c>
      <c r="ES107">
        <v>637.65980000000002</v>
      </c>
      <c r="ET107">
        <v>-1.9867692350944759</v>
      </c>
      <c r="EU107">
        <v>-1502.2415408020131</v>
      </c>
      <c r="EV107">
        <v>8906.6028000000006</v>
      </c>
      <c r="EW107">
        <v>15</v>
      </c>
      <c r="EX107">
        <v>1657642000.5999999</v>
      </c>
      <c r="EY107" t="s">
        <v>416</v>
      </c>
      <c r="EZ107">
        <v>1657642000.5999999</v>
      </c>
      <c r="FA107">
        <v>1657641990.5999999</v>
      </c>
      <c r="FB107">
        <v>8</v>
      </c>
      <c r="FC107">
        <v>5.2999999999999999E-2</v>
      </c>
      <c r="FD107">
        <v>-7.3999999999999996E-2</v>
      </c>
      <c r="FE107">
        <v>-1.3049999999999999</v>
      </c>
      <c r="FF107">
        <v>0.372</v>
      </c>
      <c r="FG107">
        <v>415</v>
      </c>
      <c r="FH107">
        <v>35</v>
      </c>
      <c r="FI107">
        <v>0.02</v>
      </c>
      <c r="FJ107">
        <v>0.06</v>
      </c>
      <c r="FK107">
        <v>-14.515063414634151</v>
      </c>
      <c r="FL107">
        <v>-1.347838327526149</v>
      </c>
      <c r="FM107">
        <v>0.13768286245110731</v>
      </c>
      <c r="FN107">
        <v>0</v>
      </c>
      <c r="FO107">
        <v>637.78097058823528</v>
      </c>
      <c r="FP107">
        <v>-2.1738273473013918</v>
      </c>
      <c r="FQ107">
        <v>0.25051939989386351</v>
      </c>
      <c r="FR107">
        <v>0</v>
      </c>
      <c r="FS107">
        <v>0.79944287804878045</v>
      </c>
      <c r="FT107">
        <v>2.7583463414636321E-2</v>
      </c>
      <c r="FU107">
        <v>3.9478275173922056E-3</v>
      </c>
      <c r="FV107">
        <v>1</v>
      </c>
      <c r="FW107">
        <v>1</v>
      </c>
      <c r="FX107">
        <v>3</v>
      </c>
      <c r="FY107" t="s">
        <v>417</v>
      </c>
      <c r="FZ107">
        <v>3.36809</v>
      </c>
      <c r="GA107">
        <v>2.8936799999999998</v>
      </c>
      <c r="GB107">
        <v>0.12644</v>
      </c>
      <c r="GC107">
        <v>0.13039000000000001</v>
      </c>
      <c r="GD107">
        <v>0.14866799999999999</v>
      </c>
      <c r="GE107">
        <v>0.14898800000000001</v>
      </c>
      <c r="GF107">
        <v>30069.7</v>
      </c>
      <c r="GG107">
        <v>26052.9</v>
      </c>
      <c r="GH107">
        <v>30774.1</v>
      </c>
      <c r="GI107">
        <v>27933</v>
      </c>
      <c r="GJ107">
        <v>34535.300000000003</v>
      </c>
      <c r="GK107">
        <v>33554.6</v>
      </c>
      <c r="GL107">
        <v>40130.9</v>
      </c>
      <c r="GM107">
        <v>38952.400000000001</v>
      </c>
      <c r="GN107">
        <v>2.1739999999999999</v>
      </c>
      <c r="GO107">
        <v>1.5507200000000001</v>
      </c>
      <c r="GP107">
        <v>0</v>
      </c>
      <c r="GQ107">
        <v>4.9136600000000002E-2</v>
      </c>
      <c r="GR107">
        <v>999.9</v>
      </c>
      <c r="GS107">
        <v>33.7789</v>
      </c>
      <c r="GT107">
        <v>59.8</v>
      </c>
      <c r="GU107">
        <v>40.299999999999997</v>
      </c>
      <c r="GV107">
        <v>44.5869</v>
      </c>
      <c r="GW107">
        <v>50.588200000000001</v>
      </c>
      <c r="GX107">
        <v>40.548900000000003</v>
      </c>
      <c r="GY107">
        <v>1</v>
      </c>
      <c r="GZ107">
        <v>0.75872700000000004</v>
      </c>
      <c r="HA107">
        <v>2.2597</v>
      </c>
      <c r="HB107">
        <v>20.191099999999999</v>
      </c>
      <c r="HC107">
        <v>5.2120499999999996</v>
      </c>
      <c r="HD107">
        <v>11.974</v>
      </c>
      <c r="HE107">
        <v>4.9897499999999999</v>
      </c>
      <c r="HF107">
        <v>3.2925</v>
      </c>
      <c r="HG107">
        <v>7789.5</v>
      </c>
      <c r="HH107">
        <v>9999</v>
      </c>
      <c r="HI107">
        <v>9999</v>
      </c>
      <c r="HJ107">
        <v>781.2</v>
      </c>
      <c r="HK107">
        <v>4.9712899999999998</v>
      </c>
      <c r="HL107">
        <v>1.87425</v>
      </c>
      <c r="HM107">
        <v>1.8705700000000001</v>
      </c>
      <c r="HN107">
        <v>1.8702700000000001</v>
      </c>
      <c r="HO107">
        <v>1.8748499999999999</v>
      </c>
      <c r="HP107">
        <v>1.87155</v>
      </c>
      <c r="HQ107">
        <v>1.86703</v>
      </c>
      <c r="HR107">
        <v>1.87801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-1.3049999999999999</v>
      </c>
      <c r="IG107">
        <v>0.37169999999999997</v>
      </c>
      <c r="IH107">
        <v>-1.305000000000007</v>
      </c>
      <c r="II107">
        <v>0</v>
      </c>
      <c r="IJ107">
        <v>0</v>
      </c>
      <c r="IK107">
        <v>0</v>
      </c>
      <c r="IL107">
        <v>0.37166500000000008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48.6</v>
      </c>
      <c r="IU107">
        <v>48.7</v>
      </c>
      <c r="IV107">
        <v>1.4453100000000001</v>
      </c>
      <c r="IW107">
        <v>2.5891099999999998</v>
      </c>
      <c r="IX107">
        <v>1.49902</v>
      </c>
      <c r="IY107">
        <v>2.2875999999999999</v>
      </c>
      <c r="IZ107">
        <v>1.69678</v>
      </c>
      <c r="JA107">
        <v>2.2375500000000001</v>
      </c>
      <c r="JB107">
        <v>44.306399999999996</v>
      </c>
      <c r="JC107">
        <v>15.7081</v>
      </c>
      <c r="JD107">
        <v>18</v>
      </c>
      <c r="JE107">
        <v>602.75400000000002</v>
      </c>
      <c r="JF107">
        <v>282.76299999999998</v>
      </c>
      <c r="JG107">
        <v>29.997699999999998</v>
      </c>
      <c r="JH107">
        <v>37.044499999999999</v>
      </c>
      <c r="JI107">
        <v>30.0002</v>
      </c>
      <c r="JJ107">
        <v>36.724899999999998</v>
      </c>
      <c r="JK107">
        <v>36.703200000000002</v>
      </c>
      <c r="JL107">
        <v>29.026800000000001</v>
      </c>
      <c r="JM107">
        <v>24.2026</v>
      </c>
      <c r="JN107">
        <v>69.987899999999996</v>
      </c>
      <c r="JO107">
        <v>30</v>
      </c>
      <c r="JP107">
        <v>618.17700000000002</v>
      </c>
      <c r="JQ107">
        <v>36.216000000000001</v>
      </c>
      <c r="JR107">
        <v>98.093299999999999</v>
      </c>
      <c r="JS107">
        <v>98.081400000000002</v>
      </c>
    </row>
    <row r="108" spans="1:279" x14ac:dyDescent="0.2">
      <c r="A108">
        <v>93</v>
      </c>
      <c r="B108">
        <v>1657644919.0999999</v>
      </c>
      <c r="C108">
        <v>367.09999990463263</v>
      </c>
      <c r="D108" t="s">
        <v>605</v>
      </c>
      <c r="E108" t="s">
        <v>606</v>
      </c>
      <c r="F108">
        <v>4</v>
      </c>
      <c r="G108">
        <v>1657644916.7874999</v>
      </c>
      <c r="H108">
        <f t="shared" si="50"/>
        <v>9.2782887538097811E-4</v>
      </c>
      <c r="I108">
        <f t="shared" si="51"/>
        <v>0.92782887538097814</v>
      </c>
      <c r="J108">
        <f t="shared" si="52"/>
        <v>6.0489383838603041</v>
      </c>
      <c r="K108">
        <f t="shared" si="53"/>
        <v>594.69049999999993</v>
      </c>
      <c r="L108">
        <f t="shared" si="54"/>
        <v>389.4783253316948</v>
      </c>
      <c r="M108">
        <f t="shared" si="55"/>
        <v>39.391565646856911</v>
      </c>
      <c r="N108">
        <f t="shared" si="56"/>
        <v>60.146581585411333</v>
      </c>
      <c r="O108">
        <f t="shared" si="57"/>
        <v>5.1168307568993467E-2</v>
      </c>
      <c r="P108">
        <f t="shared" si="58"/>
        <v>2.7655848524810525</v>
      </c>
      <c r="Q108">
        <f t="shared" si="59"/>
        <v>5.0648131184469092E-2</v>
      </c>
      <c r="R108">
        <f t="shared" si="60"/>
        <v>3.1701376984926713E-2</v>
      </c>
      <c r="S108">
        <f t="shared" si="61"/>
        <v>194.42502261260964</v>
      </c>
      <c r="T108">
        <f t="shared" si="62"/>
        <v>35.420770084186969</v>
      </c>
      <c r="U108">
        <f t="shared" si="63"/>
        <v>34.567187500000003</v>
      </c>
      <c r="V108">
        <f t="shared" si="64"/>
        <v>5.514394636092117</v>
      </c>
      <c r="W108">
        <f t="shared" si="65"/>
        <v>68.303398112772697</v>
      </c>
      <c r="X108">
        <f t="shared" si="66"/>
        <v>3.7464373928797614</v>
      </c>
      <c r="Y108">
        <f t="shared" si="67"/>
        <v>5.4849941531374258</v>
      </c>
      <c r="Z108">
        <f t="shared" si="68"/>
        <v>1.7679572432123556</v>
      </c>
      <c r="AA108">
        <f t="shared" si="69"/>
        <v>-40.917253404301135</v>
      </c>
      <c r="AB108">
        <f t="shared" si="70"/>
        <v>-14.343247856541881</v>
      </c>
      <c r="AC108">
        <f t="shared" si="71"/>
        <v>-1.2055576014533216</v>
      </c>
      <c r="AD108">
        <f t="shared" si="72"/>
        <v>137.9589637503133</v>
      </c>
      <c r="AE108">
        <f t="shared" si="73"/>
        <v>15.389220703374976</v>
      </c>
      <c r="AF108">
        <f t="shared" si="74"/>
        <v>0.93378102543469388</v>
      </c>
      <c r="AG108">
        <f t="shared" si="75"/>
        <v>6.0489383838603041</v>
      </c>
      <c r="AH108">
        <v>633.26582467809453</v>
      </c>
      <c r="AI108">
        <v>620.6831454545453</v>
      </c>
      <c r="AJ108">
        <v>1.717586716888118</v>
      </c>
      <c r="AK108">
        <v>65.095318518013855</v>
      </c>
      <c r="AL108">
        <f t="shared" si="76"/>
        <v>0.92782887538097814</v>
      </c>
      <c r="AM108">
        <v>36.216867765742442</v>
      </c>
      <c r="AN108">
        <v>37.041046666666666</v>
      </c>
      <c r="AO108">
        <v>2.7480383870567401E-5</v>
      </c>
      <c r="AP108">
        <v>87.792572690533845</v>
      </c>
      <c r="AQ108">
        <v>89</v>
      </c>
      <c r="AR108">
        <v>14</v>
      </c>
      <c r="AS108">
        <f t="shared" si="77"/>
        <v>1</v>
      </c>
      <c r="AT108">
        <f t="shared" si="78"/>
        <v>0</v>
      </c>
      <c r="AU108">
        <f t="shared" si="79"/>
        <v>47053.548075575774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1009.5032997992795</v>
      </c>
      <c r="BI108">
        <f t="shared" si="83"/>
        <v>6.0489383838603041</v>
      </c>
      <c r="BJ108" t="e">
        <f t="shared" si="84"/>
        <v>#DIV/0!</v>
      </c>
      <c r="BK108">
        <f t="shared" si="85"/>
        <v>5.9919946621898321E-3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1199.9974999999999</v>
      </c>
      <c r="CQ108">
        <f t="shared" si="97"/>
        <v>1009.5032997992795</v>
      </c>
      <c r="CR108">
        <f t="shared" si="98"/>
        <v>0.84125450244627975</v>
      </c>
      <c r="CS108">
        <f t="shared" si="99"/>
        <v>0.16202118972131996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1657644916.7874999</v>
      </c>
      <c r="CZ108">
        <v>594.69049999999993</v>
      </c>
      <c r="DA108">
        <v>609.40124999999989</v>
      </c>
      <c r="DB108">
        <v>37.042349999999999</v>
      </c>
      <c r="DC108">
        <v>36.212737500000003</v>
      </c>
      <c r="DD108">
        <v>595.99537499999997</v>
      </c>
      <c r="DE108">
        <v>36.670699999999997</v>
      </c>
      <c r="DF108">
        <v>650.32162500000004</v>
      </c>
      <c r="DG108">
        <v>101.03937500000001</v>
      </c>
      <c r="DH108">
        <v>9.9926175000000006E-2</v>
      </c>
      <c r="DI108">
        <v>34.4709875</v>
      </c>
      <c r="DJ108">
        <v>999.9</v>
      </c>
      <c r="DK108">
        <v>34.567187500000003</v>
      </c>
      <c r="DL108">
        <v>0</v>
      </c>
      <c r="DM108">
        <v>0</v>
      </c>
      <c r="DN108">
        <v>8999.7687499999993</v>
      </c>
      <c r="DO108">
        <v>0</v>
      </c>
      <c r="DP108">
        <v>1082.1675</v>
      </c>
      <c r="DQ108">
        <v>-14.7105625</v>
      </c>
      <c r="DR108">
        <v>617.56674999999996</v>
      </c>
      <c r="DS108">
        <v>632.29849999999988</v>
      </c>
      <c r="DT108">
        <v>0.82962987499999996</v>
      </c>
      <c r="DU108">
        <v>609.40124999999989</v>
      </c>
      <c r="DV108">
        <v>36.212737500000003</v>
      </c>
      <c r="DW108">
        <v>3.7427375000000001</v>
      </c>
      <c r="DX108">
        <v>3.6589112500000001</v>
      </c>
      <c r="DY108">
        <v>27.76305</v>
      </c>
      <c r="DZ108">
        <v>27.37575</v>
      </c>
      <c r="EA108">
        <v>1199.9974999999999</v>
      </c>
      <c r="EB108">
        <v>0.95801099999999995</v>
      </c>
      <c r="EC108">
        <v>4.1988900000000003E-2</v>
      </c>
      <c r="ED108">
        <v>0</v>
      </c>
      <c r="EE108">
        <v>637.41075000000001</v>
      </c>
      <c r="EF108">
        <v>5.0001600000000002</v>
      </c>
      <c r="EG108">
        <v>8783.0837499999998</v>
      </c>
      <c r="EH108">
        <v>9515.1787499999991</v>
      </c>
      <c r="EI108">
        <v>49.061999999999998</v>
      </c>
      <c r="EJ108">
        <v>51.265500000000003</v>
      </c>
      <c r="EK108">
        <v>50.140500000000003</v>
      </c>
      <c r="EL108">
        <v>50.234250000000003</v>
      </c>
      <c r="EM108">
        <v>50.796499999999988</v>
      </c>
      <c r="EN108">
        <v>1144.8175000000001</v>
      </c>
      <c r="EO108">
        <v>50.18</v>
      </c>
      <c r="EP108">
        <v>0</v>
      </c>
      <c r="EQ108">
        <v>87455.400000095367</v>
      </c>
      <c r="ER108">
        <v>0</v>
      </c>
      <c r="ES108">
        <v>637.54984000000002</v>
      </c>
      <c r="ET108">
        <v>-2.0063846153490519</v>
      </c>
      <c r="EU108">
        <v>-576.08692323518744</v>
      </c>
      <c r="EV108">
        <v>8827.655999999999</v>
      </c>
      <c r="EW108">
        <v>15</v>
      </c>
      <c r="EX108">
        <v>1657642000.5999999</v>
      </c>
      <c r="EY108" t="s">
        <v>416</v>
      </c>
      <c r="EZ108">
        <v>1657642000.5999999</v>
      </c>
      <c r="FA108">
        <v>1657641990.5999999</v>
      </c>
      <c r="FB108">
        <v>8</v>
      </c>
      <c r="FC108">
        <v>5.2999999999999999E-2</v>
      </c>
      <c r="FD108">
        <v>-7.3999999999999996E-2</v>
      </c>
      <c r="FE108">
        <v>-1.3049999999999999</v>
      </c>
      <c r="FF108">
        <v>0.372</v>
      </c>
      <c r="FG108">
        <v>415</v>
      </c>
      <c r="FH108">
        <v>35</v>
      </c>
      <c r="FI108">
        <v>0.02</v>
      </c>
      <c r="FJ108">
        <v>0.06</v>
      </c>
      <c r="FK108">
        <v>-14.57076829268293</v>
      </c>
      <c r="FL108">
        <v>-1.1317045296166981</v>
      </c>
      <c r="FM108">
        <v>0.11925273722690589</v>
      </c>
      <c r="FN108">
        <v>0</v>
      </c>
      <c r="FO108">
        <v>637.68235294117653</v>
      </c>
      <c r="FP108">
        <v>-2.2164400292903119</v>
      </c>
      <c r="FQ108">
        <v>0.25585656394721712</v>
      </c>
      <c r="FR108">
        <v>0</v>
      </c>
      <c r="FS108">
        <v>0.80355109756097576</v>
      </c>
      <c r="FT108">
        <v>8.4410905923346727E-2</v>
      </c>
      <c r="FU108">
        <v>1.060580634531786E-2</v>
      </c>
      <c r="FV108">
        <v>1</v>
      </c>
      <c r="FW108">
        <v>1</v>
      </c>
      <c r="FX108">
        <v>3</v>
      </c>
      <c r="FY108" t="s">
        <v>417</v>
      </c>
      <c r="FZ108">
        <v>3.3679399999999999</v>
      </c>
      <c r="GA108">
        <v>2.89377</v>
      </c>
      <c r="GB108">
        <v>0.127442</v>
      </c>
      <c r="GC108">
        <v>0.13141</v>
      </c>
      <c r="GD108">
        <v>0.14865700000000001</v>
      </c>
      <c r="GE108">
        <v>0.148895</v>
      </c>
      <c r="GF108">
        <v>30034.6</v>
      </c>
      <c r="GG108">
        <v>26021.7</v>
      </c>
      <c r="GH108">
        <v>30773.599999999999</v>
      </c>
      <c r="GI108">
        <v>27932.400000000001</v>
      </c>
      <c r="GJ108">
        <v>34535.4</v>
      </c>
      <c r="GK108">
        <v>33557.4</v>
      </c>
      <c r="GL108">
        <v>40130.400000000001</v>
      </c>
      <c r="GM108">
        <v>38951.4</v>
      </c>
      <c r="GN108">
        <v>2.1740300000000001</v>
      </c>
      <c r="GO108">
        <v>1.5505500000000001</v>
      </c>
      <c r="GP108">
        <v>0</v>
      </c>
      <c r="GQ108">
        <v>4.8838600000000003E-2</v>
      </c>
      <c r="GR108">
        <v>999.9</v>
      </c>
      <c r="GS108">
        <v>33.770499999999998</v>
      </c>
      <c r="GT108">
        <v>59.8</v>
      </c>
      <c r="GU108">
        <v>40.299999999999997</v>
      </c>
      <c r="GV108">
        <v>44.585799999999999</v>
      </c>
      <c r="GW108">
        <v>50.498199999999997</v>
      </c>
      <c r="GX108">
        <v>41.097799999999999</v>
      </c>
      <c r="GY108">
        <v>1</v>
      </c>
      <c r="GZ108">
        <v>0.75866599999999995</v>
      </c>
      <c r="HA108">
        <v>2.2532999999999999</v>
      </c>
      <c r="HB108">
        <v>20.191199999999998</v>
      </c>
      <c r="HC108">
        <v>5.2111499999999999</v>
      </c>
      <c r="HD108">
        <v>11.974</v>
      </c>
      <c r="HE108">
        <v>4.9898499999999997</v>
      </c>
      <c r="HF108">
        <v>3.2924500000000001</v>
      </c>
      <c r="HG108">
        <v>7789.5</v>
      </c>
      <c r="HH108">
        <v>9999</v>
      </c>
      <c r="HI108">
        <v>9999</v>
      </c>
      <c r="HJ108">
        <v>781.2</v>
      </c>
      <c r="HK108">
        <v>4.9712899999999998</v>
      </c>
      <c r="HL108">
        <v>1.87425</v>
      </c>
      <c r="HM108">
        <v>1.8705700000000001</v>
      </c>
      <c r="HN108">
        <v>1.8702700000000001</v>
      </c>
      <c r="HO108">
        <v>1.8748499999999999</v>
      </c>
      <c r="HP108">
        <v>1.87158</v>
      </c>
      <c r="HQ108">
        <v>1.86704</v>
      </c>
      <c r="HR108">
        <v>1.87801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-1.3049999999999999</v>
      </c>
      <c r="IG108">
        <v>0.37169999999999997</v>
      </c>
      <c r="IH108">
        <v>-1.305000000000007</v>
      </c>
      <c r="II108">
        <v>0</v>
      </c>
      <c r="IJ108">
        <v>0</v>
      </c>
      <c r="IK108">
        <v>0</v>
      </c>
      <c r="IL108">
        <v>0.37166500000000008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48.6</v>
      </c>
      <c r="IU108">
        <v>48.8</v>
      </c>
      <c r="IV108">
        <v>1.4575199999999999</v>
      </c>
      <c r="IW108">
        <v>2.5830099999999998</v>
      </c>
      <c r="IX108">
        <v>1.49902</v>
      </c>
      <c r="IY108">
        <v>2.2875999999999999</v>
      </c>
      <c r="IZ108">
        <v>1.69678</v>
      </c>
      <c r="JA108">
        <v>2.3889200000000002</v>
      </c>
      <c r="JB108">
        <v>44.306399999999996</v>
      </c>
      <c r="JC108">
        <v>15.716900000000001</v>
      </c>
      <c r="JD108">
        <v>18</v>
      </c>
      <c r="JE108">
        <v>602.78700000000003</v>
      </c>
      <c r="JF108">
        <v>282.69</v>
      </c>
      <c r="JG108">
        <v>29.998000000000001</v>
      </c>
      <c r="JH108">
        <v>37.046100000000003</v>
      </c>
      <c r="JI108">
        <v>30.0001</v>
      </c>
      <c r="JJ108">
        <v>36.726599999999998</v>
      </c>
      <c r="JK108">
        <v>36.7059</v>
      </c>
      <c r="JL108">
        <v>29.2789</v>
      </c>
      <c r="JM108">
        <v>24.2026</v>
      </c>
      <c r="JN108">
        <v>69.987899999999996</v>
      </c>
      <c r="JO108">
        <v>30</v>
      </c>
      <c r="JP108">
        <v>624.85500000000002</v>
      </c>
      <c r="JQ108">
        <v>36.216000000000001</v>
      </c>
      <c r="JR108">
        <v>98.091999999999999</v>
      </c>
      <c r="JS108">
        <v>98.079099999999997</v>
      </c>
    </row>
    <row r="109" spans="1:279" x14ac:dyDescent="0.2">
      <c r="A109">
        <v>94</v>
      </c>
      <c r="B109">
        <v>1657644923.0999999</v>
      </c>
      <c r="C109">
        <v>371.09999990463263</v>
      </c>
      <c r="D109" t="s">
        <v>607</v>
      </c>
      <c r="E109" t="s">
        <v>608</v>
      </c>
      <c r="F109">
        <v>4</v>
      </c>
      <c r="G109">
        <v>1657644921.0999999</v>
      </c>
      <c r="H109">
        <f t="shared" si="50"/>
        <v>9.4098865749805548E-4</v>
      </c>
      <c r="I109">
        <f t="shared" si="51"/>
        <v>0.94098865749805549</v>
      </c>
      <c r="J109">
        <f t="shared" si="52"/>
        <v>6.1130691117682172</v>
      </c>
      <c r="K109">
        <f t="shared" si="53"/>
        <v>601.82728571428572</v>
      </c>
      <c r="L109">
        <f t="shared" si="54"/>
        <v>397.12959737686157</v>
      </c>
      <c r="M109">
        <f t="shared" si="55"/>
        <v>40.164927696023376</v>
      </c>
      <c r="N109">
        <f t="shared" si="56"/>
        <v>60.867660269777382</v>
      </c>
      <c r="O109">
        <f t="shared" si="57"/>
        <v>5.1914475488148884E-2</v>
      </c>
      <c r="P109">
        <f t="shared" si="58"/>
        <v>2.769436406202507</v>
      </c>
      <c r="Q109">
        <f t="shared" si="59"/>
        <v>5.1379839331284878E-2</v>
      </c>
      <c r="R109">
        <f t="shared" si="60"/>
        <v>3.2159975588370394E-2</v>
      </c>
      <c r="S109">
        <f t="shared" si="61"/>
        <v>194.42405361260759</v>
      </c>
      <c r="T109">
        <f t="shared" si="62"/>
        <v>35.409333703579712</v>
      </c>
      <c r="U109">
        <f t="shared" si="63"/>
        <v>34.562528571428579</v>
      </c>
      <c r="V109">
        <f t="shared" si="64"/>
        <v>5.5129676318819607</v>
      </c>
      <c r="W109">
        <f t="shared" si="65"/>
        <v>68.310932891514426</v>
      </c>
      <c r="X109">
        <f t="shared" si="66"/>
        <v>3.7454698862704308</v>
      </c>
      <c r="Y109">
        <f t="shared" si="67"/>
        <v>5.4829728240114433</v>
      </c>
      <c r="Z109">
        <f t="shared" si="68"/>
        <v>1.7674977456115299</v>
      </c>
      <c r="AA109">
        <f t="shared" si="69"/>
        <v>-41.49759979566425</v>
      </c>
      <c r="AB109">
        <f t="shared" si="70"/>
        <v>-14.657569131575846</v>
      </c>
      <c r="AC109">
        <f t="shared" si="71"/>
        <v>-1.2301953745773171</v>
      </c>
      <c r="AD109">
        <f t="shared" si="72"/>
        <v>137.03868931079018</v>
      </c>
      <c r="AE109">
        <f t="shared" si="73"/>
        <v>15.43285506690856</v>
      </c>
      <c r="AF109">
        <f t="shared" si="74"/>
        <v>0.94605704823897663</v>
      </c>
      <c r="AG109">
        <f t="shared" si="75"/>
        <v>6.1130691117682172</v>
      </c>
      <c r="AH109">
        <v>640.16667297982667</v>
      </c>
      <c r="AI109">
        <v>627.54118787878781</v>
      </c>
      <c r="AJ109">
        <v>1.7128956603301859</v>
      </c>
      <c r="AK109">
        <v>65.095318518013855</v>
      </c>
      <c r="AL109">
        <f t="shared" si="76"/>
        <v>0.94098865749805549</v>
      </c>
      <c r="AM109">
        <v>36.192662002015084</v>
      </c>
      <c r="AN109">
        <v>37.029076969696973</v>
      </c>
      <c r="AO109">
        <v>-7.2342332123335201E-5</v>
      </c>
      <c r="AP109">
        <v>87.792572690533845</v>
      </c>
      <c r="AQ109">
        <v>90</v>
      </c>
      <c r="AR109">
        <v>14</v>
      </c>
      <c r="AS109">
        <f t="shared" si="77"/>
        <v>1</v>
      </c>
      <c r="AT109">
        <f t="shared" si="78"/>
        <v>0</v>
      </c>
      <c r="AU109">
        <f t="shared" si="79"/>
        <v>47159.975424336837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1009.4981997992782</v>
      </c>
      <c r="BI109">
        <f t="shared" si="83"/>
        <v>6.1130691117682172</v>
      </c>
      <c r="BJ109" t="e">
        <f t="shared" si="84"/>
        <v>#DIV/0!</v>
      </c>
      <c r="BK109">
        <f t="shared" si="85"/>
        <v>6.0555522664465363E-3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1199.9914285714281</v>
      </c>
      <c r="CQ109">
        <f t="shared" si="97"/>
        <v>1009.4981997992782</v>
      </c>
      <c r="CR109">
        <f t="shared" si="98"/>
        <v>0.84125450879350927</v>
      </c>
      <c r="CS109">
        <f t="shared" si="99"/>
        <v>0.16202120197147285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1657644921.0999999</v>
      </c>
      <c r="CZ109">
        <v>601.82728571428572</v>
      </c>
      <c r="DA109">
        <v>616.59128571428585</v>
      </c>
      <c r="DB109">
        <v>37.033228571428573</v>
      </c>
      <c r="DC109">
        <v>36.192700000000002</v>
      </c>
      <c r="DD109">
        <v>603.13228571428567</v>
      </c>
      <c r="DE109">
        <v>36.661542857142862</v>
      </c>
      <c r="DF109">
        <v>650.32042857142858</v>
      </c>
      <c r="DG109">
        <v>101.0381428571429</v>
      </c>
      <c r="DH109">
        <v>9.9943957142857157E-2</v>
      </c>
      <c r="DI109">
        <v>34.464357142857153</v>
      </c>
      <c r="DJ109">
        <v>999.89999999999986</v>
      </c>
      <c r="DK109">
        <v>34.562528571428579</v>
      </c>
      <c r="DL109">
        <v>0</v>
      </c>
      <c r="DM109">
        <v>0</v>
      </c>
      <c r="DN109">
        <v>9020.3585714285709</v>
      </c>
      <c r="DO109">
        <v>0</v>
      </c>
      <c r="DP109">
        <v>1046.754285714286</v>
      </c>
      <c r="DQ109">
        <v>-14.763857142857139</v>
      </c>
      <c r="DR109">
        <v>624.97199999999998</v>
      </c>
      <c r="DS109">
        <v>639.74528571428584</v>
      </c>
      <c r="DT109">
        <v>0.84053428571428568</v>
      </c>
      <c r="DU109">
        <v>616.59128571428585</v>
      </c>
      <c r="DV109">
        <v>36.192700000000002</v>
      </c>
      <c r="DW109">
        <v>3.7417728571428568</v>
      </c>
      <c r="DX109">
        <v>3.6568457142857151</v>
      </c>
      <c r="DY109">
        <v>27.75864285714286</v>
      </c>
      <c r="DZ109">
        <v>27.366114285714289</v>
      </c>
      <c r="EA109">
        <v>1199.9914285714281</v>
      </c>
      <c r="EB109">
        <v>0.95801099999999995</v>
      </c>
      <c r="EC109">
        <v>4.1988900000000003E-2</v>
      </c>
      <c r="ED109">
        <v>0</v>
      </c>
      <c r="EE109">
        <v>637.24728571428568</v>
      </c>
      <c r="EF109">
        <v>5.0001600000000002</v>
      </c>
      <c r="EG109">
        <v>8748.42</v>
      </c>
      <c r="EH109">
        <v>9515.1457142857125</v>
      </c>
      <c r="EI109">
        <v>49.026571428571437</v>
      </c>
      <c r="EJ109">
        <v>51.25</v>
      </c>
      <c r="EK109">
        <v>50.178428571428583</v>
      </c>
      <c r="EL109">
        <v>50.213999999999999</v>
      </c>
      <c r="EM109">
        <v>50.785428571428568</v>
      </c>
      <c r="EN109">
        <v>1144.811428571428</v>
      </c>
      <c r="EO109">
        <v>50.18</v>
      </c>
      <c r="EP109">
        <v>0</v>
      </c>
      <c r="EQ109">
        <v>87459.600000143051</v>
      </c>
      <c r="ER109">
        <v>0</v>
      </c>
      <c r="ES109">
        <v>637.40973076923069</v>
      </c>
      <c r="ET109">
        <v>-1.3912136748624151</v>
      </c>
      <c r="EU109">
        <v>-446.34598302723191</v>
      </c>
      <c r="EV109">
        <v>8791.3453846153843</v>
      </c>
      <c r="EW109">
        <v>15</v>
      </c>
      <c r="EX109">
        <v>1657642000.5999999</v>
      </c>
      <c r="EY109" t="s">
        <v>416</v>
      </c>
      <c r="EZ109">
        <v>1657642000.5999999</v>
      </c>
      <c r="FA109">
        <v>1657641990.5999999</v>
      </c>
      <c r="FB109">
        <v>8</v>
      </c>
      <c r="FC109">
        <v>5.2999999999999999E-2</v>
      </c>
      <c r="FD109">
        <v>-7.3999999999999996E-2</v>
      </c>
      <c r="FE109">
        <v>-1.3049999999999999</v>
      </c>
      <c r="FF109">
        <v>0.372</v>
      </c>
      <c r="FG109">
        <v>415</v>
      </c>
      <c r="FH109">
        <v>35</v>
      </c>
      <c r="FI109">
        <v>0.02</v>
      </c>
      <c r="FJ109">
        <v>0.06</v>
      </c>
      <c r="FK109">
        <v>-14.646343902439019</v>
      </c>
      <c r="FL109">
        <v>-0.9227979094076868</v>
      </c>
      <c r="FM109">
        <v>9.8735668422902378E-2</v>
      </c>
      <c r="FN109">
        <v>0</v>
      </c>
      <c r="FO109">
        <v>637.53858823529413</v>
      </c>
      <c r="FP109">
        <v>-2.0337662356651478</v>
      </c>
      <c r="FQ109">
        <v>0.23803325492422711</v>
      </c>
      <c r="FR109">
        <v>0</v>
      </c>
      <c r="FS109">
        <v>0.81222424390243886</v>
      </c>
      <c r="FT109">
        <v>0.16707052264808361</v>
      </c>
      <c r="FU109">
        <v>1.7911348375357981E-2</v>
      </c>
      <c r="FV109">
        <v>0</v>
      </c>
      <c r="FW109">
        <v>0</v>
      </c>
      <c r="FX109">
        <v>3</v>
      </c>
      <c r="FY109" t="s">
        <v>425</v>
      </c>
      <c r="FZ109">
        <v>3.3681899999999998</v>
      </c>
      <c r="GA109">
        <v>2.8937599999999999</v>
      </c>
      <c r="GB109">
        <v>0.12843599999999999</v>
      </c>
      <c r="GC109">
        <v>0.13240199999999999</v>
      </c>
      <c r="GD109">
        <v>0.14862600000000001</v>
      </c>
      <c r="GE109">
        <v>0.14888999999999999</v>
      </c>
      <c r="GF109">
        <v>30000</v>
      </c>
      <c r="GG109">
        <v>25992.2</v>
      </c>
      <c r="GH109">
        <v>30773.4</v>
      </c>
      <c r="GI109">
        <v>27932.7</v>
      </c>
      <c r="GJ109">
        <v>34536.6</v>
      </c>
      <c r="GK109">
        <v>33557.9</v>
      </c>
      <c r="GL109">
        <v>40130.400000000001</v>
      </c>
      <c r="GM109">
        <v>38951.699999999997</v>
      </c>
      <c r="GN109">
        <v>2.1733500000000001</v>
      </c>
      <c r="GO109">
        <v>1.5504800000000001</v>
      </c>
      <c r="GP109">
        <v>0</v>
      </c>
      <c r="GQ109">
        <v>4.9658099999999997E-2</v>
      </c>
      <c r="GR109">
        <v>999.9</v>
      </c>
      <c r="GS109">
        <v>33.757899999999999</v>
      </c>
      <c r="GT109">
        <v>59.8</v>
      </c>
      <c r="GU109">
        <v>40.299999999999997</v>
      </c>
      <c r="GV109">
        <v>44.585099999999997</v>
      </c>
      <c r="GW109">
        <v>50.738199999999999</v>
      </c>
      <c r="GX109">
        <v>40.332500000000003</v>
      </c>
      <c r="GY109">
        <v>1</v>
      </c>
      <c r="GZ109">
        <v>0.75865899999999997</v>
      </c>
      <c r="HA109">
        <v>2.2450399999999999</v>
      </c>
      <c r="HB109">
        <v>20.191299999999998</v>
      </c>
      <c r="HC109">
        <v>5.2112999999999996</v>
      </c>
      <c r="HD109">
        <v>11.974</v>
      </c>
      <c r="HE109">
        <v>4.99</v>
      </c>
      <c r="HF109">
        <v>3.2924500000000001</v>
      </c>
      <c r="HG109">
        <v>7789.8</v>
      </c>
      <c r="HH109">
        <v>9999</v>
      </c>
      <c r="HI109">
        <v>9999</v>
      </c>
      <c r="HJ109">
        <v>781.3</v>
      </c>
      <c r="HK109">
        <v>4.9713200000000004</v>
      </c>
      <c r="HL109">
        <v>1.8742399999999999</v>
      </c>
      <c r="HM109">
        <v>1.8705700000000001</v>
      </c>
      <c r="HN109">
        <v>1.8702799999999999</v>
      </c>
      <c r="HO109">
        <v>1.8748499999999999</v>
      </c>
      <c r="HP109">
        <v>1.87157</v>
      </c>
      <c r="HQ109">
        <v>1.86704</v>
      </c>
      <c r="HR109">
        <v>1.87801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-1.3049999999999999</v>
      </c>
      <c r="IG109">
        <v>0.37169999999999997</v>
      </c>
      <c r="IH109">
        <v>-1.305000000000007</v>
      </c>
      <c r="II109">
        <v>0</v>
      </c>
      <c r="IJ109">
        <v>0</v>
      </c>
      <c r="IK109">
        <v>0</v>
      </c>
      <c r="IL109">
        <v>0.37166500000000008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48.7</v>
      </c>
      <c r="IU109">
        <v>48.9</v>
      </c>
      <c r="IV109">
        <v>1.47095</v>
      </c>
      <c r="IW109">
        <v>2.5842299999999998</v>
      </c>
      <c r="IX109">
        <v>1.49902</v>
      </c>
      <c r="IY109">
        <v>2.2863799999999999</v>
      </c>
      <c r="IZ109">
        <v>1.69678</v>
      </c>
      <c r="JA109">
        <v>2.3925800000000002</v>
      </c>
      <c r="JB109">
        <v>44.306399999999996</v>
      </c>
      <c r="JC109">
        <v>15.716900000000001</v>
      </c>
      <c r="JD109">
        <v>18</v>
      </c>
      <c r="JE109">
        <v>602.30700000000002</v>
      </c>
      <c r="JF109">
        <v>282.65600000000001</v>
      </c>
      <c r="JG109">
        <v>29.997900000000001</v>
      </c>
      <c r="JH109">
        <v>37.0488</v>
      </c>
      <c r="JI109">
        <v>30.0001</v>
      </c>
      <c r="JJ109">
        <v>36.728299999999997</v>
      </c>
      <c r="JK109">
        <v>36.706600000000002</v>
      </c>
      <c r="JL109">
        <v>29.534099999999999</v>
      </c>
      <c r="JM109">
        <v>24.2026</v>
      </c>
      <c r="JN109">
        <v>69.987899999999996</v>
      </c>
      <c r="JO109">
        <v>30</v>
      </c>
      <c r="JP109">
        <v>631.53399999999999</v>
      </c>
      <c r="JQ109">
        <v>36.216000000000001</v>
      </c>
      <c r="JR109">
        <v>98.0916</v>
      </c>
      <c r="JS109">
        <v>98.079899999999995</v>
      </c>
    </row>
    <row r="110" spans="1:279" x14ac:dyDescent="0.2">
      <c r="A110">
        <v>95</v>
      </c>
      <c r="B110">
        <v>1657644927.0999999</v>
      </c>
      <c r="C110">
        <v>375.09999990463263</v>
      </c>
      <c r="D110" t="s">
        <v>609</v>
      </c>
      <c r="E110" t="s">
        <v>610</v>
      </c>
      <c r="F110">
        <v>4</v>
      </c>
      <c r="G110">
        <v>1657644924.7874999</v>
      </c>
      <c r="H110">
        <f t="shared" si="50"/>
        <v>9.3426046552449711E-4</v>
      </c>
      <c r="I110">
        <f t="shared" si="51"/>
        <v>0.93426046552449715</v>
      </c>
      <c r="J110">
        <f t="shared" si="52"/>
        <v>6.1929976996312028</v>
      </c>
      <c r="K110">
        <f t="shared" si="53"/>
        <v>607.90187500000002</v>
      </c>
      <c r="L110">
        <f t="shared" si="54"/>
        <v>399.47179740442073</v>
      </c>
      <c r="M110">
        <f t="shared" si="55"/>
        <v>40.401903905263772</v>
      </c>
      <c r="N110">
        <f t="shared" si="56"/>
        <v>61.482170448981684</v>
      </c>
      <c r="O110">
        <f t="shared" si="57"/>
        <v>5.1606141090840538E-2</v>
      </c>
      <c r="P110">
        <f t="shared" si="58"/>
        <v>2.7660528736889898</v>
      </c>
      <c r="Q110">
        <f t="shared" si="59"/>
        <v>5.1077162778919757E-2</v>
      </c>
      <c r="R110">
        <f t="shared" si="60"/>
        <v>3.1970301381499727E-2</v>
      </c>
      <c r="S110">
        <f t="shared" si="61"/>
        <v>194.42183061260317</v>
      </c>
      <c r="T110">
        <f t="shared" si="62"/>
        <v>35.410640851053493</v>
      </c>
      <c r="U110">
        <f t="shared" si="63"/>
        <v>34.552975000000004</v>
      </c>
      <c r="V110">
        <f t="shared" si="64"/>
        <v>5.5100424295348436</v>
      </c>
      <c r="W110">
        <f t="shared" si="65"/>
        <v>68.303736661503351</v>
      </c>
      <c r="X110">
        <f t="shared" si="66"/>
        <v>3.7447459337362057</v>
      </c>
      <c r="Y110">
        <f t="shared" si="67"/>
        <v>5.4824905880248584</v>
      </c>
      <c r="Z110">
        <f t="shared" si="68"/>
        <v>1.7652964957986379</v>
      </c>
      <c r="AA110">
        <f t="shared" si="69"/>
        <v>-41.200886529630324</v>
      </c>
      <c r="AB110">
        <f t="shared" si="70"/>
        <v>-13.450934515874577</v>
      </c>
      <c r="AC110">
        <f t="shared" si="71"/>
        <v>-1.1302432563920766</v>
      </c>
      <c r="AD110">
        <f t="shared" si="72"/>
        <v>138.63976631070619</v>
      </c>
      <c r="AE110">
        <f t="shared" si="73"/>
        <v>15.497448256166029</v>
      </c>
      <c r="AF110">
        <f t="shared" si="74"/>
        <v>0.93740679379185377</v>
      </c>
      <c r="AG110">
        <f t="shared" si="75"/>
        <v>6.1929976996312028</v>
      </c>
      <c r="AH110">
        <v>647.09096359721605</v>
      </c>
      <c r="AI110">
        <v>634.38073333333307</v>
      </c>
      <c r="AJ110">
        <v>1.714865462326431</v>
      </c>
      <c r="AK110">
        <v>65.095318518013855</v>
      </c>
      <c r="AL110">
        <f t="shared" si="76"/>
        <v>0.93426046552449715</v>
      </c>
      <c r="AM110">
        <v>36.193538600134389</v>
      </c>
      <c r="AN110">
        <v>37.023819999999979</v>
      </c>
      <c r="AO110">
        <v>-3.749993514750628E-5</v>
      </c>
      <c r="AP110">
        <v>87.792572690533845</v>
      </c>
      <c r="AQ110">
        <v>90</v>
      </c>
      <c r="AR110">
        <v>14</v>
      </c>
      <c r="AS110">
        <f t="shared" si="77"/>
        <v>1</v>
      </c>
      <c r="AT110">
        <f t="shared" si="78"/>
        <v>0</v>
      </c>
      <c r="AU110">
        <f t="shared" si="79"/>
        <v>47067.604123676807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1009.4864997992761</v>
      </c>
      <c r="BI110">
        <f t="shared" si="83"/>
        <v>6.1929976996312028</v>
      </c>
      <c r="BJ110" t="e">
        <f t="shared" si="84"/>
        <v>#DIV/0!</v>
      </c>
      <c r="BK110">
        <f t="shared" si="85"/>
        <v>6.1347999214081657E-3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1199.9775</v>
      </c>
      <c r="CQ110">
        <f t="shared" si="97"/>
        <v>1009.4864997992761</v>
      </c>
      <c r="CR110">
        <f t="shared" si="98"/>
        <v>0.84125452335504303</v>
      </c>
      <c r="CS110">
        <f t="shared" si="99"/>
        <v>0.16202123007523322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1657644924.7874999</v>
      </c>
      <c r="CZ110">
        <v>607.90187500000002</v>
      </c>
      <c r="DA110">
        <v>622.72637499999996</v>
      </c>
      <c r="DB110">
        <v>37.025987499999999</v>
      </c>
      <c r="DC110">
        <v>36.193112499999998</v>
      </c>
      <c r="DD110">
        <v>609.20687500000008</v>
      </c>
      <c r="DE110">
        <v>36.654299999999999</v>
      </c>
      <c r="DF110">
        <v>650.30049999999994</v>
      </c>
      <c r="DG110">
        <v>101.038375</v>
      </c>
      <c r="DH110">
        <v>9.9938562499999994E-2</v>
      </c>
      <c r="DI110">
        <v>34.462775000000001</v>
      </c>
      <c r="DJ110">
        <v>999.9</v>
      </c>
      <c r="DK110">
        <v>34.552975000000004</v>
      </c>
      <c r="DL110">
        <v>0</v>
      </c>
      <c r="DM110">
        <v>0</v>
      </c>
      <c r="DN110">
        <v>9002.3449999999993</v>
      </c>
      <c r="DO110">
        <v>0</v>
      </c>
      <c r="DP110">
        <v>1012.8765</v>
      </c>
      <c r="DQ110">
        <v>-14.8244875</v>
      </c>
      <c r="DR110">
        <v>631.27525000000003</v>
      </c>
      <c r="DS110">
        <v>646.1110000000001</v>
      </c>
      <c r="DT110">
        <v>0.83287337500000014</v>
      </c>
      <c r="DU110">
        <v>622.72637499999996</v>
      </c>
      <c r="DV110">
        <v>36.193112499999998</v>
      </c>
      <c r="DW110">
        <v>3.7410450000000002</v>
      </c>
      <c r="DX110">
        <v>3.656895</v>
      </c>
      <c r="DY110">
        <v>27.755324999999999</v>
      </c>
      <c r="DZ110">
        <v>27.366350000000001</v>
      </c>
      <c r="EA110">
        <v>1199.9775</v>
      </c>
      <c r="EB110">
        <v>0.95801099999999995</v>
      </c>
      <c r="EC110">
        <v>4.1988900000000003E-2</v>
      </c>
      <c r="ED110">
        <v>0</v>
      </c>
      <c r="EE110">
        <v>637.1925</v>
      </c>
      <c r="EF110">
        <v>5.0001600000000002</v>
      </c>
      <c r="EG110">
        <v>8726.0662499999999</v>
      </c>
      <c r="EH110">
        <v>9515.0299999999988</v>
      </c>
      <c r="EI110">
        <v>49.054250000000003</v>
      </c>
      <c r="EJ110">
        <v>51.25</v>
      </c>
      <c r="EK110">
        <v>50.155999999999999</v>
      </c>
      <c r="EL110">
        <v>50.226374999999997</v>
      </c>
      <c r="EM110">
        <v>50.788749999999993</v>
      </c>
      <c r="EN110">
        <v>1144.7974999999999</v>
      </c>
      <c r="EO110">
        <v>50.18</v>
      </c>
      <c r="EP110">
        <v>0</v>
      </c>
      <c r="EQ110">
        <v>87463.799999952316</v>
      </c>
      <c r="ER110">
        <v>0</v>
      </c>
      <c r="ES110">
        <v>637.30007999999998</v>
      </c>
      <c r="ET110">
        <v>-1.7288461589531601</v>
      </c>
      <c r="EU110">
        <v>-424.27230833356668</v>
      </c>
      <c r="EV110">
        <v>8758.1511999999984</v>
      </c>
      <c r="EW110">
        <v>15</v>
      </c>
      <c r="EX110">
        <v>1657642000.5999999</v>
      </c>
      <c r="EY110" t="s">
        <v>416</v>
      </c>
      <c r="EZ110">
        <v>1657642000.5999999</v>
      </c>
      <c r="FA110">
        <v>1657641990.5999999</v>
      </c>
      <c r="FB110">
        <v>8</v>
      </c>
      <c r="FC110">
        <v>5.2999999999999999E-2</v>
      </c>
      <c r="FD110">
        <v>-7.3999999999999996E-2</v>
      </c>
      <c r="FE110">
        <v>-1.3049999999999999</v>
      </c>
      <c r="FF110">
        <v>0.372</v>
      </c>
      <c r="FG110">
        <v>415</v>
      </c>
      <c r="FH110">
        <v>35</v>
      </c>
      <c r="FI110">
        <v>0.02</v>
      </c>
      <c r="FJ110">
        <v>0.06</v>
      </c>
      <c r="FK110">
        <v>-14.708792682926831</v>
      </c>
      <c r="FL110">
        <v>-0.64665365853658052</v>
      </c>
      <c r="FM110">
        <v>6.8808214874863036E-2</v>
      </c>
      <c r="FN110">
        <v>0</v>
      </c>
      <c r="FO110">
        <v>637.41323529411761</v>
      </c>
      <c r="FP110">
        <v>-1.761802904494238</v>
      </c>
      <c r="FQ110">
        <v>0.22368465971009199</v>
      </c>
      <c r="FR110">
        <v>0</v>
      </c>
      <c r="FS110">
        <v>0.81975226829268288</v>
      </c>
      <c r="FT110">
        <v>0.15836818118466561</v>
      </c>
      <c r="FU110">
        <v>1.7444707771146591E-2</v>
      </c>
      <c r="FV110">
        <v>0</v>
      </c>
      <c r="FW110">
        <v>0</v>
      </c>
      <c r="FX110">
        <v>3</v>
      </c>
      <c r="FY110" t="s">
        <v>425</v>
      </c>
      <c r="FZ110">
        <v>3.3682300000000001</v>
      </c>
      <c r="GA110">
        <v>2.8936600000000001</v>
      </c>
      <c r="GB110">
        <v>0.12942999999999999</v>
      </c>
      <c r="GC110">
        <v>0.133412</v>
      </c>
      <c r="GD110">
        <v>0.14861099999999999</v>
      </c>
      <c r="GE110">
        <v>0.14888799999999999</v>
      </c>
      <c r="GF110">
        <v>29965.8</v>
      </c>
      <c r="GG110">
        <v>25962.1</v>
      </c>
      <c r="GH110">
        <v>30773.4</v>
      </c>
      <c r="GI110">
        <v>27933</v>
      </c>
      <c r="GJ110">
        <v>34536.9</v>
      </c>
      <c r="GK110">
        <v>33558.300000000003</v>
      </c>
      <c r="GL110">
        <v>40129.9</v>
      </c>
      <c r="GM110">
        <v>38952.1</v>
      </c>
      <c r="GN110">
        <v>2.1737199999999999</v>
      </c>
      <c r="GO110">
        <v>1.5507</v>
      </c>
      <c r="GP110">
        <v>0</v>
      </c>
      <c r="GQ110">
        <v>4.9434600000000002E-2</v>
      </c>
      <c r="GR110">
        <v>999.9</v>
      </c>
      <c r="GS110">
        <v>33.744</v>
      </c>
      <c r="GT110">
        <v>59.8</v>
      </c>
      <c r="GU110">
        <v>40.299999999999997</v>
      </c>
      <c r="GV110">
        <v>44.584800000000001</v>
      </c>
      <c r="GW110">
        <v>50.498199999999997</v>
      </c>
      <c r="GX110">
        <v>40.104199999999999</v>
      </c>
      <c r="GY110">
        <v>1</v>
      </c>
      <c r="GZ110">
        <v>0.75871999999999995</v>
      </c>
      <c r="HA110">
        <v>2.24194</v>
      </c>
      <c r="HB110">
        <v>20.191299999999998</v>
      </c>
      <c r="HC110">
        <v>5.2120499999999996</v>
      </c>
      <c r="HD110">
        <v>11.974</v>
      </c>
      <c r="HE110">
        <v>4.9904000000000002</v>
      </c>
      <c r="HF110">
        <v>3.2925800000000001</v>
      </c>
      <c r="HG110">
        <v>7789.8</v>
      </c>
      <c r="HH110">
        <v>9999</v>
      </c>
      <c r="HI110">
        <v>9999</v>
      </c>
      <c r="HJ110">
        <v>781.3</v>
      </c>
      <c r="HK110">
        <v>4.9712899999999998</v>
      </c>
      <c r="HL110">
        <v>1.87425</v>
      </c>
      <c r="HM110">
        <v>1.8705700000000001</v>
      </c>
      <c r="HN110">
        <v>1.8702700000000001</v>
      </c>
      <c r="HO110">
        <v>1.8748499999999999</v>
      </c>
      <c r="HP110">
        <v>1.8715599999999999</v>
      </c>
      <c r="HQ110">
        <v>1.86704</v>
      </c>
      <c r="HR110">
        <v>1.8780300000000001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-1.3049999999999999</v>
      </c>
      <c r="IG110">
        <v>0.37159999999999999</v>
      </c>
      <c r="IH110">
        <v>-1.305000000000007</v>
      </c>
      <c r="II110">
        <v>0</v>
      </c>
      <c r="IJ110">
        <v>0</v>
      </c>
      <c r="IK110">
        <v>0</v>
      </c>
      <c r="IL110">
        <v>0.37166500000000008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48.8</v>
      </c>
      <c r="IU110">
        <v>48.9</v>
      </c>
      <c r="IV110">
        <v>1.48315</v>
      </c>
      <c r="IW110">
        <v>2.5866699999999998</v>
      </c>
      <c r="IX110">
        <v>1.49902</v>
      </c>
      <c r="IY110">
        <v>2.2863799999999999</v>
      </c>
      <c r="IZ110">
        <v>1.69678</v>
      </c>
      <c r="JA110">
        <v>2.2863799999999999</v>
      </c>
      <c r="JB110">
        <v>44.306399999999996</v>
      </c>
      <c r="JC110">
        <v>15.699299999999999</v>
      </c>
      <c r="JD110">
        <v>18</v>
      </c>
      <c r="JE110">
        <v>602.59799999999996</v>
      </c>
      <c r="JF110">
        <v>282.77800000000002</v>
      </c>
      <c r="JG110">
        <v>29.998699999999999</v>
      </c>
      <c r="JH110">
        <v>37.049700000000001</v>
      </c>
      <c r="JI110">
        <v>30.0001</v>
      </c>
      <c r="JJ110">
        <v>36.729999999999997</v>
      </c>
      <c r="JK110">
        <v>36.709400000000002</v>
      </c>
      <c r="JL110">
        <v>29.789300000000001</v>
      </c>
      <c r="JM110">
        <v>24.2026</v>
      </c>
      <c r="JN110">
        <v>69.987899999999996</v>
      </c>
      <c r="JO110">
        <v>30</v>
      </c>
      <c r="JP110">
        <v>638.21199999999999</v>
      </c>
      <c r="JQ110">
        <v>36.216000000000001</v>
      </c>
      <c r="JR110">
        <v>98.090999999999994</v>
      </c>
      <c r="JS110">
        <v>98.0809</v>
      </c>
    </row>
    <row r="111" spans="1:279" x14ac:dyDescent="0.2">
      <c r="A111">
        <v>96</v>
      </c>
      <c r="B111">
        <v>1657644931.0999999</v>
      </c>
      <c r="C111">
        <v>379.09999990463263</v>
      </c>
      <c r="D111" t="s">
        <v>611</v>
      </c>
      <c r="E111" t="s">
        <v>612</v>
      </c>
      <c r="F111">
        <v>4</v>
      </c>
      <c r="G111">
        <v>1657644929.0999999</v>
      </c>
      <c r="H111">
        <f t="shared" si="50"/>
        <v>9.3578846486561086E-4</v>
      </c>
      <c r="I111">
        <f t="shared" si="51"/>
        <v>0.93578846486561085</v>
      </c>
      <c r="J111">
        <f t="shared" si="52"/>
        <v>6.072629926685468</v>
      </c>
      <c r="K111">
        <f t="shared" si="53"/>
        <v>615.08199999999999</v>
      </c>
      <c r="L111">
        <f t="shared" si="54"/>
        <v>410.85480640105112</v>
      </c>
      <c r="M111">
        <f t="shared" si="55"/>
        <v>41.553117658502252</v>
      </c>
      <c r="N111">
        <f t="shared" si="56"/>
        <v>62.208289442957565</v>
      </c>
      <c r="O111">
        <f t="shared" si="57"/>
        <v>5.1793551955524549E-2</v>
      </c>
      <c r="P111">
        <f t="shared" si="58"/>
        <v>2.7637922217620314</v>
      </c>
      <c r="Q111">
        <f t="shared" si="59"/>
        <v>5.1260315059996335E-2</v>
      </c>
      <c r="R111">
        <f t="shared" si="60"/>
        <v>3.2085148533690565E-2</v>
      </c>
      <c r="S111">
        <f t="shared" si="61"/>
        <v>194.42108961260169</v>
      </c>
      <c r="T111">
        <f t="shared" si="62"/>
        <v>35.409217655427383</v>
      </c>
      <c r="U111">
        <f t="shared" si="63"/>
        <v>34.540585714285712</v>
      </c>
      <c r="V111">
        <f t="shared" si="64"/>
        <v>5.5062509711129675</v>
      </c>
      <c r="W111">
        <f t="shared" si="65"/>
        <v>68.303014633253767</v>
      </c>
      <c r="X111">
        <f t="shared" si="66"/>
        <v>3.7443487414460499</v>
      </c>
      <c r="Y111">
        <f t="shared" si="67"/>
        <v>5.4819670281772446</v>
      </c>
      <c r="Z111">
        <f t="shared" si="68"/>
        <v>1.7619022296669176</v>
      </c>
      <c r="AA111">
        <f t="shared" si="69"/>
        <v>-41.268271300573439</v>
      </c>
      <c r="AB111">
        <f t="shared" si="70"/>
        <v>-11.849881705247904</v>
      </c>
      <c r="AC111">
        <f t="shared" si="71"/>
        <v>-0.99645727094541237</v>
      </c>
      <c r="AD111">
        <f t="shared" si="72"/>
        <v>140.30647933583495</v>
      </c>
      <c r="AE111">
        <f t="shared" si="73"/>
        <v>15.475623738325806</v>
      </c>
      <c r="AF111">
        <f t="shared" si="74"/>
        <v>0.93868519390290917</v>
      </c>
      <c r="AG111">
        <f t="shared" si="75"/>
        <v>6.072629926685468</v>
      </c>
      <c r="AH111">
        <v>653.96214869643404</v>
      </c>
      <c r="AI111">
        <v>641.31947272727257</v>
      </c>
      <c r="AJ111">
        <v>1.7271411979891009</v>
      </c>
      <c r="AK111">
        <v>65.095318518013855</v>
      </c>
      <c r="AL111">
        <f t="shared" si="76"/>
        <v>0.93578846486561085</v>
      </c>
      <c r="AM111">
        <v>36.189750775851863</v>
      </c>
      <c r="AN111">
        <v>37.021184242424233</v>
      </c>
      <c r="AO111">
        <v>-9.2022414249712004E-6</v>
      </c>
      <c r="AP111">
        <v>87.792572690533845</v>
      </c>
      <c r="AQ111">
        <v>90</v>
      </c>
      <c r="AR111">
        <v>14</v>
      </c>
      <c r="AS111">
        <f t="shared" si="77"/>
        <v>1</v>
      </c>
      <c r="AT111">
        <f t="shared" si="78"/>
        <v>0</v>
      </c>
      <c r="AU111">
        <f t="shared" si="79"/>
        <v>47006.018161966276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1009.4825997992754</v>
      </c>
      <c r="BI111">
        <f t="shared" si="83"/>
        <v>6.072629926685468</v>
      </c>
      <c r="BJ111" t="e">
        <f t="shared" si="84"/>
        <v>#DIV/0!</v>
      </c>
      <c r="BK111">
        <f t="shared" si="85"/>
        <v>6.0155865270911501E-3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1199.972857142857</v>
      </c>
      <c r="CQ111">
        <f t="shared" si="97"/>
        <v>1009.4825997992754</v>
      </c>
      <c r="CR111">
        <f t="shared" si="98"/>
        <v>0.84125452820896285</v>
      </c>
      <c r="CS111">
        <f t="shared" si="99"/>
        <v>0.16202123944329835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1657644929.0999999</v>
      </c>
      <c r="CZ111">
        <v>615.08199999999999</v>
      </c>
      <c r="DA111">
        <v>629.89228571428578</v>
      </c>
      <c r="DB111">
        <v>37.022100000000002</v>
      </c>
      <c r="DC111">
        <v>36.188142857142857</v>
      </c>
      <c r="DD111">
        <v>616.38699999999994</v>
      </c>
      <c r="DE111">
        <v>36.650414285714291</v>
      </c>
      <c r="DF111">
        <v>650.34500000000003</v>
      </c>
      <c r="DG111">
        <v>101.0381428571429</v>
      </c>
      <c r="DH111">
        <v>0.1000622</v>
      </c>
      <c r="DI111">
        <v>34.461057142857143</v>
      </c>
      <c r="DJ111">
        <v>999.89999999999986</v>
      </c>
      <c r="DK111">
        <v>34.540585714285712</v>
      </c>
      <c r="DL111">
        <v>0</v>
      </c>
      <c r="DM111">
        <v>0</v>
      </c>
      <c r="DN111">
        <v>8990.3557142857153</v>
      </c>
      <c r="DO111">
        <v>0</v>
      </c>
      <c r="DP111">
        <v>973.35171428571425</v>
      </c>
      <c r="DQ111">
        <v>-14.81024285714286</v>
      </c>
      <c r="DR111">
        <v>638.72914285714285</v>
      </c>
      <c r="DS111">
        <v>653.54257142857136</v>
      </c>
      <c r="DT111">
        <v>0.83393971428571423</v>
      </c>
      <c r="DU111">
        <v>629.89228571428578</v>
      </c>
      <c r="DV111">
        <v>36.188142857142857</v>
      </c>
      <c r="DW111">
        <v>3.7406442857142852</v>
      </c>
      <c r="DX111">
        <v>3.6563828571428569</v>
      </c>
      <c r="DY111">
        <v>27.75347142857143</v>
      </c>
      <c r="DZ111">
        <v>27.36392857142857</v>
      </c>
      <c r="EA111">
        <v>1199.972857142857</v>
      </c>
      <c r="EB111">
        <v>0.95801099999999995</v>
      </c>
      <c r="EC111">
        <v>4.1988900000000003E-2</v>
      </c>
      <c r="ED111">
        <v>0</v>
      </c>
      <c r="EE111">
        <v>636.90499999999997</v>
      </c>
      <c r="EF111">
        <v>5.0001600000000002</v>
      </c>
      <c r="EG111">
        <v>8690.6671428571444</v>
      </c>
      <c r="EH111">
        <v>9514.9842857142849</v>
      </c>
      <c r="EI111">
        <v>49.061999999999998</v>
      </c>
      <c r="EJ111">
        <v>51.25</v>
      </c>
      <c r="EK111">
        <v>50.160428571428568</v>
      </c>
      <c r="EL111">
        <v>50.241</v>
      </c>
      <c r="EM111">
        <v>50.803142857142859</v>
      </c>
      <c r="EN111">
        <v>1144.792857142857</v>
      </c>
      <c r="EO111">
        <v>50.18</v>
      </c>
      <c r="EP111">
        <v>0</v>
      </c>
      <c r="EQ111">
        <v>87467.400000095367</v>
      </c>
      <c r="ER111">
        <v>0</v>
      </c>
      <c r="ES111">
        <v>637.15956000000006</v>
      </c>
      <c r="ET111">
        <v>-2.1439999990881451</v>
      </c>
      <c r="EU111">
        <v>-434.62384611247478</v>
      </c>
      <c r="EV111">
        <v>8731.7440000000006</v>
      </c>
      <c r="EW111">
        <v>15</v>
      </c>
      <c r="EX111">
        <v>1657642000.5999999</v>
      </c>
      <c r="EY111" t="s">
        <v>416</v>
      </c>
      <c r="EZ111">
        <v>1657642000.5999999</v>
      </c>
      <c r="FA111">
        <v>1657641990.5999999</v>
      </c>
      <c r="FB111">
        <v>8</v>
      </c>
      <c r="FC111">
        <v>5.2999999999999999E-2</v>
      </c>
      <c r="FD111">
        <v>-7.3999999999999996E-2</v>
      </c>
      <c r="FE111">
        <v>-1.3049999999999999</v>
      </c>
      <c r="FF111">
        <v>0.372</v>
      </c>
      <c r="FG111">
        <v>415</v>
      </c>
      <c r="FH111">
        <v>35</v>
      </c>
      <c r="FI111">
        <v>0.02</v>
      </c>
      <c r="FJ111">
        <v>0.06</v>
      </c>
      <c r="FK111">
        <v>-14.7544375</v>
      </c>
      <c r="FL111">
        <v>-0.64796510318951106</v>
      </c>
      <c r="FM111">
        <v>7.0416715655801571E-2</v>
      </c>
      <c r="FN111">
        <v>0</v>
      </c>
      <c r="FO111">
        <v>637.27141176470582</v>
      </c>
      <c r="FP111">
        <v>-2.0157372024823541</v>
      </c>
      <c r="FQ111">
        <v>0.24993847685886619</v>
      </c>
      <c r="FR111">
        <v>0</v>
      </c>
      <c r="FS111">
        <v>0.82783859999999998</v>
      </c>
      <c r="FT111">
        <v>9.5787579737335163E-2</v>
      </c>
      <c r="FU111">
        <v>1.3392578315619449E-2</v>
      </c>
      <c r="FV111">
        <v>1</v>
      </c>
      <c r="FW111">
        <v>1</v>
      </c>
      <c r="FX111">
        <v>3</v>
      </c>
      <c r="FY111" t="s">
        <v>417</v>
      </c>
      <c r="FZ111">
        <v>3.3679000000000001</v>
      </c>
      <c r="GA111">
        <v>2.8936199999999999</v>
      </c>
      <c r="GB111">
        <v>0.13042100000000001</v>
      </c>
      <c r="GC111">
        <v>0.13438800000000001</v>
      </c>
      <c r="GD111">
        <v>0.14860300000000001</v>
      </c>
      <c r="GE111">
        <v>0.148866</v>
      </c>
      <c r="GF111">
        <v>29931.5</v>
      </c>
      <c r="GG111">
        <v>25932.9</v>
      </c>
      <c r="GH111">
        <v>30773.4</v>
      </c>
      <c r="GI111">
        <v>27933.1</v>
      </c>
      <c r="GJ111">
        <v>34537.199999999997</v>
      </c>
      <c r="GK111">
        <v>33559.4</v>
      </c>
      <c r="GL111">
        <v>40129.800000000003</v>
      </c>
      <c r="GM111">
        <v>38952.400000000001</v>
      </c>
      <c r="GN111">
        <v>2.1735500000000001</v>
      </c>
      <c r="GO111">
        <v>1.5505800000000001</v>
      </c>
      <c r="GP111">
        <v>0</v>
      </c>
      <c r="GQ111">
        <v>5.0142399999999997E-2</v>
      </c>
      <c r="GR111">
        <v>999.9</v>
      </c>
      <c r="GS111">
        <v>33.731099999999998</v>
      </c>
      <c r="GT111">
        <v>59.8</v>
      </c>
      <c r="GU111">
        <v>40.299999999999997</v>
      </c>
      <c r="GV111">
        <v>44.586100000000002</v>
      </c>
      <c r="GW111">
        <v>50.618200000000002</v>
      </c>
      <c r="GX111">
        <v>40.829300000000003</v>
      </c>
      <c r="GY111">
        <v>1</v>
      </c>
      <c r="GZ111">
        <v>0.758714</v>
      </c>
      <c r="HA111">
        <v>2.24499</v>
      </c>
      <c r="HB111">
        <v>20.191199999999998</v>
      </c>
      <c r="HC111">
        <v>5.2117500000000003</v>
      </c>
      <c r="HD111">
        <v>11.974</v>
      </c>
      <c r="HE111">
        <v>4.9899500000000003</v>
      </c>
      <c r="HF111">
        <v>3.2925800000000001</v>
      </c>
      <c r="HG111">
        <v>7789.8</v>
      </c>
      <c r="HH111">
        <v>9999</v>
      </c>
      <c r="HI111">
        <v>9999</v>
      </c>
      <c r="HJ111">
        <v>781.3</v>
      </c>
      <c r="HK111">
        <v>4.9713200000000004</v>
      </c>
      <c r="HL111">
        <v>1.87426</v>
      </c>
      <c r="HM111">
        <v>1.8705700000000001</v>
      </c>
      <c r="HN111">
        <v>1.8702799999999999</v>
      </c>
      <c r="HO111">
        <v>1.8748499999999999</v>
      </c>
      <c r="HP111">
        <v>1.87154</v>
      </c>
      <c r="HQ111">
        <v>1.8670500000000001</v>
      </c>
      <c r="HR111">
        <v>1.87801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-1.3049999999999999</v>
      </c>
      <c r="IG111">
        <v>0.37159999999999999</v>
      </c>
      <c r="IH111">
        <v>-1.305000000000007</v>
      </c>
      <c r="II111">
        <v>0</v>
      </c>
      <c r="IJ111">
        <v>0</v>
      </c>
      <c r="IK111">
        <v>0</v>
      </c>
      <c r="IL111">
        <v>0.37166500000000008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48.8</v>
      </c>
      <c r="IU111">
        <v>49</v>
      </c>
      <c r="IV111">
        <v>1.49658</v>
      </c>
      <c r="IW111">
        <v>2.5866699999999998</v>
      </c>
      <c r="IX111">
        <v>1.49902</v>
      </c>
      <c r="IY111">
        <v>2.2863799999999999</v>
      </c>
      <c r="IZ111">
        <v>1.69678</v>
      </c>
      <c r="JA111">
        <v>2.2534200000000002</v>
      </c>
      <c r="JB111">
        <v>44.306399999999996</v>
      </c>
      <c r="JC111">
        <v>15.699299999999999</v>
      </c>
      <c r="JD111">
        <v>18</v>
      </c>
      <c r="JE111">
        <v>602.48599999999999</v>
      </c>
      <c r="JF111">
        <v>282.71699999999998</v>
      </c>
      <c r="JG111">
        <v>29.9999</v>
      </c>
      <c r="JH111">
        <v>37.052999999999997</v>
      </c>
      <c r="JI111">
        <v>30.0001</v>
      </c>
      <c r="JJ111">
        <v>36.7318</v>
      </c>
      <c r="JK111">
        <v>36.709400000000002</v>
      </c>
      <c r="JL111">
        <v>30.0472</v>
      </c>
      <c r="JM111">
        <v>24.2026</v>
      </c>
      <c r="JN111">
        <v>69.987899999999996</v>
      </c>
      <c r="JO111">
        <v>30</v>
      </c>
      <c r="JP111">
        <v>644.89</v>
      </c>
      <c r="JQ111">
        <v>36.216000000000001</v>
      </c>
      <c r="JR111">
        <v>98.090900000000005</v>
      </c>
      <c r="JS111">
        <v>98.081500000000005</v>
      </c>
    </row>
    <row r="112" spans="1:279" x14ac:dyDescent="0.2">
      <c r="A112">
        <v>97</v>
      </c>
      <c r="B112">
        <v>1657644935.0999999</v>
      </c>
      <c r="C112">
        <v>383.09999990463263</v>
      </c>
      <c r="D112" t="s">
        <v>613</v>
      </c>
      <c r="E112" t="s">
        <v>614</v>
      </c>
      <c r="F112">
        <v>4</v>
      </c>
      <c r="G112">
        <v>1657644932.7874999</v>
      </c>
      <c r="H112">
        <f t="shared" si="50"/>
        <v>9.3521142628110615E-4</v>
      </c>
      <c r="I112">
        <f t="shared" si="51"/>
        <v>0.9352114262811061</v>
      </c>
      <c r="J112">
        <f t="shared" si="52"/>
        <v>6.2243664940323251</v>
      </c>
      <c r="K112">
        <f t="shared" si="53"/>
        <v>621.15237499999989</v>
      </c>
      <c r="L112">
        <f t="shared" si="54"/>
        <v>411.98435273282053</v>
      </c>
      <c r="M112">
        <f t="shared" si="55"/>
        <v>41.6674159514804</v>
      </c>
      <c r="N112">
        <f t="shared" si="56"/>
        <v>62.822323728298883</v>
      </c>
      <c r="O112">
        <f t="shared" si="57"/>
        <v>5.1764387797228952E-2</v>
      </c>
      <c r="P112">
        <f t="shared" si="58"/>
        <v>2.7649940540131905</v>
      </c>
      <c r="Q112">
        <f t="shared" si="59"/>
        <v>5.1231976864898832E-2</v>
      </c>
      <c r="R112">
        <f t="shared" si="60"/>
        <v>3.2067364110790281E-2</v>
      </c>
      <c r="S112">
        <f t="shared" si="61"/>
        <v>194.42534548740457</v>
      </c>
      <c r="T112">
        <f t="shared" si="62"/>
        <v>35.41000094329069</v>
      </c>
      <c r="U112">
        <f t="shared" si="63"/>
        <v>34.539337500000002</v>
      </c>
      <c r="V112">
        <f t="shared" si="64"/>
        <v>5.5058691093827319</v>
      </c>
      <c r="W112">
        <f t="shared" si="65"/>
        <v>68.294221686593914</v>
      </c>
      <c r="X112">
        <f t="shared" si="66"/>
        <v>3.7440707665249056</v>
      </c>
      <c r="Y112">
        <f t="shared" si="67"/>
        <v>5.4822658111643179</v>
      </c>
      <c r="Z112">
        <f t="shared" si="68"/>
        <v>1.7617983428578263</v>
      </c>
      <c r="AA112">
        <f t="shared" si="69"/>
        <v>-41.242823898996782</v>
      </c>
      <c r="AB112">
        <f t="shared" si="70"/>
        <v>-11.522829584708996</v>
      </c>
      <c r="AC112">
        <f t="shared" si="71"/>
        <v>-0.96853300575713541</v>
      </c>
      <c r="AD112">
        <f t="shared" si="72"/>
        <v>140.69115899794164</v>
      </c>
      <c r="AE112">
        <f t="shared" si="73"/>
        <v>15.498417454751737</v>
      </c>
      <c r="AF112">
        <f t="shared" si="74"/>
        <v>0.93789861640118244</v>
      </c>
      <c r="AG112">
        <f t="shared" si="75"/>
        <v>6.2243664940323251</v>
      </c>
      <c r="AH112">
        <v>660.82490169048287</v>
      </c>
      <c r="AI112">
        <v>648.12050909090897</v>
      </c>
      <c r="AJ112">
        <v>1.7059677548326131</v>
      </c>
      <c r="AK112">
        <v>65.095318518013855</v>
      </c>
      <c r="AL112">
        <f t="shared" si="76"/>
        <v>0.9352114262811061</v>
      </c>
      <c r="AM112">
        <v>36.185962456437117</v>
      </c>
      <c r="AN112">
        <v>37.016934545454554</v>
      </c>
      <c r="AO112">
        <v>-1.5464996074645952E-5</v>
      </c>
      <c r="AP112">
        <v>87.792572690533845</v>
      </c>
      <c r="AQ112">
        <v>90</v>
      </c>
      <c r="AR112">
        <v>14</v>
      </c>
      <c r="AS112">
        <f t="shared" si="77"/>
        <v>1</v>
      </c>
      <c r="AT112">
        <f t="shared" si="78"/>
        <v>0</v>
      </c>
      <c r="AU112">
        <f t="shared" si="79"/>
        <v>47038.746480682174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1009.4977872991734</v>
      </c>
      <c r="BI112">
        <f t="shared" si="83"/>
        <v>6.2243664940323251</v>
      </c>
      <c r="BJ112" t="e">
        <f t="shared" si="84"/>
        <v>#DIV/0!</v>
      </c>
      <c r="BK112">
        <f t="shared" si="85"/>
        <v>6.1658049897118598E-3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1199.99</v>
      </c>
      <c r="CQ112">
        <f t="shared" si="97"/>
        <v>1009.4977872991734</v>
      </c>
      <c r="CR112">
        <f t="shared" si="98"/>
        <v>0.84125516654236565</v>
      </c>
      <c r="CS112">
        <f t="shared" si="99"/>
        <v>0.16202247142676571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1657644932.7874999</v>
      </c>
      <c r="CZ112">
        <v>621.15237499999989</v>
      </c>
      <c r="DA112">
        <v>635.98874999999998</v>
      </c>
      <c r="DB112">
        <v>37.019300000000001</v>
      </c>
      <c r="DC112">
        <v>36.186025000000001</v>
      </c>
      <c r="DD112">
        <v>622.45737499999996</v>
      </c>
      <c r="DE112">
        <v>36.647649999999999</v>
      </c>
      <c r="DF112">
        <v>650.33387499999992</v>
      </c>
      <c r="DG112">
        <v>101.038375</v>
      </c>
      <c r="DH112">
        <v>9.997085E-2</v>
      </c>
      <c r="DI112">
        <v>34.462037500000001</v>
      </c>
      <c r="DJ112">
        <v>999.9</v>
      </c>
      <c r="DK112">
        <v>34.539337500000002</v>
      </c>
      <c r="DL112">
        <v>0</v>
      </c>
      <c r="DM112">
        <v>0</v>
      </c>
      <c r="DN112">
        <v>8996.71875</v>
      </c>
      <c r="DO112">
        <v>0</v>
      </c>
      <c r="DP112">
        <v>943.06975</v>
      </c>
      <c r="DQ112">
        <v>-14.8361</v>
      </c>
      <c r="DR112">
        <v>645.03112499999997</v>
      </c>
      <c r="DS112">
        <v>659.866625</v>
      </c>
      <c r="DT112">
        <v>0.83329537500000006</v>
      </c>
      <c r="DU112">
        <v>635.98874999999998</v>
      </c>
      <c r="DV112">
        <v>36.186025000000001</v>
      </c>
      <c r="DW112">
        <v>3.7403712499999999</v>
      </c>
      <c r="DX112">
        <v>3.6561762500000001</v>
      </c>
      <c r="DY112">
        <v>27.752212499999999</v>
      </c>
      <c r="DZ112">
        <v>27.362962499999998</v>
      </c>
      <c r="EA112">
        <v>1199.99</v>
      </c>
      <c r="EB112">
        <v>0.95798824999999987</v>
      </c>
      <c r="EC112">
        <v>4.2012087500000003E-2</v>
      </c>
      <c r="ED112">
        <v>0</v>
      </c>
      <c r="EE112">
        <v>636.89724999999999</v>
      </c>
      <c r="EF112">
        <v>5.0001600000000002</v>
      </c>
      <c r="EG112">
        <v>8690.1774999999998</v>
      </c>
      <c r="EH112">
        <v>9515.0612499999988</v>
      </c>
      <c r="EI112">
        <v>49.038749999999993</v>
      </c>
      <c r="EJ112">
        <v>51.25</v>
      </c>
      <c r="EK112">
        <v>50.140500000000003</v>
      </c>
      <c r="EL112">
        <v>50.202749999999988</v>
      </c>
      <c r="EM112">
        <v>50.765500000000003</v>
      </c>
      <c r="EN112">
        <v>1144.7837500000001</v>
      </c>
      <c r="EO112">
        <v>50.206249999999997</v>
      </c>
      <c r="EP112">
        <v>0</v>
      </c>
      <c r="EQ112">
        <v>87471.600000143051</v>
      </c>
      <c r="ER112">
        <v>0</v>
      </c>
      <c r="ES112">
        <v>637.04292307692299</v>
      </c>
      <c r="ET112">
        <v>-2.038564103816026</v>
      </c>
      <c r="EU112">
        <v>-296.84239308063621</v>
      </c>
      <c r="EV112">
        <v>8711.1030769230765</v>
      </c>
      <c r="EW112">
        <v>15</v>
      </c>
      <c r="EX112">
        <v>1657642000.5999999</v>
      </c>
      <c r="EY112" t="s">
        <v>416</v>
      </c>
      <c r="EZ112">
        <v>1657642000.5999999</v>
      </c>
      <c r="FA112">
        <v>1657641990.5999999</v>
      </c>
      <c r="FB112">
        <v>8</v>
      </c>
      <c r="FC112">
        <v>5.2999999999999999E-2</v>
      </c>
      <c r="FD112">
        <v>-7.3999999999999996E-2</v>
      </c>
      <c r="FE112">
        <v>-1.3049999999999999</v>
      </c>
      <c r="FF112">
        <v>0.372</v>
      </c>
      <c r="FG112">
        <v>415</v>
      </c>
      <c r="FH112">
        <v>35</v>
      </c>
      <c r="FI112">
        <v>0.02</v>
      </c>
      <c r="FJ112">
        <v>0.06</v>
      </c>
      <c r="FK112">
        <v>-14.775619512195121</v>
      </c>
      <c r="FL112">
        <v>-0.4662313588850186</v>
      </c>
      <c r="FM112">
        <v>6.3018840463948456E-2</v>
      </c>
      <c r="FN112">
        <v>1</v>
      </c>
      <c r="FO112">
        <v>637.15170588235287</v>
      </c>
      <c r="FP112">
        <v>-2.2316883127861802</v>
      </c>
      <c r="FQ112">
        <v>0.26737795780194068</v>
      </c>
      <c r="FR112">
        <v>0</v>
      </c>
      <c r="FS112">
        <v>0.83247300000000002</v>
      </c>
      <c r="FT112">
        <v>3.2797986062718533E-2</v>
      </c>
      <c r="FU112">
        <v>8.6425220743066786E-3</v>
      </c>
      <c r="FV112">
        <v>1</v>
      </c>
      <c r="FW112">
        <v>2</v>
      </c>
      <c r="FX112">
        <v>3</v>
      </c>
      <c r="FY112" t="s">
        <v>538</v>
      </c>
      <c r="FZ112">
        <v>3.3681999999999999</v>
      </c>
      <c r="GA112">
        <v>2.8936999999999999</v>
      </c>
      <c r="GB112">
        <v>0.13139700000000001</v>
      </c>
      <c r="GC112">
        <v>0.13538900000000001</v>
      </c>
      <c r="GD112">
        <v>0.148591</v>
      </c>
      <c r="GE112">
        <v>0.148869</v>
      </c>
      <c r="GF112">
        <v>29897.599999999999</v>
      </c>
      <c r="GG112">
        <v>25903.3</v>
      </c>
      <c r="GH112">
        <v>30773.200000000001</v>
      </c>
      <c r="GI112">
        <v>27933.599999999999</v>
      </c>
      <c r="GJ112">
        <v>34537.599999999999</v>
      </c>
      <c r="GK112">
        <v>33559.9</v>
      </c>
      <c r="GL112">
        <v>40129.699999999997</v>
      </c>
      <c r="GM112">
        <v>38953.1</v>
      </c>
      <c r="GN112">
        <v>2.1738</v>
      </c>
      <c r="GO112">
        <v>1.5508500000000001</v>
      </c>
      <c r="GP112">
        <v>0</v>
      </c>
      <c r="GQ112">
        <v>5.05894E-2</v>
      </c>
      <c r="GR112">
        <v>999.9</v>
      </c>
      <c r="GS112">
        <v>33.719000000000001</v>
      </c>
      <c r="GT112">
        <v>59.8</v>
      </c>
      <c r="GU112">
        <v>40.299999999999997</v>
      </c>
      <c r="GV112">
        <v>44.587000000000003</v>
      </c>
      <c r="GW112">
        <v>51.008200000000002</v>
      </c>
      <c r="GX112">
        <v>40.4848</v>
      </c>
      <c r="GY112">
        <v>1</v>
      </c>
      <c r="GZ112">
        <v>0.758714</v>
      </c>
      <c r="HA112">
        <v>2.2515800000000001</v>
      </c>
      <c r="HB112">
        <v>20.191299999999998</v>
      </c>
      <c r="HC112">
        <v>5.2120499999999996</v>
      </c>
      <c r="HD112">
        <v>11.974</v>
      </c>
      <c r="HE112">
        <v>4.9898999999999996</v>
      </c>
      <c r="HF112">
        <v>3.2924799999999999</v>
      </c>
      <c r="HG112">
        <v>7790</v>
      </c>
      <c r="HH112">
        <v>9999</v>
      </c>
      <c r="HI112">
        <v>9999</v>
      </c>
      <c r="HJ112">
        <v>781.3</v>
      </c>
      <c r="HK112">
        <v>4.97133</v>
      </c>
      <c r="HL112">
        <v>1.8742700000000001</v>
      </c>
      <c r="HM112">
        <v>1.8705700000000001</v>
      </c>
      <c r="HN112">
        <v>1.8702799999999999</v>
      </c>
      <c r="HO112">
        <v>1.8748499999999999</v>
      </c>
      <c r="HP112">
        <v>1.8715299999999999</v>
      </c>
      <c r="HQ112">
        <v>1.86704</v>
      </c>
      <c r="HR112">
        <v>1.87798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-1.3049999999999999</v>
      </c>
      <c r="IG112">
        <v>0.37169999999999997</v>
      </c>
      <c r="IH112">
        <v>-1.305000000000007</v>
      </c>
      <c r="II112">
        <v>0</v>
      </c>
      <c r="IJ112">
        <v>0</v>
      </c>
      <c r="IK112">
        <v>0</v>
      </c>
      <c r="IL112">
        <v>0.37166500000000008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48.9</v>
      </c>
      <c r="IU112">
        <v>49.1</v>
      </c>
      <c r="IV112">
        <v>1.5087900000000001</v>
      </c>
      <c r="IW112">
        <v>2.5830099999999998</v>
      </c>
      <c r="IX112">
        <v>1.49902</v>
      </c>
      <c r="IY112">
        <v>2.2875999999999999</v>
      </c>
      <c r="IZ112">
        <v>1.69678</v>
      </c>
      <c r="JA112">
        <v>2.3950200000000001</v>
      </c>
      <c r="JB112">
        <v>44.306399999999996</v>
      </c>
      <c r="JC112">
        <v>15.7081</v>
      </c>
      <c r="JD112">
        <v>18</v>
      </c>
      <c r="JE112">
        <v>602.68499999999995</v>
      </c>
      <c r="JF112">
        <v>282.86500000000001</v>
      </c>
      <c r="JG112">
        <v>30.001000000000001</v>
      </c>
      <c r="JH112">
        <v>37.054099999999998</v>
      </c>
      <c r="JI112">
        <v>30.0001</v>
      </c>
      <c r="JJ112">
        <v>36.733499999999999</v>
      </c>
      <c r="JK112">
        <v>36.712600000000002</v>
      </c>
      <c r="JL112">
        <v>30.3048</v>
      </c>
      <c r="JM112">
        <v>24.2026</v>
      </c>
      <c r="JN112">
        <v>69.987899999999996</v>
      </c>
      <c r="JO112">
        <v>30</v>
      </c>
      <c r="JP112">
        <v>651.572</v>
      </c>
      <c r="JQ112">
        <v>36.216000000000001</v>
      </c>
      <c r="JR112">
        <v>98.090400000000002</v>
      </c>
      <c r="JS112">
        <v>98.083200000000005</v>
      </c>
    </row>
    <row r="113" spans="1:279" x14ac:dyDescent="0.2">
      <c r="A113">
        <v>98</v>
      </c>
      <c r="B113">
        <v>1657644939.0999999</v>
      </c>
      <c r="C113">
        <v>387.09999990463263</v>
      </c>
      <c r="D113" t="s">
        <v>615</v>
      </c>
      <c r="E113" t="s">
        <v>616</v>
      </c>
      <c r="F113">
        <v>4</v>
      </c>
      <c r="G113">
        <v>1657644937.0999999</v>
      </c>
      <c r="H113">
        <f t="shared" si="50"/>
        <v>9.3281753696096046E-4</v>
      </c>
      <c r="I113">
        <f t="shared" si="51"/>
        <v>0.93281753696096048</v>
      </c>
      <c r="J113">
        <f t="shared" si="52"/>
        <v>6.2851961382908366</v>
      </c>
      <c r="K113">
        <f t="shared" si="53"/>
        <v>628.24714285714276</v>
      </c>
      <c r="L113">
        <f t="shared" si="54"/>
        <v>416.39173130114199</v>
      </c>
      <c r="M113">
        <f t="shared" si="55"/>
        <v>42.113579222327289</v>
      </c>
      <c r="N113">
        <f t="shared" si="56"/>
        <v>63.540492841295986</v>
      </c>
      <c r="O113">
        <f t="shared" si="57"/>
        <v>5.160193406415383E-2</v>
      </c>
      <c r="P113">
        <f t="shared" si="58"/>
        <v>2.7609854174551955</v>
      </c>
      <c r="Q113">
        <f t="shared" si="59"/>
        <v>5.1072081552930797E-2</v>
      </c>
      <c r="R113">
        <f t="shared" si="60"/>
        <v>3.1967202628211594E-2</v>
      </c>
      <c r="S113">
        <f t="shared" si="61"/>
        <v>194.42465061237382</v>
      </c>
      <c r="T113">
        <f t="shared" si="62"/>
        <v>35.409227639822539</v>
      </c>
      <c r="U113">
        <f t="shared" si="63"/>
        <v>34.540999999999997</v>
      </c>
      <c r="V113">
        <f t="shared" si="64"/>
        <v>5.5063777171481041</v>
      </c>
      <c r="W113">
        <f t="shared" si="65"/>
        <v>68.295310006844147</v>
      </c>
      <c r="X113">
        <f t="shared" si="66"/>
        <v>3.7435695825220789</v>
      </c>
      <c r="Y113">
        <f t="shared" si="67"/>
        <v>5.4814446001444619</v>
      </c>
      <c r="Z113">
        <f t="shared" si="68"/>
        <v>1.7628081346260251</v>
      </c>
      <c r="AA113">
        <f t="shared" si="69"/>
        <v>-41.137253379978354</v>
      </c>
      <c r="AB113">
        <f t="shared" si="70"/>
        <v>-12.15468578772129</v>
      </c>
      <c r="AC113">
        <f t="shared" si="71"/>
        <v>-1.0231208274969021</v>
      </c>
      <c r="AD113">
        <f t="shared" si="72"/>
        <v>140.10959061717728</v>
      </c>
      <c r="AE113">
        <f t="shared" si="73"/>
        <v>15.586467640773368</v>
      </c>
      <c r="AF113">
        <f t="shared" si="74"/>
        <v>0.93456754958233856</v>
      </c>
      <c r="AG113">
        <f t="shared" si="75"/>
        <v>6.2851961382908366</v>
      </c>
      <c r="AH113">
        <v>667.73226920456329</v>
      </c>
      <c r="AI113">
        <v>654.95926060606064</v>
      </c>
      <c r="AJ113">
        <v>1.7085904590776491</v>
      </c>
      <c r="AK113">
        <v>65.095318518013855</v>
      </c>
      <c r="AL113">
        <f t="shared" si="76"/>
        <v>0.93281753696096048</v>
      </c>
      <c r="AM113">
        <v>36.184417723941678</v>
      </c>
      <c r="AN113">
        <v>37.013343636363643</v>
      </c>
      <c r="AO113">
        <v>-3.11003406817657E-5</v>
      </c>
      <c r="AP113">
        <v>87.792572690533845</v>
      </c>
      <c r="AQ113">
        <v>90</v>
      </c>
      <c r="AR113">
        <v>14</v>
      </c>
      <c r="AS113">
        <f t="shared" si="77"/>
        <v>1</v>
      </c>
      <c r="AT113">
        <f t="shared" si="78"/>
        <v>0</v>
      </c>
      <c r="AU113">
        <f t="shared" si="79"/>
        <v>46929.534784458752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1009.4930997991576</v>
      </c>
      <c r="BI113">
        <f t="shared" si="83"/>
        <v>6.2851961382908366</v>
      </c>
      <c r="BJ113" t="e">
        <f t="shared" si="84"/>
        <v>#DIV/0!</v>
      </c>
      <c r="BK113">
        <f t="shared" si="85"/>
        <v>6.2260912328586495E-3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1199.984285714286</v>
      </c>
      <c r="CQ113">
        <f t="shared" si="97"/>
        <v>1009.4930997991576</v>
      </c>
      <c r="CR113">
        <f t="shared" si="98"/>
        <v>0.84125526627064184</v>
      </c>
      <c r="CS113">
        <f t="shared" si="99"/>
        <v>0.16202266390233877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1657644937.0999999</v>
      </c>
      <c r="CZ113">
        <v>628.24714285714276</v>
      </c>
      <c r="DA113">
        <v>643.16885714285706</v>
      </c>
      <c r="DB113">
        <v>37.01398571428571</v>
      </c>
      <c r="DC113">
        <v>36.183671428571422</v>
      </c>
      <c r="DD113">
        <v>629.55214285714283</v>
      </c>
      <c r="DE113">
        <v>36.642328571428557</v>
      </c>
      <c r="DF113">
        <v>650.33842857142838</v>
      </c>
      <c r="DG113">
        <v>101.0392857142857</v>
      </c>
      <c r="DH113">
        <v>0.1000406857142857</v>
      </c>
      <c r="DI113">
        <v>34.459342857142857</v>
      </c>
      <c r="DJ113">
        <v>999.89999999999986</v>
      </c>
      <c r="DK113">
        <v>34.540999999999997</v>
      </c>
      <c r="DL113">
        <v>0</v>
      </c>
      <c r="DM113">
        <v>0</v>
      </c>
      <c r="DN113">
        <v>8975.3557142857153</v>
      </c>
      <c r="DO113">
        <v>0</v>
      </c>
      <c r="DP113">
        <v>941.25142857142862</v>
      </c>
      <c r="DQ113">
        <v>-14.921557142857139</v>
      </c>
      <c r="DR113">
        <v>652.39528571428571</v>
      </c>
      <c r="DS113">
        <v>667.31471428571433</v>
      </c>
      <c r="DT113">
        <v>0.83029942857142847</v>
      </c>
      <c r="DU113">
        <v>643.16885714285706</v>
      </c>
      <c r="DV113">
        <v>36.183671428571422</v>
      </c>
      <c r="DW113">
        <v>3.7398685714285711</v>
      </c>
      <c r="DX113">
        <v>3.6559757142857139</v>
      </c>
      <c r="DY113">
        <v>27.749928571428569</v>
      </c>
      <c r="DZ113">
        <v>27.362028571428571</v>
      </c>
      <c r="EA113">
        <v>1199.984285714286</v>
      </c>
      <c r="EB113">
        <v>0.95798499999999998</v>
      </c>
      <c r="EC113">
        <v>4.2015399999999987E-2</v>
      </c>
      <c r="ED113">
        <v>0</v>
      </c>
      <c r="EE113">
        <v>636.64114285714288</v>
      </c>
      <c r="EF113">
        <v>5.0001600000000002</v>
      </c>
      <c r="EG113">
        <v>8683.1214285714286</v>
      </c>
      <c r="EH113">
        <v>9515.0099999999984</v>
      </c>
      <c r="EI113">
        <v>49.044285714285706</v>
      </c>
      <c r="EJ113">
        <v>51.232000000000014</v>
      </c>
      <c r="EK113">
        <v>50.142714285714291</v>
      </c>
      <c r="EL113">
        <v>50.204999999999998</v>
      </c>
      <c r="EM113">
        <v>50.776571428571437</v>
      </c>
      <c r="EN113">
        <v>1144.774285714286</v>
      </c>
      <c r="EO113">
        <v>50.209999999999987</v>
      </c>
      <c r="EP113">
        <v>0</v>
      </c>
      <c r="EQ113">
        <v>87475.799999952316</v>
      </c>
      <c r="ER113">
        <v>0</v>
      </c>
      <c r="ES113">
        <v>636.84368000000006</v>
      </c>
      <c r="ET113">
        <v>-2.416923075025136</v>
      </c>
      <c r="EU113">
        <v>-138.17923099867431</v>
      </c>
      <c r="EV113">
        <v>8693.6739999999991</v>
      </c>
      <c r="EW113">
        <v>15</v>
      </c>
      <c r="EX113">
        <v>1657642000.5999999</v>
      </c>
      <c r="EY113" t="s">
        <v>416</v>
      </c>
      <c r="EZ113">
        <v>1657642000.5999999</v>
      </c>
      <c r="FA113">
        <v>1657641990.5999999</v>
      </c>
      <c r="FB113">
        <v>8</v>
      </c>
      <c r="FC113">
        <v>5.2999999999999999E-2</v>
      </c>
      <c r="FD113">
        <v>-7.3999999999999996E-2</v>
      </c>
      <c r="FE113">
        <v>-1.3049999999999999</v>
      </c>
      <c r="FF113">
        <v>0.372</v>
      </c>
      <c r="FG113">
        <v>415</v>
      </c>
      <c r="FH113">
        <v>35</v>
      </c>
      <c r="FI113">
        <v>0.02</v>
      </c>
      <c r="FJ113">
        <v>0.06</v>
      </c>
      <c r="FK113">
        <v>-14.823095121951219</v>
      </c>
      <c r="FL113">
        <v>-0.46039442508714201</v>
      </c>
      <c r="FM113">
        <v>6.3030979418445862E-2</v>
      </c>
      <c r="FN113">
        <v>1</v>
      </c>
      <c r="FO113">
        <v>637.022882352941</v>
      </c>
      <c r="FP113">
        <v>-1.997035906017034</v>
      </c>
      <c r="FQ113">
        <v>0.26162667213212798</v>
      </c>
      <c r="FR113">
        <v>0</v>
      </c>
      <c r="FS113">
        <v>0.83477719512195137</v>
      </c>
      <c r="FT113">
        <v>-3.3217693379793203E-2</v>
      </c>
      <c r="FU113">
        <v>4.2274367787141481E-3</v>
      </c>
      <c r="FV113">
        <v>1</v>
      </c>
      <c r="FW113">
        <v>2</v>
      </c>
      <c r="FX113">
        <v>3</v>
      </c>
      <c r="FY113" t="s">
        <v>538</v>
      </c>
      <c r="FZ113">
        <v>3.3681899999999998</v>
      </c>
      <c r="GA113">
        <v>2.8935300000000002</v>
      </c>
      <c r="GB113">
        <v>0.13236600000000001</v>
      </c>
      <c r="GC113">
        <v>0.13637099999999999</v>
      </c>
      <c r="GD113">
        <v>0.148586</v>
      </c>
      <c r="GE113">
        <v>0.14886099999999999</v>
      </c>
      <c r="GF113">
        <v>29863.8</v>
      </c>
      <c r="GG113">
        <v>25874.5</v>
      </c>
      <c r="GH113">
        <v>30772.799999999999</v>
      </c>
      <c r="GI113">
        <v>27934.400000000001</v>
      </c>
      <c r="GJ113">
        <v>34537.699999999997</v>
      </c>
      <c r="GK113">
        <v>33561.199999999997</v>
      </c>
      <c r="GL113">
        <v>40129.599999999999</v>
      </c>
      <c r="GM113">
        <v>38954.199999999997</v>
      </c>
      <c r="GN113">
        <v>2.1738499999999998</v>
      </c>
      <c r="GO113">
        <v>1.5509999999999999</v>
      </c>
      <c r="GP113">
        <v>0</v>
      </c>
      <c r="GQ113">
        <v>5.1595299999999997E-2</v>
      </c>
      <c r="GR113">
        <v>999.9</v>
      </c>
      <c r="GS113">
        <v>33.709699999999998</v>
      </c>
      <c r="GT113">
        <v>59.8</v>
      </c>
      <c r="GU113">
        <v>40.299999999999997</v>
      </c>
      <c r="GV113">
        <v>44.589300000000001</v>
      </c>
      <c r="GW113">
        <v>51.038200000000003</v>
      </c>
      <c r="GX113">
        <v>40.068100000000001</v>
      </c>
      <c r="GY113">
        <v>1</v>
      </c>
      <c r="GZ113">
        <v>0.75882099999999997</v>
      </c>
      <c r="HA113">
        <v>2.2572199999999998</v>
      </c>
      <c r="HB113">
        <v>20.191099999999999</v>
      </c>
      <c r="HC113">
        <v>5.21265</v>
      </c>
      <c r="HD113">
        <v>11.974</v>
      </c>
      <c r="HE113">
        <v>4.9892500000000002</v>
      </c>
      <c r="HF113">
        <v>3.2925800000000001</v>
      </c>
      <c r="HG113">
        <v>7790</v>
      </c>
      <c r="HH113">
        <v>9999</v>
      </c>
      <c r="HI113">
        <v>9999</v>
      </c>
      <c r="HJ113">
        <v>781.3</v>
      </c>
      <c r="HK113">
        <v>4.97133</v>
      </c>
      <c r="HL113">
        <v>1.8742700000000001</v>
      </c>
      <c r="HM113">
        <v>1.8705700000000001</v>
      </c>
      <c r="HN113">
        <v>1.8702700000000001</v>
      </c>
      <c r="HO113">
        <v>1.8748499999999999</v>
      </c>
      <c r="HP113">
        <v>1.8715299999999999</v>
      </c>
      <c r="HQ113">
        <v>1.8670500000000001</v>
      </c>
      <c r="HR113">
        <v>1.87799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-1.3049999999999999</v>
      </c>
      <c r="IG113">
        <v>0.37159999999999999</v>
      </c>
      <c r="IH113">
        <v>-1.305000000000007</v>
      </c>
      <c r="II113">
        <v>0</v>
      </c>
      <c r="IJ113">
        <v>0</v>
      </c>
      <c r="IK113">
        <v>0</v>
      </c>
      <c r="IL113">
        <v>0.37166500000000008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49</v>
      </c>
      <c r="IU113">
        <v>49.1</v>
      </c>
      <c r="IV113">
        <v>1.5222199999999999</v>
      </c>
      <c r="IW113">
        <v>2.5878899999999998</v>
      </c>
      <c r="IX113">
        <v>1.49902</v>
      </c>
      <c r="IY113">
        <v>2.2875999999999999</v>
      </c>
      <c r="IZ113">
        <v>1.69678</v>
      </c>
      <c r="JA113">
        <v>2.32422</v>
      </c>
      <c r="JB113">
        <v>44.306399999999996</v>
      </c>
      <c r="JC113">
        <v>15.6906</v>
      </c>
      <c r="JD113">
        <v>18</v>
      </c>
      <c r="JE113">
        <v>602.73900000000003</v>
      </c>
      <c r="JF113">
        <v>282.94</v>
      </c>
      <c r="JG113">
        <v>30.0014</v>
      </c>
      <c r="JH113">
        <v>37.0565</v>
      </c>
      <c r="JI113">
        <v>30.0002</v>
      </c>
      <c r="JJ113">
        <v>36.735199999999999</v>
      </c>
      <c r="JK113">
        <v>36.712699999999998</v>
      </c>
      <c r="JL113">
        <v>30.561699999999998</v>
      </c>
      <c r="JM113">
        <v>24.2026</v>
      </c>
      <c r="JN113">
        <v>69.987899999999996</v>
      </c>
      <c r="JO113">
        <v>30</v>
      </c>
      <c r="JP113">
        <v>658.25099999999998</v>
      </c>
      <c r="JQ113">
        <v>36.216000000000001</v>
      </c>
      <c r="JR113">
        <v>98.089699999999993</v>
      </c>
      <c r="JS113">
        <v>98.085999999999999</v>
      </c>
    </row>
    <row r="114" spans="1:279" x14ac:dyDescent="0.2">
      <c r="A114">
        <v>99</v>
      </c>
      <c r="B114">
        <v>1657644943.0999999</v>
      </c>
      <c r="C114">
        <v>391.09999990463263</v>
      </c>
      <c r="D114" t="s">
        <v>617</v>
      </c>
      <c r="E114" t="s">
        <v>618</v>
      </c>
      <c r="F114">
        <v>4</v>
      </c>
      <c r="G114">
        <v>1657644940.7874999</v>
      </c>
      <c r="H114">
        <f t="shared" si="50"/>
        <v>9.3266434384466665E-4</v>
      </c>
      <c r="I114">
        <f t="shared" si="51"/>
        <v>0.93266434384466668</v>
      </c>
      <c r="J114">
        <f t="shared" si="52"/>
        <v>6.2810066365036779</v>
      </c>
      <c r="K114">
        <f t="shared" si="53"/>
        <v>634.34762499999999</v>
      </c>
      <c r="L114">
        <f t="shared" si="54"/>
        <v>422.59845746838721</v>
      </c>
      <c r="M114">
        <f t="shared" si="55"/>
        <v>42.741466011118412</v>
      </c>
      <c r="N114">
        <f t="shared" si="56"/>
        <v>64.157705675486028</v>
      </c>
      <c r="O114">
        <f t="shared" si="57"/>
        <v>5.1639034022173499E-2</v>
      </c>
      <c r="P114">
        <f t="shared" si="58"/>
        <v>2.7629409321815679</v>
      </c>
      <c r="Q114">
        <f t="shared" si="59"/>
        <v>5.1108794960425065E-2</v>
      </c>
      <c r="R114">
        <f t="shared" si="60"/>
        <v>3.199018290229954E-2</v>
      </c>
      <c r="S114">
        <f t="shared" si="61"/>
        <v>194.42763186247774</v>
      </c>
      <c r="T114">
        <f t="shared" si="62"/>
        <v>35.403316276726322</v>
      </c>
      <c r="U114">
        <f t="shared" si="63"/>
        <v>34.535575000000001</v>
      </c>
      <c r="V114">
        <f t="shared" si="64"/>
        <v>5.5047182005060691</v>
      </c>
      <c r="W114">
        <f t="shared" si="65"/>
        <v>68.313340359340117</v>
      </c>
      <c r="X114">
        <f t="shared" si="66"/>
        <v>3.7434431934001733</v>
      </c>
      <c r="Y114">
        <f t="shared" si="67"/>
        <v>5.4798128355442843</v>
      </c>
      <c r="Z114">
        <f t="shared" si="68"/>
        <v>1.7612750071058958</v>
      </c>
      <c r="AA114">
        <f t="shared" si="69"/>
        <v>-41.130497563549802</v>
      </c>
      <c r="AB114">
        <f t="shared" si="70"/>
        <v>-12.152920851425572</v>
      </c>
      <c r="AC114">
        <f t="shared" si="71"/>
        <v>-1.0221944831813237</v>
      </c>
      <c r="AD114">
        <f t="shared" si="72"/>
        <v>140.12201896432106</v>
      </c>
      <c r="AE114">
        <f t="shared" si="73"/>
        <v>15.751160529240678</v>
      </c>
      <c r="AF114">
        <f t="shared" si="74"/>
        <v>0.93371511652242045</v>
      </c>
      <c r="AG114">
        <f t="shared" si="75"/>
        <v>6.2810066365036779</v>
      </c>
      <c r="AH114">
        <v>674.81106664921003</v>
      </c>
      <c r="AI114">
        <v>661.88886666666633</v>
      </c>
      <c r="AJ114">
        <v>1.7472790788154069</v>
      </c>
      <c r="AK114">
        <v>65.095318518013855</v>
      </c>
      <c r="AL114">
        <f t="shared" si="76"/>
        <v>0.93266434384466668</v>
      </c>
      <c r="AM114">
        <v>36.182707218217807</v>
      </c>
      <c r="AN114">
        <v>37.011336969696963</v>
      </c>
      <c r="AO114">
        <v>5.3132575781658703E-8</v>
      </c>
      <c r="AP114">
        <v>87.792572690533845</v>
      </c>
      <c r="AQ114">
        <v>89</v>
      </c>
      <c r="AR114">
        <v>14</v>
      </c>
      <c r="AS114">
        <f t="shared" si="77"/>
        <v>1</v>
      </c>
      <c r="AT114">
        <f t="shared" si="78"/>
        <v>0</v>
      </c>
      <c r="AU114">
        <f t="shared" si="79"/>
        <v>46983.825715748368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1009.5122247992111</v>
      </c>
      <c r="BI114">
        <f t="shared" si="83"/>
        <v>6.2810066365036779</v>
      </c>
      <c r="BJ114" t="e">
        <f t="shared" si="84"/>
        <v>#DIV/0!</v>
      </c>
      <c r="BK114">
        <f t="shared" si="85"/>
        <v>6.2218232550407702E-3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1200.0074999999999</v>
      </c>
      <c r="CQ114">
        <f t="shared" si="97"/>
        <v>1009.5122247992111</v>
      </c>
      <c r="CR114">
        <f t="shared" si="98"/>
        <v>0.84125492948936664</v>
      </c>
      <c r="CS114">
        <f t="shared" si="99"/>
        <v>0.16202201391447782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1657644940.7874999</v>
      </c>
      <c r="CZ114">
        <v>634.34762499999999</v>
      </c>
      <c r="DA114">
        <v>649.42612499999996</v>
      </c>
      <c r="DB114">
        <v>37.012612500000003</v>
      </c>
      <c r="DC114">
        <v>36.183049999999987</v>
      </c>
      <c r="DD114">
        <v>635.65262499999994</v>
      </c>
      <c r="DE114">
        <v>36.640962500000001</v>
      </c>
      <c r="DF114">
        <v>650.33500000000004</v>
      </c>
      <c r="DG114">
        <v>101.039625</v>
      </c>
      <c r="DH114">
        <v>0.1000390375</v>
      </c>
      <c r="DI114">
        <v>34.453987499999997</v>
      </c>
      <c r="DJ114">
        <v>999.9</v>
      </c>
      <c r="DK114">
        <v>34.535575000000001</v>
      </c>
      <c r="DL114">
        <v>0</v>
      </c>
      <c r="DM114">
        <v>0</v>
      </c>
      <c r="DN114">
        <v>8985.7037500000006</v>
      </c>
      <c r="DO114">
        <v>0</v>
      </c>
      <c r="DP114">
        <v>937.38150000000007</v>
      </c>
      <c r="DQ114">
        <v>-15.0785</v>
      </c>
      <c r="DR114">
        <v>658.72912499999995</v>
      </c>
      <c r="DS114">
        <v>673.80674999999997</v>
      </c>
      <c r="DT114">
        <v>0.829576125</v>
      </c>
      <c r="DU114">
        <v>649.42612499999996</v>
      </c>
      <c r="DV114">
        <v>36.183049999999987</v>
      </c>
      <c r="DW114">
        <v>3.7397399999999998</v>
      </c>
      <c r="DX114">
        <v>3.6559200000000001</v>
      </c>
      <c r="DY114">
        <v>27.749337499999999</v>
      </c>
      <c r="DZ114">
        <v>27.361750000000001</v>
      </c>
      <c r="EA114">
        <v>1200.0074999999999</v>
      </c>
      <c r="EB114">
        <v>0.95799587499999994</v>
      </c>
      <c r="EC114">
        <v>4.2004200000000012E-2</v>
      </c>
      <c r="ED114">
        <v>0</v>
      </c>
      <c r="EE114">
        <v>636.42525000000001</v>
      </c>
      <c r="EF114">
        <v>5.0001600000000002</v>
      </c>
      <c r="EG114">
        <v>8718.4262500000004</v>
      </c>
      <c r="EH114">
        <v>9515.2224999999999</v>
      </c>
      <c r="EI114">
        <v>49.03875</v>
      </c>
      <c r="EJ114">
        <v>51.25</v>
      </c>
      <c r="EK114">
        <v>50.140500000000003</v>
      </c>
      <c r="EL114">
        <v>50.194875000000003</v>
      </c>
      <c r="EM114">
        <v>50.796499999999988</v>
      </c>
      <c r="EN114">
        <v>1144.81</v>
      </c>
      <c r="EO114">
        <v>50.197500000000012</v>
      </c>
      <c r="EP114">
        <v>0</v>
      </c>
      <c r="EQ114">
        <v>87479.400000095367</v>
      </c>
      <c r="ER114">
        <v>0</v>
      </c>
      <c r="ES114">
        <v>636.69100000000003</v>
      </c>
      <c r="ET114">
        <v>-2.498615386944234</v>
      </c>
      <c r="EU114">
        <v>189.12307693716849</v>
      </c>
      <c r="EV114">
        <v>8696.9956000000002</v>
      </c>
      <c r="EW114">
        <v>15</v>
      </c>
      <c r="EX114">
        <v>1657642000.5999999</v>
      </c>
      <c r="EY114" t="s">
        <v>416</v>
      </c>
      <c r="EZ114">
        <v>1657642000.5999999</v>
      </c>
      <c r="FA114">
        <v>1657641990.5999999</v>
      </c>
      <c r="FB114">
        <v>8</v>
      </c>
      <c r="FC114">
        <v>5.2999999999999999E-2</v>
      </c>
      <c r="FD114">
        <v>-7.3999999999999996E-2</v>
      </c>
      <c r="FE114">
        <v>-1.3049999999999999</v>
      </c>
      <c r="FF114">
        <v>0.372</v>
      </c>
      <c r="FG114">
        <v>415</v>
      </c>
      <c r="FH114">
        <v>35</v>
      </c>
      <c r="FI114">
        <v>0.02</v>
      </c>
      <c r="FJ114">
        <v>0.06</v>
      </c>
      <c r="FK114">
        <v>-14.87500975609756</v>
      </c>
      <c r="FL114">
        <v>-0.83869128919859282</v>
      </c>
      <c r="FM114">
        <v>0.10190967259408309</v>
      </c>
      <c r="FN114">
        <v>0</v>
      </c>
      <c r="FO114">
        <v>636.85497058823523</v>
      </c>
      <c r="FP114">
        <v>-2.664522536287214</v>
      </c>
      <c r="FQ114">
        <v>0.31283189295945107</v>
      </c>
      <c r="FR114">
        <v>0</v>
      </c>
      <c r="FS114">
        <v>0.83253090243902417</v>
      </c>
      <c r="FT114">
        <v>-1.6784508710803329E-2</v>
      </c>
      <c r="FU114">
        <v>2.441899718330854E-3</v>
      </c>
      <c r="FV114">
        <v>1</v>
      </c>
      <c r="FW114">
        <v>1</v>
      </c>
      <c r="FX114">
        <v>3</v>
      </c>
      <c r="FY114" t="s">
        <v>417</v>
      </c>
      <c r="FZ114">
        <v>3.3679399999999999</v>
      </c>
      <c r="GA114">
        <v>2.8938299999999999</v>
      </c>
      <c r="GB114">
        <v>0.133355</v>
      </c>
      <c r="GC114">
        <v>0.137374</v>
      </c>
      <c r="GD114">
        <v>0.14857600000000001</v>
      </c>
      <c r="GE114">
        <v>0.148865</v>
      </c>
      <c r="GF114">
        <v>29829.1</v>
      </c>
      <c r="GG114">
        <v>25844.3</v>
      </c>
      <c r="GH114">
        <v>30772.3</v>
      </c>
      <c r="GI114">
        <v>27934.3</v>
      </c>
      <c r="GJ114">
        <v>34537.5</v>
      </c>
      <c r="GK114">
        <v>33561.4</v>
      </c>
      <c r="GL114">
        <v>40128.9</v>
      </c>
      <c r="GM114">
        <v>38954.6</v>
      </c>
      <c r="GN114">
        <v>2.1743000000000001</v>
      </c>
      <c r="GO114">
        <v>1.55077</v>
      </c>
      <c r="GP114">
        <v>0</v>
      </c>
      <c r="GQ114">
        <v>5.1520799999999999E-2</v>
      </c>
      <c r="GR114">
        <v>999.9</v>
      </c>
      <c r="GS114">
        <v>33.7027</v>
      </c>
      <c r="GT114">
        <v>59.8</v>
      </c>
      <c r="GU114">
        <v>40.299999999999997</v>
      </c>
      <c r="GV114">
        <v>44.584699999999998</v>
      </c>
      <c r="GW114">
        <v>51.068199999999997</v>
      </c>
      <c r="GX114">
        <v>40.829300000000003</v>
      </c>
      <c r="GY114">
        <v>1</v>
      </c>
      <c r="GZ114">
        <v>0.75895599999999996</v>
      </c>
      <c r="HA114">
        <v>2.2632699999999999</v>
      </c>
      <c r="HB114">
        <v>20.191299999999998</v>
      </c>
      <c r="HC114">
        <v>5.2137000000000002</v>
      </c>
      <c r="HD114">
        <v>11.974</v>
      </c>
      <c r="HE114">
        <v>4.9898499999999997</v>
      </c>
      <c r="HF114">
        <v>3.2925800000000001</v>
      </c>
      <c r="HG114">
        <v>7790.2</v>
      </c>
      <c r="HH114">
        <v>9999</v>
      </c>
      <c r="HI114">
        <v>9999</v>
      </c>
      <c r="HJ114">
        <v>781.3</v>
      </c>
      <c r="HK114">
        <v>4.9713000000000003</v>
      </c>
      <c r="HL114">
        <v>1.87429</v>
      </c>
      <c r="HM114">
        <v>1.8705700000000001</v>
      </c>
      <c r="HN114">
        <v>1.8702700000000001</v>
      </c>
      <c r="HO114">
        <v>1.8748400000000001</v>
      </c>
      <c r="HP114">
        <v>1.87155</v>
      </c>
      <c r="HQ114">
        <v>1.8670500000000001</v>
      </c>
      <c r="HR114">
        <v>1.87802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-1.3049999999999999</v>
      </c>
      <c r="IG114">
        <v>0.37159999999999999</v>
      </c>
      <c r="IH114">
        <v>-1.305000000000007</v>
      </c>
      <c r="II114">
        <v>0</v>
      </c>
      <c r="IJ114">
        <v>0</v>
      </c>
      <c r="IK114">
        <v>0</v>
      </c>
      <c r="IL114">
        <v>0.37166500000000008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49</v>
      </c>
      <c r="IU114">
        <v>49.2</v>
      </c>
      <c r="IV114">
        <v>1.5344199999999999</v>
      </c>
      <c r="IW114">
        <v>2.5781200000000002</v>
      </c>
      <c r="IX114">
        <v>1.49902</v>
      </c>
      <c r="IY114">
        <v>2.2863799999999999</v>
      </c>
      <c r="IZ114">
        <v>1.69678</v>
      </c>
      <c r="JA114">
        <v>2.2766099999999998</v>
      </c>
      <c r="JB114">
        <v>44.306399999999996</v>
      </c>
      <c r="JC114">
        <v>15.699299999999999</v>
      </c>
      <c r="JD114">
        <v>18</v>
      </c>
      <c r="JE114">
        <v>603.09400000000005</v>
      </c>
      <c r="JF114">
        <v>282.84399999999999</v>
      </c>
      <c r="JG114">
        <v>30.0016</v>
      </c>
      <c r="JH114">
        <v>37.056699999999999</v>
      </c>
      <c r="JI114">
        <v>30.000299999999999</v>
      </c>
      <c r="JJ114">
        <v>36.737699999999997</v>
      </c>
      <c r="JK114">
        <v>36.716000000000001</v>
      </c>
      <c r="JL114">
        <v>30.8139</v>
      </c>
      <c r="JM114">
        <v>24.2026</v>
      </c>
      <c r="JN114">
        <v>69.987899999999996</v>
      </c>
      <c r="JO114">
        <v>30</v>
      </c>
      <c r="JP114">
        <v>664.93499999999995</v>
      </c>
      <c r="JQ114">
        <v>36.216000000000001</v>
      </c>
      <c r="JR114">
        <v>98.087999999999994</v>
      </c>
      <c r="JS114">
        <v>98.086500000000001</v>
      </c>
    </row>
    <row r="115" spans="1:279" x14ac:dyDescent="0.2">
      <c r="A115">
        <v>100</v>
      </c>
      <c r="B115">
        <v>1657644947.0999999</v>
      </c>
      <c r="C115">
        <v>395.09999990463263</v>
      </c>
      <c r="D115" t="s">
        <v>619</v>
      </c>
      <c r="E115" t="s">
        <v>620</v>
      </c>
      <c r="F115">
        <v>4</v>
      </c>
      <c r="G115">
        <v>1657644945.0999999</v>
      </c>
      <c r="H115">
        <f t="shared" si="50"/>
        <v>9.2563753139427384E-4</v>
      </c>
      <c r="I115">
        <f t="shared" si="51"/>
        <v>0.92563753139427385</v>
      </c>
      <c r="J115">
        <f t="shared" si="52"/>
        <v>6.3576895769056154</v>
      </c>
      <c r="K115">
        <f t="shared" si="53"/>
        <v>641.59557142857136</v>
      </c>
      <c r="L115">
        <f t="shared" si="54"/>
        <v>425.68940966198562</v>
      </c>
      <c r="M115">
        <f t="shared" si="55"/>
        <v>43.054088848218953</v>
      </c>
      <c r="N115">
        <f t="shared" si="56"/>
        <v>64.89076803400755</v>
      </c>
      <c r="O115">
        <f t="shared" si="57"/>
        <v>5.1221650645169058E-2</v>
      </c>
      <c r="P115">
        <f t="shared" si="58"/>
        <v>2.7680523434494098</v>
      </c>
      <c r="Q115">
        <f t="shared" si="59"/>
        <v>5.0700854644617516E-2</v>
      </c>
      <c r="R115">
        <f t="shared" si="60"/>
        <v>3.1734384227108323E-2</v>
      </c>
      <c r="S115">
        <f t="shared" si="61"/>
        <v>194.42761461237973</v>
      </c>
      <c r="T115">
        <f t="shared" si="62"/>
        <v>35.400629285074515</v>
      </c>
      <c r="U115">
        <f t="shared" si="63"/>
        <v>34.536914285714289</v>
      </c>
      <c r="V115">
        <f t="shared" si="64"/>
        <v>5.5051278498370317</v>
      </c>
      <c r="W115">
        <f t="shared" si="65"/>
        <v>68.317657963252202</v>
      </c>
      <c r="X115">
        <f t="shared" si="66"/>
        <v>3.7430580305748578</v>
      </c>
      <c r="Y115">
        <f t="shared" si="67"/>
        <v>5.4789027349096688</v>
      </c>
      <c r="Z115">
        <f t="shared" si="68"/>
        <v>1.762069819262174</v>
      </c>
      <c r="AA115">
        <f t="shared" si="69"/>
        <v>-40.820615134487475</v>
      </c>
      <c r="AB115">
        <f t="shared" si="70"/>
        <v>-12.82109521387796</v>
      </c>
      <c r="AC115">
        <f t="shared" si="71"/>
        <v>-1.0763953173456926</v>
      </c>
      <c r="AD115">
        <f t="shared" si="72"/>
        <v>139.70950894666862</v>
      </c>
      <c r="AE115">
        <f t="shared" si="73"/>
        <v>15.805747526310562</v>
      </c>
      <c r="AF115">
        <f t="shared" si="74"/>
        <v>0.92808112195264647</v>
      </c>
      <c r="AG115">
        <f t="shared" si="75"/>
        <v>6.3576895769056154</v>
      </c>
      <c r="AH115">
        <v>681.81221604823054</v>
      </c>
      <c r="AI115">
        <v>668.85800000000006</v>
      </c>
      <c r="AJ115">
        <v>1.736805289286891</v>
      </c>
      <c r="AK115">
        <v>65.095318518013855</v>
      </c>
      <c r="AL115">
        <f t="shared" si="76"/>
        <v>0.92563753139427385</v>
      </c>
      <c r="AM115">
        <v>36.184715139526737</v>
      </c>
      <c r="AN115">
        <v>37.007197575757573</v>
      </c>
      <c r="AO115">
        <v>-1.7801040733358751E-5</v>
      </c>
      <c r="AP115">
        <v>87.792572690533845</v>
      </c>
      <c r="AQ115">
        <v>89</v>
      </c>
      <c r="AR115">
        <v>14</v>
      </c>
      <c r="AS115">
        <f t="shared" si="77"/>
        <v>1</v>
      </c>
      <c r="AT115">
        <f t="shared" si="78"/>
        <v>0</v>
      </c>
      <c r="AU115">
        <f t="shared" si="79"/>
        <v>47124.141898517839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1009.5086997991602</v>
      </c>
      <c r="BI115">
        <f t="shared" si="83"/>
        <v>6.3576895769056154</v>
      </c>
      <c r="BJ115" t="e">
        <f t="shared" si="84"/>
        <v>#DIV/0!</v>
      </c>
      <c r="BK115">
        <f t="shared" si="85"/>
        <v>6.2978056337409131E-3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1200.002857142857</v>
      </c>
      <c r="CQ115">
        <f t="shared" si="97"/>
        <v>1009.5086997991602</v>
      </c>
      <c r="CR115">
        <f t="shared" si="98"/>
        <v>0.8412552468439507</v>
      </c>
      <c r="CS115">
        <f t="shared" si="99"/>
        <v>0.162022626408825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1657644945.0999999</v>
      </c>
      <c r="CZ115">
        <v>641.59557142857136</v>
      </c>
      <c r="DA115">
        <v>656.72728571428581</v>
      </c>
      <c r="DB115">
        <v>37.008800000000001</v>
      </c>
      <c r="DC115">
        <v>36.184242857142863</v>
      </c>
      <c r="DD115">
        <v>642.90057142857142</v>
      </c>
      <c r="DE115">
        <v>36.637157142857141</v>
      </c>
      <c r="DF115">
        <v>650.3374285714284</v>
      </c>
      <c r="DG115">
        <v>101.0397142857143</v>
      </c>
      <c r="DH115">
        <v>9.9961428571428562E-2</v>
      </c>
      <c r="DI115">
        <v>34.451000000000001</v>
      </c>
      <c r="DJ115">
        <v>999.89999999999986</v>
      </c>
      <c r="DK115">
        <v>34.536914285714289</v>
      </c>
      <c r="DL115">
        <v>0</v>
      </c>
      <c r="DM115">
        <v>0</v>
      </c>
      <c r="DN115">
        <v>9012.8557142857153</v>
      </c>
      <c r="DO115">
        <v>0</v>
      </c>
      <c r="DP115">
        <v>1023.507428571428</v>
      </c>
      <c r="DQ115">
        <v>-15.131628571428569</v>
      </c>
      <c r="DR115">
        <v>666.25271428571432</v>
      </c>
      <c r="DS115">
        <v>681.38228571428567</v>
      </c>
      <c r="DT115">
        <v>0.82455942857142861</v>
      </c>
      <c r="DU115">
        <v>656.72728571428581</v>
      </c>
      <c r="DV115">
        <v>36.184242857142863</v>
      </c>
      <c r="DW115">
        <v>3.7393557142857139</v>
      </c>
      <c r="DX115">
        <v>3.6560442857142861</v>
      </c>
      <c r="DY115">
        <v>27.74757142857143</v>
      </c>
      <c r="DZ115">
        <v>27.362357142857139</v>
      </c>
      <c r="EA115">
        <v>1200.002857142857</v>
      </c>
      <c r="EB115">
        <v>0.95798499999999998</v>
      </c>
      <c r="EC115">
        <v>4.2015399999999987E-2</v>
      </c>
      <c r="ED115">
        <v>0</v>
      </c>
      <c r="EE115">
        <v>636.47028571428575</v>
      </c>
      <c r="EF115">
        <v>5.0001600000000002</v>
      </c>
      <c r="EG115">
        <v>8857.5785714285703</v>
      </c>
      <c r="EH115">
        <v>9515.1485714285718</v>
      </c>
      <c r="EI115">
        <v>49.044285714285706</v>
      </c>
      <c r="EJ115">
        <v>51.241</v>
      </c>
      <c r="EK115">
        <v>50.125</v>
      </c>
      <c r="EL115">
        <v>50.186999999999998</v>
      </c>
      <c r="EM115">
        <v>50.767714285714291</v>
      </c>
      <c r="EN115">
        <v>1144.792857142857</v>
      </c>
      <c r="EO115">
        <v>50.209999999999987</v>
      </c>
      <c r="EP115">
        <v>0</v>
      </c>
      <c r="EQ115">
        <v>87483.600000143051</v>
      </c>
      <c r="ER115">
        <v>0</v>
      </c>
      <c r="ES115">
        <v>636.59053846153859</v>
      </c>
      <c r="ET115">
        <v>-1.994393164985371</v>
      </c>
      <c r="EU115">
        <v>917.83145397616556</v>
      </c>
      <c r="EV115">
        <v>8744.8265384615388</v>
      </c>
      <c r="EW115">
        <v>15</v>
      </c>
      <c r="EX115">
        <v>1657642000.5999999</v>
      </c>
      <c r="EY115" t="s">
        <v>416</v>
      </c>
      <c r="EZ115">
        <v>1657642000.5999999</v>
      </c>
      <c r="FA115">
        <v>1657641990.5999999</v>
      </c>
      <c r="FB115">
        <v>8</v>
      </c>
      <c r="FC115">
        <v>5.2999999999999999E-2</v>
      </c>
      <c r="FD115">
        <v>-7.3999999999999996E-2</v>
      </c>
      <c r="FE115">
        <v>-1.3049999999999999</v>
      </c>
      <c r="FF115">
        <v>0.372</v>
      </c>
      <c r="FG115">
        <v>415</v>
      </c>
      <c r="FH115">
        <v>35</v>
      </c>
      <c r="FI115">
        <v>0.02</v>
      </c>
      <c r="FJ115">
        <v>0.06</v>
      </c>
      <c r="FK115">
        <v>-14.949612500000001</v>
      </c>
      <c r="FL115">
        <v>-1.2444821763601921</v>
      </c>
      <c r="FM115">
        <v>0.13114144308245959</v>
      </c>
      <c r="FN115">
        <v>0</v>
      </c>
      <c r="FO115">
        <v>636.71047058823524</v>
      </c>
      <c r="FP115">
        <v>-2.2516730322255012</v>
      </c>
      <c r="FQ115">
        <v>0.28536552775180413</v>
      </c>
      <c r="FR115">
        <v>0</v>
      </c>
      <c r="FS115">
        <v>0.83047950000000004</v>
      </c>
      <c r="FT115">
        <v>-2.8567677298313089E-2</v>
      </c>
      <c r="FU115">
        <v>3.2946588290747271E-3</v>
      </c>
      <c r="FV115">
        <v>1</v>
      </c>
      <c r="FW115">
        <v>1</v>
      </c>
      <c r="FX115">
        <v>3</v>
      </c>
      <c r="FY115" t="s">
        <v>417</v>
      </c>
      <c r="FZ115">
        <v>3.3680300000000001</v>
      </c>
      <c r="GA115">
        <v>2.8937599999999999</v>
      </c>
      <c r="GB115">
        <v>0.13433400000000001</v>
      </c>
      <c r="GC115">
        <v>0.13836799999999999</v>
      </c>
      <c r="GD115">
        <v>0.148563</v>
      </c>
      <c r="GE115">
        <v>0.14886099999999999</v>
      </c>
      <c r="GF115">
        <v>29795.599999999999</v>
      </c>
      <c r="GG115">
        <v>25814.1</v>
      </c>
      <c r="GH115">
        <v>30772.6</v>
      </c>
      <c r="GI115">
        <v>27934</v>
      </c>
      <c r="GJ115">
        <v>34538.6</v>
      </c>
      <c r="GK115">
        <v>33561.1</v>
      </c>
      <c r="GL115">
        <v>40129.4</v>
      </c>
      <c r="GM115">
        <v>38954</v>
      </c>
      <c r="GN115">
        <v>2.1745000000000001</v>
      </c>
      <c r="GO115">
        <v>1.55077</v>
      </c>
      <c r="GP115">
        <v>0</v>
      </c>
      <c r="GQ115">
        <v>5.1520799999999999E-2</v>
      </c>
      <c r="GR115">
        <v>999.9</v>
      </c>
      <c r="GS115">
        <v>33.695900000000002</v>
      </c>
      <c r="GT115">
        <v>59.8</v>
      </c>
      <c r="GU115">
        <v>40.299999999999997</v>
      </c>
      <c r="GV115">
        <v>44.585599999999999</v>
      </c>
      <c r="GW115">
        <v>50.558199999999999</v>
      </c>
      <c r="GX115">
        <v>40.933500000000002</v>
      </c>
      <c r="GY115">
        <v>1</v>
      </c>
      <c r="GZ115">
        <v>0.75913399999999998</v>
      </c>
      <c r="HA115">
        <v>2.2680799999999999</v>
      </c>
      <c r="HB115">
        <v>20.191400000000002</v>
      </c>
      <c r="HC115">
        <v>5.2134</v>
      </c>
      <c r="HD115">
        <v>11.974</v>
      </c>
      <c r="HE115">
        <v>4.9896000000000003</v>
      </c>
      <c r="HF115">
        <v>3.2925</v>
      </c>
      <c r="HG115">
        <v>7790.2</v>
      </c>
      <c r="HH115">
        <v>9999</v>
      </c>
      <c r="HI115">
        <v>9999</v>
      </c>
      <c r="HJ115">
        <v>781.3</v>
      </c>
      <c r="HK115">
        <v>4.9713200000000004</v>
      </c>
      <c r="HL115">
        <v>1.8742700000000001</v>
      </c>
      <c r="HM115">
        <v>1.8705799999999999</v>
      </c>
      <c r="HN115">
        <v>1.87029</v>
      </c>
      <c r="HO115">
        <v>1.8748499999999999</v>
      </c>
      <c r="HP115">
        <v>1.87155</v>
      </c>
      <c r="HQ115">
        <v>1.86707</v>
      </c>
      <c r="HR115">
        <v>1.8780300000000001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-1.3049999999999999</v>
      </c>
      <c r="IG115">
        <v>0.37169999999999997</v>
      </c>
      <c r="IH115">
        <v>-1.305000000000007</v>
      </c>
      <c r="II115">
        <v>0</v>
      </c>
      <c r="IJ115">
        <v>0</v>
      </c>
      <c r="IK115">
        <v>0</v>
      </c>
      <c r="IL115">
        <v>0.37166500000000008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49.1</v>
      </c>
      <c r="IU115">
        <v>49.3</v>
      </c>
      <c r="IV115">
        <v>1.5466299999999999</v>
      </c>
      <c r="IW115">
        <v>2.5817899999999998</v>
      </c>
      <c r="IX115">
        <v>1.49902</v>
      </c>
      <c r="IY115">
        <v>2.2863799999999999</v>
      </c>
      <c r="IZ115">
        <v>1.69678</v>
      </c>
      <c r="JA115">
        <v>2.4023400000000001</v>
      </c>
      <c r="JB115">
        <v>44.306399999999996</v>
      </c>
      <c r="JC115">
        <v>15.699299999999999</v>
      </c>
      <c r="JD115">
        <v>18</v>
      </c>
      <c r="JE115">
        <v>603.24900000000002</v>
      </c>
      <c r="JF115">
        <v>282.84800000000001</v>
      </c>
      <c r="JG115">
        <v>30.0015</v>
      </c>
      <c r="JH115">
        <v>37.06</v>
      </c>
      <c r="JI115">
        <v>30.000299999999999</v>
      </c>
      <c r="JJ115">
        <v>36.738599999999998</v>
      </c>
      <c r="JK115">
        <v>36.716900000000003</v>
      </c>
      <c r="JL115">
        <v>31.064299999999999</v>
      </c>
      <c r="JM115">
        <v>24.2026</v>
      </c>
      <c r="JN115">
        <v>69.987899999999996</v>
      </c>
      <c r="JO115">
        <v>30</v>
      </c>
      <c r="JP115">
        <v>671.64400000000001</v>
      </c>
      <c r="JQ115">
        <v>36.216000000000001</v>
      </c>
      <c r="JR115">
        <v>98.089200000000005</v>
      </c>
      <c r="JS115">
        <v>98.085099999999997</v>
      </c>
    </row>
    <row r="116" spans="1:279" x14ac:dyDescent="0.2">
      <c r="A116">
        <v>101</v>
      </c>
      <c r="B116">
        <v>1657644951.0999999</v>
      </c>
      <c r="C116">
        <v>399.09999990463263</v>
      </c>
      <c r="D116" t="s">
        <v>621</v>
      </c>
      <c r="E116" t="s">
        <v>622</v>
      </c>
      <c r="F116">
        <v>4</v>
      </c>
      <c r="G116">
        <v>1657644948.7874999</v>
      </c>
      <c r="H116">
        <f t="shared" si="50"/>
        <v>9.2697484112432449E-4</v>
      </c>
      <c r="I116">
        <f t="shared" si="51"/>
        <v>0.92697484112432449</v>
      </c>
      <c r="J116">
        <f t="shared" si="52"/>
        <v>6.3324645257655847</v>
      </c>
      <c r="K116">
        <f t="shared" si="53"/>
        <v>647.78762500000005</v>
      </c>
      <c r="L116">
        <f t="shared" si="54"/>
        <v>433.04543601706115</v>
      </c>
      <c r="M116">
        <f t="shared" si="55"/>
        <v>43.797758633265786</v>
      </c>
      <c r="N116">
        <f t="shared" si="56"/>
        <v>65.516557122307844</v>
      </c>
      <c r="O116">
        <f t="shared" si="57"/>
        <v>5.1363339504256207E-2</v>
      </c>
      <c r="P116">
        <f t="shared" si="58"/>
        <v>2.7689722414384637</v>
      </c>
      <c r="Q116">
        <f t="shared" si="59"/>
        <v>5.0839846222999176E-2</v>
      </c>
      <c r="R116">
        <f t="shared" si="60"/>
        <v>3.1821492952265634E-2</v>
      </c>
      <c r="S116">
        <f t="shared" si="61"/>
        <v>194.42585586255254</v>
      </c>
      <c r="T116">
        <f t="shared" si="62"/>
        <v>35.39911347443941</v>
      </c>
      <c r="U116">
        <f t="shared" si="63"/>
        <v>34.528174999999997</v>
      </c>
      <c r="V116">
        <f t="shared" si="64"/>
        <v>5.5024552290987092</v>
      </c>
      <c r="W116">
        <f t="shared" si="65"/>
        <v>68.313424284320277</v>
      </c>
      <c r="X116">
        <f t="shared" si="66"/>
        <v>3.7426491965247561</v>
      </c>
      <c r="Y116">
        <f t="shared" si="67"/>
        <v>5.4786438181577033</v>
      </c>
      <c r="Z116">
        <f t="shared" si="68"/>
        <v>1.7598060325739531</v>
      </c>
      <c r="AA116">
        <f t="shared" si="69"/>
        <v>-40.879590493582711</v>
      </c>
      <c r="AB116">
        <f t="shared" si="70"/>
        <v>-11.647636876260091</v>
      </c>
      <c r="AC116">
        <f t="shared" si="71"/>
        <v>-0.97750700053091777</v>
      </c>
      <c r="AD116">
        <f t="shared" si="72"/>
        <v>140.92112149217883</v>
      </c>
      <c r="AE116">
        <f t="shared" si="73"/>
        <v>15.800327291374382</v>
      </c>
      <c r="AF116">
        <f t="shared" si="74"/>
        <v>0.92670516863614083</v>
      </c>
      <c r="AG116">
        <f t="shared" si="75"/>
        <v>6.3324645257655847</v>
      </c>
      <c r="AH116">
        <v>688.77018447229852</v>
      </c>
      <c r="AI116">
        <v>675.83293939393923</v>
      </c>
      <c r="AJ116">
        <v>1.738483905556121</v>
      </c>
      <c r="AK116">
        <v>65.095318518013855</v>
      </c>
      <c r="AL116">
        <f t="shared" si="76"/>
        <v>0.92697484112432449</v>
      </c>
      <c r="AM116">
        <v>36.180866860717323</v>
      </c>
      <c r="AN116">
        <v>37.004637575757577</v>
      </c>
      <c r="AO116">
        <v>-2.9206654344108609E-5</v>
      </c>
      <c r="AP116">
        <v>87.792572690533845</v>
      </c>
      <c r="AQ116">
        <v>90</v>
      </c>
      <c r="AR116">
        <v>14</v>
      </c>
      <c r="AS116">
        <f t="shared" si="77"/>
        <v>1</v>
      </c>
      <c r="AT116">
        <f t="shared" si="78"/>
        <v>0</v>
      </c>
      <c r="AU116">
        <f t="shared" si="79"/>
        <v>47149.451597845771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1009.5056247992501</v>
      </c>
      <c r="BI116">
        <f t="shared" si="83"/>
        <v>6.3324645257655847</v>
      </c>
      <c r="BJ116" t="e">
        <f t="shared" si="84"/>
        <v>#DIV/0!</v>
      </c>
      <c r="BK116">
        <f t="shared" si="85"/>
        <v>6.2728372880783666E-3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</v>
      </c>
      <c r="CQ116">
        <f t="shared" si="97"/>
        <v>1009.5056247992501</v>
      </c>
      <c r="CR116">
        <f t="shared" si="98"/>
        <v>0.84125468733270836</v>
      </c>
      <c r="CS116">
        <f t="shared" si="99"/>
        <v>0.16202154655212711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1657644948.7874999</v>
      </c>
      <c r="CZ116">
        <v>647.78762500000005</v>
      </c>
      <c r="DA116">
        <v>662.91949999999997</v>
      </c>
      <c r="DB116">
        <v>37.005025000000003</v>
      </c>
      <c r="DC116">
        <v>36.181649999999998</v>
      </c>
      <c r="DD116">
        <v>649.092625</v>
      </c>
      <c r="DE116">
        <v>36.633362499999997</v>
      </c>
      <c r="DF116">
        <v>650.30812500000002</v>
      </c>
      <c r="DG116">
        <v>101.039</v>
      </c>
      <c r="DH116">
        <v>9.9945224999999999E-2</v>
      </c>
      <c r="DI116">
        <v>34.450150000000001</v>
      </c>
      <c r="DJ116">
        <v>999.9</v>
      </c>
      <c r="DK116">
        <v>34.528174999999997</v>
      </c>
      <c r="DL116">
        <v>0</v>
      </c>
      <c r="DM116">
        <v>0</v>
      </c>
      <c r="DN116">
        <v>9017.8125</v>
      </c>
      <c r="DO116">
        <v>0</v>
      </c>
      <c r="DP116">
        <v>1187.0337500000001</v>
      </c>
      <c r="DQ116">
        <v>-15.1319625</v>
      </c>
      <c r="DR116">
        <v>672.67987500000004</v>
      </c>
      <c r="DS116">
        <v>687.80537500000003</v>
      </c>
      <c r="DT116">
        <v>0.82337387499999992</v>
      </c>
      <c r="DU116">
        <v>662.91949999999997</v>
      </c>
      <c r="DV116">
        <v>36.181649999999998</v>
      </c>
      <c r="DW116">
        <v>3.7389462500000001</v>
      </c>
      <c r="DX116">
        <v>3.6557525000000002</v>
      </c>
      <c r="DY116">
        <v>27.745699999999999</v>
      </c>
      <c r="DZ116">
        <v>27.3609875</v>
      </c>
      <c r="EA116">
        <v>1200</v>
      </c>
      <c r="EB116">
        <v>0.95800424999999989</v>
      </c>
      <c r="EC116">
        <v>4.1995774999999999E-2</v>
      </c>
      <c r="ED116">
        <v>0</v>
      </c>
      <c r="EE116">
        <v>636.3901249999999</v>
      </c>
      <c r="EF116">
        <v>5.0001600000000002</v>
      </c>
      <c r="EG116">
        <v>9062.21875</v>
      </c>
      <c r="EH116">
        <v>9515.1949999999997</v>
      </c>
      <c r="EI116">
        <v>49.046499999999988</v>
      </c>
      <c r="EJ116">
        <v>51.194875000000003</v>
      </c>
      <c r="EK116">
        <v>50.155999999999999</v>
      </c>
      <c r="EL116">
        <v>50.186999999999998</v>
      </c>
      <c r="EM116">
        <v>50.780999999999999</v>
      </c>
      <c r="EN116">
        <v>1144.8125</v>
      </c>
      <c r="EO116">
        <v>50.1875</v>
      </c>
      <c r="EP116">
        <v>0</v>
      </c>
      <c r="EQ116">
        <v>87487.799999952316</v>
      </c>
      <c r="ER116">
        <v>0</v>
      </c>
      <c r="ES116">
        <v>636.47356000000002</v>
      </c>
      <c r="ET116">
        <v>-0.532538464700407</v>
      </c>
      <c r="EU116">
        <v>2255.5400038440971</v>
      </c>
      <c r="EV116">
        <v>8861.6795999999995</v>
      </c>
      <c r="EW116">
        <v>15</v>
      </c>
      <c r="EX116">
        <v>1657642000.5999999</v>
      </c>
      <c r="EY116" t="s">
        <v>416</v>
      </c>
      <c r="EZ116">
        <v>1657642000.5999999</v>
      </c>
      <c r="FA116">
        <v>1657641990.5999999</v>
      </c>
      <c r="FB116">
        <v>8</v>
      </c>
      <c r="FC116">
        <v>5.2999999999999999E-2</v>
      </c>
      <c r="FD116">
        <v>-7.3999999999999996E-2</v>
      </c>
      <c r="FE116">
        <v>-1.3049999999999999</v>
      </c>
      <c r="FF116">
        <v>0.372</v>
      </c>
      <c r="FG116">
        <v>415</v>
      </c>
      <c r="FH116">
        <v>35</v>
      </c>
      <c r="FI116">
        <v>0.02</v>
      </c>
      <c r="FJ116">
        <v>0.06</v>
      </c>
      <c r="FK116">
        <v>-15.0125875</v>
      </c>
      <c r="FL116">
        <v>-1.268876172607827</v>
      </c>
      <c r="FM116">
        <v>0.13343240646016241</v>
      </c>
      <c r="FN116">
        <v>0</v>
      </c>
      <c r="FO116">
        <v>636.57435294117658</v>
      </c>
      <c r="FP116">
        <v>-1.55948051871591</v>
      </c>
      <c r="FQ116">
        <v>0.2535073826924743</v>
      </c>
      <c r="FR116">
        <v>0</v>
      </c>
      <c r="FS116">
        <v>0.82858894999999999</v>
      </c>
      <c r="FT116">
        <v>-3.8872818011256229E-2</v>
      </c>
      <c r="FU116">
        <v>3.9189420444170966E-3</v>
      </c>
      <c r="FV116">
        <v>1</v>
      </c>
      <c r="FW116">
        <v>1</v>
      </c>
      <c r="FX116">
        <v>3</v>
      </c>
      <c r="FY116" t="s">
        <v>417</v>
      </c>
      <c r="FZ116">
        <v>3.36829</v>
      </c>
      <c r="GA116">
        <v>2.8938000000000001</v>
      </c>
      <c r="GB116">
        <v>0.13530900000000001</v>
      </c>
      <c r="GC116">
        <v>0.13932600000000001</v>
      </c>
      <c r="GD116">
        <v>0.14856</v>
      </c>
      <c r="GE116">
        <v>0.14885999999999999</v>
      </c>
      <c r="GF116">
        <v>29762.3</v>
      </c>
      <c r="GG116">
        <v>25785.1</v>
      </c>
      <c r="GH116">
        <v>30772.9</v>
      </c>
      <c r="GI116">
        <v>27933.7</v>
      </c>
      <c r="GJ116">
        <v>34539.300000000003</v>
      </c>
      <c r="GK116">
        <v>33560.9</v>
      </c>
      <c r="GL116">
        <v>40130.1</v>
      </c>
      <c r="GM116">
        <v>38953.699999999997</v>
      </c>
      <c r="GN116">
        <v>2.1737500000000001</v>
      </c>
      <c r="GO116">
        <v>1.5508500000000001</v>
      </c>
      <c r="GP116">
        <v>0</v>
      </c>
      <c r="GQ116">
        <v>5.1781500000000001E-2</v>
      </c>
      <c r="GR116">
        <v>999.9</v>
      </c>
      <c r="GS116">
        <v>33.6877</v>
      </c>
      <c r="GT116">
        <v>59.7</v>
      </c>
      <c r="GU116">
        <v>40.299999999999997</v>
      </c>
      <c r="GV116">
        <v>44.5045</v>
      </c>
      <c r="GW116">
        <v>50.7682</v>
      </c>
      <c r="GX116">
        <v>40.052100000000003</v>
      </c>
      <c r="GY116">
        <v>1</v>
      </c>
      <c r="GZ116">
        <v>0.75939000000000001</v>
      </c>
      <c r="HA116">
        <v>2.2714699999999999</v>
      </c>
      <c r="HB116">
        <v>20.190999999999999</v>
      </c>
      <c r="HC116">
        <v>5.2117500000000003</v>
      </c>
      <c r="HD116">
        <v>11.974</v>
      </c>
      <c r="HE116">
        <v>4.9885999999999999</v>
      </c>
      <c r="HF116">
        <v>3.2921999999999998</v>
      </c>
      <c r="HG116">
        <v>7790.2</v>
      </c>
      <c r="HH116">
        <v>9999</v>
      </c>
      <c r="HI116">
        <v>9999</v>
      </c>
      <c r="HJ116">
        <v>781.3</v>
      </c>
      <c r="HK116">
        <v>4.9713000000000003</v>
      </c>
      <c r="HL116">
        <v>1.8742700000000001</v>
      </c>
      <c r="HM116">
        <v>1.8705700000000001</v>
      </c>
      <c r="HN116">
        <v>1.8702799999999999</v>
      </c>
      <c r="HO116">
        <v>1.8748499999999999</v>
      </c>
      <c r="HP116">
        <v>1.8715599999999999</v>
      </c>
      <c r="HQ116">
        <v>1.86707</v>
      </c>
      <c r="HR116">
        <v>1.87802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-1.3049999999999999</v>
      </c>
      <c r="IG116">
        <v>0.37169999999999997</v>
      </c>
      <c r="IH116">
        <v>-1.305000000000007</v>
      </c>
      <c r="II116">
        <v>0</v>
      </c>
      <c r="IJ116">
        <v>0</v>
      </c>
      <c r="IK116">
        <v>0</v>
      </c>
      <c r="IL116">
        <v>0.37166500000000008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49.2</v>
      </c>
      <c r="IU116">
        <v>49.3</v>
      </c>
      <c r="IV116">
        <v>1.56006</v>
      </c>
      <c r="IW116">
        <v>2.5817899999999998</v>
      </c>
      <c r="IX116">
        <v>1.49902</v>
      </c>
      <c r="IY116">
        <v>2.2875999999999999</v>
      </c>
      <c r="IZ116">
        <v>1.69678</v>
      </c>
      <c r="JA116">
        <v>2.3046899999999999</v>
      </c>
      <c r="JB116">
        <v>44.306399999999996</v>
      </c>
      <c r="JC116">
        <v>15.6906</v>
      </c>
      <c r="JD116">
        <v>18</v>
      </c>
      <c r="JE116">
        <v>602.72</v>
      </c>
      <c r="JF116">
        <v>282.89699999999999</v>
      </c>
      <c r="JG116">
        <v>30.001200000000001</v>
      </c>
      <c r="JH116">
        <v>37.06</v>
      </c>
      <c r="JI116">
        <v>30.0002</v>
      </c>
      <c r="JJ116">
        <v>36.741199999999999</v>
      </c>
      <c r="JK116">
        <v>36.7196</v>
      </c>
      <c r="JL116">
        <v>31.3187</v>
      </c>
      <c r="JM116">
        <v>24.2026</v>
      </c>
      <c r="JN116">
        <v>69.987899999999996</v>
      </c>
      <c r="JO116">
        <v>30</v>
      </c>
      <c r="JP116">
        <v>678.36400000000003</v>
      </c>
      <c r="JQ116">
        <v>36.092700000000001</v>
      </c>
      <c r="JR116">
        <v>98.090599999999995</v>
      </c>
      <c r="JS116">
        <v>98.084299999999999</v>
      </c>
    </row>
    <row r="117" spans="1:279" x14ac:dyDescent="0.2">
      <c r="A117">
        <v>102</v>
      </c>
      <c r="B117">
        <v>1657644955.0999999</v>
      </c>
      <c r="C117">
        <v>403.09999990463263</v>
      </c>
      <c r="D117" t="s">
        <v>623</v>
      </c>
      <c r="E117" t="s">
        <v>624</v>
      </c>
      <c r="F117">
        <v>4</v>
      </c>
      <c r="G117">
        <v>1657644953.0999999</v>
      </c>
      <c r="H117">
        <f t="shared" si="50"/>
        <v>9.2146618420832016E-4</v>
      </c>
      <c r="I117">
        <f t="shared" si="51"/>
        <v>0.92146618420832016</v>
      </c>
      <c r="J117">
        <f t="shared" si="52"/>
        <v>6.4554640282192759</v>
      </c>
      <c r="K117">
        <f t="shared" si="53"/>
        <v>654.9747142857143</v>
      </c>
      <c r="L117">
        <f t="shared" si="54"/>
        <v>435.10604725863544</v>
      </c>
      <c r="M117">
        <f t="shared" si="55"/>
        <v>44.006788318321057</v>
      </c>
      <c r="N117">
        <f t="shared" si="56"/>
        <v>66.244387516616385</v>
      </c>
      <c r="O117">
        <f t="shared" si="57"/>
        <v>5.1076114476208349E-2</v>
      </c>
      <c r="P117">
        <f t="shared" si="58"/>
        <v>2.7660474080309894</v>
      </c>
      <c r="Q117">
        <f t="shared" si="59"/>
        <v>5.0557886355408387E-2</v>
      </c>
      <c r="R117">
        <f t="shared" si="60"/>
        <v>3.164480142717177E-2</v>
      </c>
      <c r="S117">
        <f t="shared" si="61"/>
        <v>194.4270578982609</v>
      </c>
      <c r="T117">
        <f t="shared" si="62"/>
        <v>35.400614426416766</v>
      </c>
      <c r="U117">
        <f t="shared" si="63"/>
        <v>34.5261</v>
      </c>
      <c r="V117">
        <f t="shared" si="64"/>
        <v>5.5018208248875613</v>
      </c>
      <c r="W117">
        <f t="shared" si="65"/>
        <v>68.317633477364666</v>
      </c>
      <c r="X117">
        <f t="shared" si="66"/>
        <v>3.7426850886019385</v>
      </c>
      <c r="Y117">
        <f t="shared" si="67"/>
        <v>5.4783588044541736</v>
      </c>
      <c r="Z117">
        <f t="shared" si="68"/>
        <v>1.7591357362856228</v>
      </c>
      <c r="AA117">
        <f t="shared" si="69"/>
        <v>-40.636658723586919</v>
      </c>
      <c r="AB117">
        <f t="shared" si="70"/>
        <v>-11.465439739887403</v>
      </c>
      <c r="AC117">
        <f t="shared" si="71"/>
        <v>-0.96321973867215649</v>
      </c>
      <c r="AD117">
        <f t="shared" si="72"/>
        <v>141.3617396961144</v>
      </c>
      <c r="AE117">
        <f t="shared" si="73"/>
        <v>15.777323831147003</v>
      </c>
      <c r="AF117">
        <f t="shared" si="74"/>
        <v>0.92263287835897412</v>
      </c>
      <c r="AG117">
        <f t="shared" si="75"/>
        <v>6.4554640282192759</v>
      </c>
      <c r="AH117">
        <v>695.66406857789411</v>
      </c>
      <c r="AI117">
        <v>682.71192121212107</v>
      </c>
      <c r="AJ117">
        <v>1.712674188565209</v>
      </c>
      <c r="AK117">
        <v>65.095318518013855</v>
      </c>
      <c r="AL117">
        <f t="shared" si="76"/>
        <v>0.92146618420832016</v>
      </c>
      <c r="AM117">
        <v>36.185015955688698</v>
      </c>
      <c r="AN117">
        <v>37.003639393939373</v>
      </c>
      <c r="AO117">
        <v>7.6993837173382283E-6</v>
      </c>
      <c r="AP117">
        <v>87.792572690533845</v>
      </c>
      <c r="AQ117">
        <v>89</v>
      </c>
      <c r="AR117">
        <v>14</v>
      </c>
      <c r="AS117">
        <f t="shared" si="77"/>
        <v>1</v>
      </c>
      <c r="AT117">
        <f t="shared" si="78"/>
        <v>0</v>
      </c>
      <c r="AU117">
        <f t="shared" si="79"/>
        <v>47069.54413007314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1009.5116569421042</v>
      </c>
      <c r="BI117">
        <f t="shared" si="83"/>
        <v>6.4554640282192759</v>
      </c>
      <c r="BJ117" t="e">
        <f t="shared" si="84"/>
        <v>#DIV/0!</v>
      </c>
      <c r="BK117">
        <f t="shared" si="85"/>
        <v>6.3946404024431179E-3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1200.007142857143</v>
      </c>
      <c r="CQ117">
        <f t="shared" si="97"/>
        <v>1009.5116569421042</v>
      </c>
      <c r="CR117">
        <f t="shared" si="98"/>
        <v>0.84125470664992807</v>
      </c>
      <c r="CS117">
        <f t="shared" si="99"/>
        <v>0.16202158383436124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1657644953.0999999</v>
      </c>
      <c r="CZ117">
        <v>654.9747142857143</v>
      </c>
      <c r="DA117">
        <v>670.08799999999997</v>
      </c>
      <c r="DB117">
        <v>37.004857142857141</v>
      </c>
      <c r="DC117">
        <v>36.185157142857143</v>
      </c>
      <c r="DD117">
        <v>656.27971428571436</v>
      </c>
      <c r="DE117">
        <v>36.633185714285723</v>
      </c>
      <c r="DF117">
        <v>650.35328571428568</v>
      </c>
      <c r="DG117">
        <v>101.0402857142857</v>
      </c>
      <c r="DH117">
        <v>0.10008821428571429</v>
      </c>
      <c r="DI117">
        <v>34.449214285714277</v>
      </c>
      <c r="DJ117">
        <v>999.89999999999986</v>
      </c>
      <c r="DK117">
        <v>34.5261</v>
      </c>
      <c r="DL117">
        <v>0</v>
      </c>
      <c r="DM117">
        <v>0</v>
      </c>
      <c r="DN117">
        <v>9002.1457142857125</v>
      </c>
      <c r="DO117">
        <v>0</v>
      </c>
      <c r="DP117">
        <v>1478.7842857142859</v>
      </c>
      <c r="DQ117">
        <v>-15.11312857142857</v>
      </c>
      <c r="DR117">
        <v>680.14357142857148</v>
      </c>
      <c r="DS117">
        <v>695.24557142857145</v>
      </c>
      <c r="DT117">
        <v>0.81971042857142862</v>
      </c>
      <c r="DU117">
        <v>670.08799999999997</v>
      </c>
      <c r="DV117">
        <v>36.185157142857143</v>
      </c>
      <c r="DW117">
        <v>3.7389857142857141</v>
      </c>
      <c r="DX117">
        <v>3.6561599999999999</v>
      </c>
      <c r="DY117">
        <v>27.745885714285709</v>
      </c>
      <c r="DZ117">
        <v>27.36291428571429</v>
      </c>
      <c r="EA117">
        <v>1200.007142857143</v>
      </c>
      <c r="EB117">
        <v>0.9580035714285714</v>
      </c>
      <c r="EC117">
        <v>4.1996471428571429E-2</v>
      </c>
      <c r="ED117">
        <v>0</v>
      </c>
      <c r="EE117">
        <v>636.39542857142862</v>
      </c>
      <c r="EF117">
        <v>5.0001600000000002</v>
      </c>
      <c r="EG117">
        <v>9211.5971428571429</v>
      </c>
      <c r="EH117">
        <v>9515.2400000000016</v>
      </c>
      <c r="EI117">
        <v>49.044285714285721</v>
      </c>
      <c r="EJ117">
        <v>51.232000000000014</v>
      </c>
      <c r="EK117">
        <v>50.160428571428568</v>
      </c>
      <c r="EL117">
        <v>50.186999999999998</v>
      </c>
      <c r="EM117">
        <v>50.794285714285721</v>
      </c>
      <c r="EN117">
        <v>1144.818571428571</v>
      </c>
      <c r="EO117">
        <v>50.188571428571429</v>
      </c>
      <c r="EP117">
        <v>0</v>
      </c>
      <c r="EQ117">
        <v>87491.400000095367</v>
      </c>
      <c r="ER117">
        <v>0</v>
      </c>
      <c r="ES117">
        <v>636.42439999999999</v>
      </c>
      <c r="ET117">
        <v>-0.93676923638587484</v>
      </c>
      <c r="EU117">
        <v>2565.876153842923</v>
      </c>
      <c r="EV117">
        <v>8988.9628000000012</v>
      </c>
      <c r="EW117">
        <v>15</v>
      </c>
      <c r="EX117">
        <v>1657642000.5999999</v>
      </c>
      <c r="EY117" t="s">
        <v>416</v>
      </c>
      <c r="EZ117">
        <v>1657642000.5999999</v>
      </c>
      <c r="FA117">
        <v>1657641990.5999999</v>
      </c>
      <c r="FB117">
        <v>8</v>
      </c>
      <c r="FC117">
        <v>5.2999999999999999E-2</v>
      </c>
      <c r="FD117">
        <v>-7.3999999999999996E-2</v>
      </c>
      <c r="FE117">
        <v>-1.3049999999999999</v>
      </c>
      <c r="FF117">
        <v>0.372</v>
      </c>
      <c r="FG117">
        <v>415</v>
      </c>
      <c r="FH117">
        <v>35</v>
      </c>
      <c r="FI117">
        <v>0.02</v>
      </c>
      <c r="FJ117">
        <v>0.06</v>
      </c>
      <c r="FK117">
        <v>-15.068827499999999</v>
      </c>
      <c r="FL117">
        <v>-0.65045290806752232</v>
      </c>
      <c r="FM117">
        <v>8.9334119986430663E-2</v>
      </c>
      <c r="FN117">
        <v>0</v>
      </c>
      <c r="FO117">
        <v>636.49629411764693</v>
      </c>
      <c r="FP117">
        <v>-1.026462951688895</v>
      </c>
      <c r="FQ117">
        <v>0.2457759057510549</v>
      </c>
      <c r="FR117">
        <v>0</v>
      </c>
      <c r="FS117">
        <v>0.82591447500000004</v>
      </c>
      <c r="FT117">
        <v>-3.896520450281684E-2</v>
      </c>
      <c r="FU117">
        <v>3.9224864626120756E-3</v>
      </c>
      <c r="FV117">
        <v>1</v>
      </c>
      <c r="FW117">
        <v>1</v>
      </c>
      <c r="FX117">
        <v>3</v>
      </c>
      <c r="FY117" t="s">
        <v>417</v>
      </c>
      <c r="FZ117">
        <v>3.3679299999999999</v>
      </c>
      <c r="GA117">
        <v>2.8938100000000002</v>
      </c>
      <c r="GB117">
        <v>0.136267</v>
      </c>
      <c r="GC117">
        <v>0.14030799999999999</v>
      </c>
      <c r="GD117">
        <v>0.14855699999999999</v>
      </c>
      <c r="GE117">
        <v>0.148864</v>
      </c>
      <c r="GF117">
        <v>29728.7</v>
      </c>
      <c r="GG117">
        <v>25756</v>
      </c>
      <c r="GH117">
        <v>30772.400000000001</v>
      </c>
      <c r="GI117">
        <v>27934.2</v>
      </c>
      <c r="GJ117">
        <v>34538.800000000003</v>
      </c>
      <c r="GK117">
        <v>33561.5</v>
      </c>
      <c r="GL117">
        <v>40129.300000000003</v>
      </c>
      <c r="GM117">
        <v>38954.5</v>
      </c>
      <c r="GN117">
        <v>2.1745299999999999</v>
      </c>
      <c r="GO117">
        <v>1.5508200000000001</v>
      </c>
      <c r="GP117">
        <v>0</v>
      </c>
      <c r="GQ117">
        <v>5.2303099999999998E-2</v>
      </c>
      <c r="GR117">
        <v>999.9</v>
      </c>
      <c r="GS117">
        <v>33.680799999999998</v>
      </c>
      <c r="GT117">
        <v>59.7</v>
      </c>
      <c r="GU117">
        <v>40.299999999999997</v>
      </c>
      <c r="GV117">
        <v>44.512700000000002</v>
      </c>
      <c r="GW117">
        <v>50.318199999999997</v>
      </c>
      <c r="GX117">
        <v>41.057699999999997</v>
      </c>
      <c r="GY117">
        <v>1</v>
      </c>
      <c r="GZ117">
        <v>0.75936499999999996</v>
      </c>
      <c r="HA117">
        <v>2.2751899999999998</v>
      </c>
      <c r="HB117">
        <v>20.191299999999998</v>
      </c>
      <c r="HC117">
        <v>5.2134</v>
      </c>
      <c r="HD117">
        <v>11.974</v>
      </c>
      <c r="HE117">
        <v>4.9890999999999996</v>
      </c>
      <c r="HF117">
        <v>3.2924000000000002</v>
      </c>
      <c r="HG117">
        <v>7790.4</v>
      </c>
      <c r="HH117">
        <v>9999</v>
      </c>
      <c r="HI117">
        <v>9999</v>
      </c>
      <c r="HJ117">
        <v>781.3</v>
      </c>
      <c r="HK117">
        <v>4.9713200000000004</v>
      </c>
      <c r="HL117">
        <v>1.8743099999999999</v>
      </c>
      <c r="HM117">
        <v>1.8705700000000001</v>
      </c>
      <c r="HN117">
        <v>1.8702799999999999</v>
      </c>
      <c r="HO117">
        <v>1.8748499999999999</v>
      </c>
      <c r="HP117">
        <v>1.8715599999999999</v>
      </c>
      <c r="HQ117">
        <v>1.8670500000000001</v>
      </c>
      <c r="HR117">
        <v>1.87802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-1.3049999999999999</v>
      </c>
      <c r="IG117">
        <v>0.37159999999999999</v>
      </c>
      <c r="IH117">
        <v>-1.305000000000007</v>
      </c>
      <c r="II117">
        <v>0</v>
      </c>
      <c r="IJ117">
        <v>0</v>
      </c>
      <c r="IK117">
        <v>0</v>
      </c>
      <c r="IL117">
        <v>0.37166500000000008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49.2</v>
      </c>
      <c r="IU117">
        <v>49.4</v>
      </c>
      <c r="IV117">
        <v>1.5722700000000001</v>
      </c>
      <c r="IW117">
        <v>2.5756800000000002</v>
      </c>
      <c r="IX117">
        <v>1.49902</v>
      </c>
      <c r="IY117">
        <v>2.2875999999999999</v>
      </c>
      <c r="IZ117">
        <v>1.69678</v>
      </c>
      <c r="JA117">
        <v>2.323</v>
      </c>
      <c r="JB117">
        <v>44.306399999999996</v>
      </c>
      <c r="JC117">
        <v>15.699299999999999</v>
      </c>
      <c r="JD117">
        <v>18</v>
      </c>
      <c r="JE117">
        <v>603.30700000000002</v>
      </c>
      <c r="JF117">
        <v>282.89499999999998</v>
      </c>
      <c r="JG117">
        <v>30.001200000000001</v>
      </c>
      <c r="JH117">
        <v>37.062800000000003</v>
      </c>
      <c r="JI117">
        <v>30.0002</v>
      </c>
      <c r="JJ117">
        <v>36.742899999999999</v>
      </c>
      <c r="JK117">
        <v>36.722099999999998</v>
      </c>
      <c r="JL117">
        <v>31.569600000000001</v>
      </c>
      <c r="JM117">
        <v>24.2026</v>
      </c>
      <c r="JN117">
        <v>69.987899999999996</v>
      </c>
      <c r="JO117">
        <v>30</v>
      </c>
      <c r="JP117">
        <v>685.072</v>
      </c>
      <c r="JQ117">
        <v>36.045900000000003</v>
      </c>
      <c r="JR117">
        <v>98.088800000000006</v>
      </c>
      <c r="JS117">
        <v>98.086200000000005</v>
      </c>
    </row>
    <row r="118" spans="1:279" x14ac:dyDescent="0.2">
      <c r="A118">
        <v>103</v>
      </c>
      <c r="B118">
        <v>1657644959.0999999</v>
      </c>
      <c r="C118">
        <v>407.09999990463263</v>
      </c>
      <c r="D118" t="s">
        <v>625</v>
      </c>
      <c r="E118" t="s">
        <v>626</v>
      </c>
      <c r="F118">
        <v>4</v>
      </c>
      <c r="G118">
        <v>1657644956.7874999</v>
      </c>
      <c r="H118">
        <f t="shared" si="50"/>
        <v>9.2597941803192446E-4</v>
      </c>
      <c r="I118">
        <f t="shared" si="51"/>
        <v>0.92597941803192441</v>
      </c>
      <c r="J118">
        <f t="shared" si="52"/>
        <v>6.4777524965437658</v>
      </c>
      <c r="K118">
        <f t="shared" si="53"/>
        <v>661.11012500000004</v>
      </c>
      <c r="L118">
        <f t="shared" si="54"/>
        <v>441.33050654751264</v>
      </c>
      <c r="M118">
        <f t="shared" si="55"/>
        <v>44.636196311780445</v>
      </c>
      <c r="N118">
        <f t="shared" si="56"/>
        <v>66.864721303893802</v>
      </c>
      <c r="O118">
        <f t="shared" si="57"/>
        <v>5.1322467228291507E-2</v>
      </c>
      <c r="P118">
        <f t="shared" si="58"/>
        <v>2.7677128639215471</v>
      </c>
      <c r="Q118">
        <f t="shared" si="59"/>
        <v>5.0799566968589192E-2</v>
      </c>
      <c r="R118">
        <f t="shared" si="60"/>
        <v>3.1796265790961155E-2</v>
      </c>
      <c r="S118">
        <f t="shared" si="61"/>
        <v>194.42529261249265</v>
      </c>
      <c r="T118">
        <f t="shared" si="62"/>
        <v>35.396332252365383</v>
      </c>
      <c r="U118">
        <f t="shared" si="63"/>
        <v>34.527099999999997</v>
      </c>
      <c r="V118">
        <f t="shared" si="64"/>
        <v>5.5021265539182753</v>
      </c>
      <c r="W118">
        <f t="shared" si="65"/>
        <v>68.3291784934096</v>
      </c>
      <c r="X118">
        <f t="shared" si="66"/>
        <v>3.742794318583397</v>
      </c>
      <c r="Y118">
        <f t="shared" si="67"/>
        <v>5.477593029959217</v>
      </c>
      <c r="Z118">
        <f t="shared" si="68"/>
        <v>1.7593322353348784</v>
      </c>
      <c r="AA118">
        <f t="shared" si="69"/>
        <v>-40.835692335207867</v>
      </c>
      <c r="AB118">
        <f t="shared" si="70"/>
        <v>-11.996720047946576</v>
      </c>
      <c r="AC118">
        <f t="shared" si="71"/>
        <v>-1.0072390657811092</v>
      </c>
      <c r="AD118">
        <f t="shared" si="72"/>
        <v>140.58564116355709</v>
      </c>
      <c r="AE118">
        <f t="shared" si="73"/>
        <v>15.927681259746453</v>
      </c>
      <c r="AF118">
        <f t="shared" si="74"/>
        <v>0.92332581972175087</v>
      </c>
      <c r="AG118">
        <f t="shared" si="75"/>
        <v>6.4777524965437658</v>
      </c>
      <c r="AH118">
        <v>702.75040890346509</v>
      </c>
      <c r="AI118">
        <v>689.66718787878756</v>
      </c>
      <c r="AJ118">
        <v>1.740470575544659</v>
      </c>
      <c r="AK118">
        <v>65.095318518013855</v>
      </c>
      <c r="AL118">
        <f t="shared" si="76"/>
        <v>0.92597941803192441</v>
      </c>
      <c r="AM118">
        <v>36.185829346837757</v>
      </c>
      <c r="AN118">
        <v>37.008410909090877</v>
      </c>
      <c r="AO118">
        <v>1.3861268014360771E-5</v>
      </c>
      <c r="AP118">
        <v>87.792572690533845</v>
      </c>
      <c r="AQ118">
        <v>89</v>
      </c>
      <c r="AR118">
        <v>14</v>
      </c>
      <c r="AS118">
        <f t="shared" si="77"/>
        <v>1</v>
      </c>
      <c r="AT118">
        <f t="shared" si="78"/>
        <v>0</v>
      </c>
      <c r="AU118">
        <f t="shared" si="79"/>
        <v>47115.510792421061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1009.5005997992191</v>
      </c>
      <c r="BI118">
        <f t="shared" si="83"/>
        <v>6.4777524965437658</v>
      </c>
      <c r="BJ118" t="e">
        <f t="shared" si="84"/>
        <v>#DIV/0!</v>
      </c>
      <c r="BK118">
        <f t="shared" si="85"/>
        <v>6.4167891508257989E-3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1199.9937500000001</v>
      </c>
      <c r="CQ118">
        <f t="shared" si="97"/>
        <v>1009.5005997992191</v>
      </c>
      <c r="CR118">
        <f t="shared" si="98"/>
        <v>0.841254881368523</v>
      </c>
      <c r="CS118">
        <f t="shared" si="99"/>
        <v>0.16202192104124929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1657644956.7874999</v>
      </c>
      <c r="CZ118">
        <v>661.11012500000004</v>
      </c>
      <c r="DA118">
        <v>676.36749999999995</v>
      </c>
      <c r="DB118">
        <v>37.006050000000002</v>
      </c>
      <c r="DC118">
        <v>36.185749999999999</v>
      </c>
      <c r="DD118">
        <v>662.41512499999999</v>
      </c>
      <c r="DE118">
        <v>36.634374999999999</v>
      </c>
      <c r="DF118">
        <v>650.36487499999998</v>
      </c>
      <c r="DG118">
        <v>101.040125</v>
      </c>
      <c r="DH118">
        <v>9.9940437500000007E-2</v>
      </c>
      <c r="DI118">
        <v>34.4467</v>
      </c>
      <c r="DJ118">
        <v>999.9</v>
      </c>
      <c r="DK118">
        <v>34.527099999999997</v>
      </c>
      <c r="DL118">
        <v>0</v>
      </c>
      <c r="DM118">
        <v>0</v>
      </c>
      <c r="DN118">
        <v>9011.0137500000019</v>
      </c>
      <c r="DO118">
        <v>0</v>
      </c>
      <c r="DP118">
        <v>1581.19</v>
      </c>
      <c r="DQ118">
        <v>-15.257149999999999</v>
      </c>
      <c r="DR118">
        <v>686.51549999999997</v>
      </c>
      <c r="DS118">
        <v>701.76112499999999</v>
      </c>
      <c r="DT118">
        <v>0.82029962499999998</v>
      </c>
      <c r="DU118">
        <v>676.36749999999995</v>
      </c>
      <c r="DV118">
        <v>36.185749999999999</v>
      </c>
      <c r="DW118">
        <v>3.7390924999999999</v>
      </c>
      <c r="DX118">
        <v>3.6562100000000002</v>
      </c>
      <c r="DY118">
        <v>27.746375</v>
      </c>
      <c r="DZ118">
        <v>27.363137500000001</v>
      </c>
      <c r="EA118">
        <v>1199.9937500000001</v>
      </c>
      <c r="EB118">
        <v>0.95799799999999991</v>
      </c>
      <c r="EC118">
        <v>4.2001999999999998E-2</v>
      </c>
      <c r="ED118">
        <v>0</v>
      </c>
      <c r="EE118">
        <v>636.030125</v>
      </c>
      <c r="EF118">
        <v>5.0001600000000002</v>
      </c>
      <c r="EG118">
        <v>9221.6974999999984</v>
      </c>
      <c r="EH118">
        <v>9515.114999999998</v>
      </c>
      <c r="EI118">
        <v>49.046499999999988</v>
      </c>
      <c r="EJ118">
        <v>51.25</v>
      </c>
      <c r="EK118">
        <v>50.155999999999999</v>
      </c>
      <c r="EL118">
        <v>50.186999999999998</v>
      </c>
      <c r="EM118">
        <v>50.780999999999999</v>
      </c>
      <c r="EN118">
        <v>1144.7987499999999</v>
      </c>
      <c r="EO118">
        <v>50.195</v>
      </c>
      <c r="EP118">
        <v>0</v>
      </c>
      <c r="EQ118">
        <v>87495.600000143051</v>
      </c>
      <c r="ER118">
        <v>0</v>
      </c>
      <c r="ES118">
        <v>636.30584615384623</v>
      </c>
      <c r="ET118">
        <v>-2.1511111133792991</v>
      </c>
      <c r="EU118">
        <v>1681.032135583866</v>
      </c>
      <c r="EV118">
        <v>9106.5149999999994</v>
      </c>
      <c r="EW118">
        <v>15</v>
      </c>
      <c r="EX118">
        <v>1657642000.5999999</v>
      </c>
      <c r="EY118" t="s">
        <v>416</v>
      </c>
      <c r="EZ118">
        <v>1657642000.5999999</v>
      </c>
      <c r="FA118">
        <v>1657641990.5999999</v>
      </c>
      <c r="FB118">
        <v>8</v>
      </c>
      <c r="FC118">
        <v>5.2999999999999999E-2</v>
      </c>
      <c r="FD118">
        <v>-7.3999999999999996E-2</v>
      </c>
      <c r="FE118">
        <v>-1.3049999999999999</v>
      </c>
      <c r="FF118">
        <v>0.372</v>
      </c>
      <c r="FG118">
        <v>415</v>
      </c>
      <c r="FH118">
        <v>35</v>
      </c>
      <c r="FI118">
        <v>0.02</v>
      </c>
      <c r="FJ118">
        <v>0.06</v>
      </c>
      <c r="FK118">
        <v>-15.135515</v>
      </c>
      <c r="FL118">
        <v>-0.55087879924949323</v>
      </c>
      <c r="FM118">
        <v>7.753543883283294E-2</v>
      </c>
      <c r="FN118">
        <v>0</v>
      </c>
      <c r="FO118">
        <v>636.36764705882365</v>
      </c>
      <c r="FP118">
        <v>-1.211061881514347</v>
      </c>
      <c r="FQ118">
        <v>0.25093564705305532</v>
      </c>
      <c r="FR118">
        <v>0</v>
      </c>
      <c r="FS118">
        <v>0.82380695000000004</v>
      </c>
      <c r="FT118">
        <v>-3.786148592870809E-2</v>
      </c>
      <c r="FU118">
        <v>3.8796718994652118E-3</v>
      </c>
      <c r="FV118">
        <v>1</v>
      </c>
      <c r="FW118">
        <v>1</v>
      </c>
      <c r="FX118">
        <v>3</v>
      </c>
      <c r="FY118" t="s">
        <v>417</v>
      </c>
      <c r="FZ118">
        <v>3.3681899999999998</v>
      </c>
      <c r="GA118">
        <v>2.8937400000000002</v>
      </c>
      <c r="GB118">
        <v>0.13722599999999999</v>
      </c>
      <c r="GC118">
        <v>0.14127300000000001</v>
      </c>
      <c r="GD118">
        <v>0.14856800000000001</v>
      </c>
      <c r="GE118">
        <v>0.14885100000000001</v>
      </c>
      <c r="GF118">
        <v>29695.4</v>
      </c>
      <c r="GG118">
        <v>25726.400000000001</v>
      </c>
      <c r="GH118">
        <v>30772.3</v>
      </c>
      <c r="GI118">
        <v>27933.599999999999</v>
      </c>
      <c r="GJ118">
        <v>34538</v>
      </c>
      <c r="GK118">
        <v>33561.1</v>
      </c>
      <c r="GL118">
        <v>40128.9</v>
      </c>
      <c r="GM118">
        <v>38953.5</v>
      </c>
      <c r="GN118">
        <v>2.1743199999999998</v>
      </c>
      <c r="GO118">
        <v>1.5508500000000001</v>
      </c>
      <c r="GP118">
        <v>0</v>
      </c>
      <c r="GQ118">
        <v>5.3383399999999998E-2</v>
      </c>
      <c r="GR118">
        <v>999.9</v>
      </c>
      <c r="GS118">
        <v>33.673900000000003</v>
      </c>
      <c r="GT118">
        <v>59.7</v>
      </c>
      <c r="GU118">
        <v>40.299999999999997</v>
      </c>
      <c r="GV118">
        <v>44.506799999999998</v>
      </c>
      <c r="GW118">
        <v>50.558199999999999</v>
      </c>
      <c r="GX118">
        <v>40.532899999999998</v>
      </c>
      <c r="GY118">
        <v>1</v>
      </c>
      <c r="GZ118">
        <v>0.759571</v>
      </c>
      <c r="HA118">
        <v>2.2801</v>
      </c>
      <c r="HB118">
        <v>20.190999999999999</v>
      </c>
      <c r="HC118">
        <v>5.2141500000000001</v>
      </c>
      <c r="HD118">
        <v>11.974</v>
      </c>
      <c r="HE118">
        <v>4.9893999999999998</v>
      </c>
      <c r="HF118">
        <v>3.2925800000000001</v>
      </c>
      <c r="HG118">
        <v>7790.4</v>
      </c>
      <c r="HH118">
        <v>9999</v>
      </c>
      <c r="HI118">
        <v>9999</v>
      </c>
      <c r="HJ118">
        <v>781.3</v>
      </c>
      <c r="HK118">
        <v>4.9713399999999996</v>
      </c>
      <c r="HL118">
        <v>1.8743000000000001</v>
      </c>
      <c r="HM118">
        <v>1.8705799999999999</v>
      </c>
      <c r="HN118">
        <v>1.8702799999999999</v>
      </c>
      <c r="HO118">
        <v>1.8748499999999999</v>
      </c>
      <c r="HP118">
        <v>1.8715299999999999</v>
      </c>
      <c r="HQ118">
        <v>1.8670599999999999</v>
      </c>
      <c r="HR118">
        <v>1.87802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-1.3049999999999999</v>
      </c>
      <c r="IG118">
        <v>0.37169999999999997</v>
      </c>
      <c r="IH118">
        <v>-1.305000000000007</v>
      </c>
      <c r="II118">
        <v>0</v>
      </c>
      <c r="IJ118">
        <v>0</v>
      </c>
      <c r="IK118">
        <v>0</v>
      </c>
      <c r="IL118">
        <v>0.37166500000000008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49.3</v>
      </c>
      <c r="IU118">
        <v>49.5</v>
      </c>
      <c r="IV118">
        <v>1.58569</v>
      </c>
      <c r="IW118">
        <v>2.5769000000000002</v>
      </c>
      <c r="IX118">
        <v>1.49902</v>
      </c>
      <c r="IY118">
        <v>2.2863799999999999</v>
      </c>
      <c r="IZ118">
        <v>1.69678</v>
      </c>
      <c r="JA118">
        <v>2.3986800000000001</v>
      </c>
      <c r="JB118">
        <v>44.306399999999996</v>
      </c>
      <c r="JC118">
        <v>15.7081</v>
      </c>
      <c r="JD118">
        <v>18</v>
      </c>
      <c r="JE118">
        <v>603.18499999999995</v>
      </c>
      <c r="JF118">
        <v>282.91500000000002</v>
      </c>
      <c r="JG118">
        <v>30.001300000000001</v>
      </c>
      <c r="JH118">
        <v>37.063499999999998</v>
      </c>
      <c r="JI118">
        <v>30.000299999999999</v>
      </c>
      <c r="JJ118">
        <v>36.7455</v>
      </c>
      <c r="JK118">
        <v>36.723799999999997</v>
      </c>
      <c r="JL118">
        <v>31.784099999999999</v>
      </c>
      <c r="JM118">
        <v>24.484500000000001</v>
      </c>
      <c r="JN118">
        <v>69.617599999999996</v>
      </c>
      <c r="JO118">
        <v>30</v>
      </c>
      <c r="JP118">
        <v>691.85299999999995</v>
      </c>
      <c r="JQ118">
        <v>35.990299999999998</v>
      </c>
      <c r="JR118">
        <v>98.087999999999994</v>
      </c>
      <c r="JS118">
        <v>98.083799999999997</v>
      </c>
    </row>
    <row r="119" spans="1:279" x14ac:dyDescent="0.2">
      <c r="A119">
        <v>104</v>
      </c>
      <c r="B119">
        <v>1657644963.0999999</v>
      </c>
      <c r="C119">
        <v>411.09999990463263</v>
      </c>
      <c r="D119" t="s">
        <v>627</v>
      </c>
      <c r="E119" t="s">
        <v>628</v>
      </c>
      <c r="F119">
        <v>4</v>
      </c>
      <c r="G119">
        <v>1657644961.0999999</v>
      </c>
      <c r="H119">
        <f t="shared" si="50"/>
        <v>9.5370110399131995E-4</v>
      </c>
      <c r="I119">
        <f t="shared" si="51"/>
        <v>0.95370110399131991</v>
      </c>
      <c r="J119">
        <f t="shared" si="52"/>
        <v>6.5961679369890209</v>
      </c>
      <c r="K119">
        <f t="shared" si="53"/>
        <v>668.24285714285713</v>
      </c>
      <c r="L119">
        <f t="shared" si="54"/>
        <v>449.9809109017271</v>
      </c>
      <c r="M119">
        <f t="shared" si="55"/>
        <v>45.511105282075476</v>
      </c>
      <c r="N119">
        <f t="shared" si="56"/>
        <v>67.586135964032891</v>
      </c>
      <c r="O119">
        <f t="shared" si="57"/>
        <v>5.2736560156459132E-2</v>
      </c>
      <c r="P119">
        <f t="shared" si="58"/>
        <v>2.7667499984631676</v>
      </c>
      <c r="Q119">
        <f t="shared" si="59"/>
        <v>5.2184425123190062E-2</v>
      </c>
      <c r="R119">
        <f t="shared" si="60"/>
        <v>3.2664391025632018E-2</v>
      </c>
      <c r="S119">
        <f t="shared" si="61"/>
        <v>194.4271384695553</v>
      </c>
      <c r="T119">
        <f t="shared" si="62"/>
        <v>35.402006709534163</v>
      </c>
      <c r="U119">
        <f t="shared" si="63"/>
        <v>34.543171428571434</v>
      </c>
      <c r="V119">
        <f t="shared" si="64"/>
        <v>5.5070420826812532</v>
      </c>
      <c r="W119">
        <f t="shared" si="65"/>
        <v>68.2870109208515</v>
      </c>
      <c r="X119">
        <f t="shared" si="66"/>
        <v>3.7431741290830214</v>
      </c>
      <c r="Y119">
        <f t="shared" si="67"/>
        <v>5.4815316684772917</v>
      </c>
      <c r="Z119">
        <f t="shared" si="68"/>
        <v>1.7638679535982318</v>
      </c>
      <c r="AA119">
        <f t="shared" si="69"/>
        <v>-42.058218686017213</v>
      </c>
      <c r="AB119">
        <f t="shared" si="70"/>
        <v>-12.461338279479554</v>
      </c>
      <c r="AC119">
        <f t="shared" si="71"/>
        <v>-1.0467603778023233</v>
      </c>
      <c r="AD119">
        <f t="shared" si="72"/>
        <v>138.86082112625621</v>
      </c>
      <c r="AE119">
        <f t="shared" si="73"/>
        <v>15.908006392396905</v>
      </c>
      <c r="AF119">
        <f t="shared" si="74"/>
        <v>0.97008569502159603</v>
      </c>
      <c r="AG119">
        <f t="shared" si="75"/>
        <v>6.5961679369890209</v>
      </c>
      <c r="AH119">
        <v>709.57238852346882</v>
      </c>
      <c r="AI119">
        <v>696.49186666666662</v>
      </c>
      <c r="AJ119">
        <v>1.7109161038236</v>
      </c>
      <c r="AK119">
        <v>65.095318518013855</v>
      </c>
      <c r="AL119">
        <f t="shared" si="76"/>
        <v>0.95370110399131991</v>
      </c>
      <c r="AM119">
        <v>36.162444857899857</v>
      </c>
      <c r="AN119">
        <v>37.009712121212111</v>
      </c>
      <c r="AO119">
        <v>1.9414383835201789E-5</v>
      </c>
      <c r="AP119">
        <v>87.792572690533845</v>
      </c>
      <c r="AQ119">
        <v>89</v>
      </c>
      <c r="AR119">
        <v>14</v>
      </c>
      <c r="AS119">
        <f t="shared" si="77"/>
        <v>1</v>
      </c>
      <c r="AT119">
        <f t="shared" si="78"/>
        <v>0</v>
      </c>
      <c r="AU119">
        <f t="shared" si="79"/>
        <v>47087.175857029972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1009.507371227749</v>
      </c>
      <c r="BI119">
        <f t="shared" si="83"/>
        <v>6.5961679369890209</v>
      </c>
      <c r="BJ119" t="e">
        <f t="shared" si="84"/>
        <v>#DIV/0!</v>
      </c>
      <c r="BK119">
        <f t="shared" si="85"/>
        <v>6.5340463328829902E-3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1200.001428571429</v>
      </c>
      <c r="CQ119">
        <f t="shared" si="97"/>
        <v>1009.507371227749</v>
      </c>
      <c r="CR119">
        <f t="shared" si="98"/>
        <v>0.84125514119557487</v>
      </c>
      <c r="CS119">
        <f t="shared" si="99"/>
        <v>0.16202242250745971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1657644961.0999999</v>
      </c>
      <c r="CZ119">
        <v>668.24285714285713</v>
      </c>
      <c r="DA119">
        <v>683.51857142857148</v>
      </c>
      <c r="DB119">
        <v>37.009799999999998</v>
      </c>
      <c r="DC119">
        <v>36.147871428571428</v>
      </c>
      <c r="DD119">
        <v>669.5478571428572</v>
      </c>
      <c r="DE119">
        <v>36.638157142857153</v>
      </c>
      <c r="DF119">
        <v>650.29728571428564</v>
      </c>
      <c r="DG119">
        <v>101.0401428571429</v>
      </c>
      <c r="DH119">
        <v>9.993704285714286E-2</v>
      </c>
      <c r="DI119">
        <v>34.459628571428567</v>
      </c>
      <c r="DJ119">
        <v>999.89999999999986</v>
      </c>
      <c r="DK119">
        <v>34.543171428571434</v>
      </c>
      <c r="DL119">
        <v>0</v>
      </c>
      <c r="DM119">
        <v>0</v>
      </c>
      <c r="DN119">
        <v>9005.8928571428569</v>
      </c>
      <c r="DO119">
        <v>0</v>
      </c>
      <c r="DP119">
        <v>1558.8</v>
      </c>
      <c r="DQ119">
        <v>-15.2758</v>
      </c>
      <c r="DR119">
        <v>693.92485714285715</v>
      </c>
      <c r="DS119">
        <v>709.15285714285721</v>
      </c>
      <c r="DT119">
        <v>0.86194571428571432</v>
      </c>
      <c r="DU119">
        <v>683.51857142857148</v>
      </c>
      <c r="DV119">
        <v>36.147871428571428</v>
      </c>
      <c r="DW119">
        <v>3.7394828571428569</v>
      </c>
      <c r="DX119">
        <v>3.652392857142857</v>
      </c>
      <c r="DY119">
        <v>27.748157142857139</v>
      </c>
      <c r="DZ119">
        <v>27.345300000000002</v>
      </c>
      <c r="EA119">
        <v>1200.001428571429</v>
      </c>
      <c r="EB119">
        <v>0.9579887142857143</v>
      </c>
      <c r="EC119">
        <v>4.2011614285714281E-2</v>
      </c>
      <c r="ED119">
        <v>0</v>
      </c>
      <c r="EE119">
        <v>636.06557142857139</v>
      </c>
      <c r="EF119">
        <v>5.0001600000000002</v>
      </c>
      <c r="EG119">
        <v>9173.5414285714305</v>
      </c>
      <c r="EH119">
        <v>9515.1671428571426</v>
      </c>
      <c r="EI119">
        <v>49.061999999999998</v>
      </c>
      <c r="EJ119">
        <v>51.25</v>
      </c>
      <c r="EK119">
        <v>50.160428571428568</v>
      </c>
      <c r="EL119">
        <v>50.223000000000013</v>
      </c>
      <c r="EM119">
        <v>50.75</v>
      </c>
      <c r="EN119">
        <v>1144.795714285714</v>
      </c>
      <c r="EO119">
        <v>50.205714285714294</v>
      </c>
      <c r="EP119">
        <v>0</v>
      </c>
      <c r="EQ119">
        <v>87499.799999952316</v>
      </c>
      <c r="ER119">
        <v>0</v>
      </c>
      <c r="ES119">
        <v>636.17615999999998</v>
      </c>
      <c r="ET119">
        <v>-3.2662307680283269</v>
      </c>
      <c r="EU119">
        <v>65.008461380918305</v>
      </c>
      <c r="EV119">
        <v>9186.34</v>
      </c>
      <c r="EW119">
        <v>15</v>
      </c>
      <c r="EX119">
        <v>1657642000.5999999</v>
      </c>
      <c r="EY119" t="s">
        <v>416</v>
      </c>
      <c r="EZ119">
        <v>1657642000.5999999</v>
      </c>
      <c r="FA119">
        <v>1657641990.5999999</v>
      </c>
      <c r="FB119">
        <v>8</v>
      </c>
      <c r="FC119">
        <v>5.2999999999999999E-2</v>
      </c>
      <c r="FD119">
        <v>-7.3999999999999996E-2</v>
      </c>
      <c r="FE119">
        <v>-1.3049999999999999</v>
      </c>
      <c r="FF119">
        <v>0.372</v>
      </c>
      <c r="FG119">
        <v>415</v>
      </c>
      <c r="FH119">
        <v>35</v>
      </c>
      <c r="FI119">
        <v>0.02</v>
      </c>
      <c r="FJ119">
        <v>0.06</v>
      </c>
      <c r="FK119">
        <v>-15.17209024390244</v>
      </c>
      <c r="FL119">
        <v>-0.56131567944250749</v>
      </c>
      <c r="FM119">
        <v>7.6303916738897581E-2</v>
      </c>
      <c r="FN119">
        <v>0</v>
      </c>
      <c r="FO119">
        <v>636.29594117647059</v>
      </c>
      <c r="FP119">
        <v>-1.65830404797773</v>
      </c>
      <c r="FQ119">
        <v>0.2798032860649316</v>
      </c>
      <c r="FR119">
        <v>0</v>
      </c>
      <c r="FS119">
        <v>0.82645129268292672</v>
      </c>
      <c r="FT119">
        <v>4.3289017421604188E-2</v>
      </c>
      <c r="FU119">
        <v>1.113418153484674E-2</v>
      </c>
      <c r="FV119">
        <v>1</v>
      </c>
      <c r="FW119">
        <v>1</v>
      </c>
      <c r="FX119">
        <v>3</v>
      </c>
      <c r="FY119" t="s">
        <v>417</v>
      </c>
      <c r="FZ119">
        <v>3.36822</v>
      </c>
      <c r="GA119">
        <v>2.8937599999999999</v>
      </c>
      <c r="GB119">
        <v>0.13816600000000001</v>
      </c>
      <c r="GC119">
        <v>0.14221</v>
      </c>
      <c r="GD119">
        <v>0.148565</v>
      </c>
      <c r="GE119">
        <v>0.14866799999999999</v>
      </c>
      <c r="GF119">
        <v>29662.7</v>
      </c>
      <c r="GG119">
        <v>25698</v>
      </c>
      <c r="GH119">
        <v>30772</v>
      </c>
      <c r="GI119">
        <v>27933.3</v>
      </c>
      <c r="GJ119">
        <v>34537.9</v>
      </c>
      <c r="GK119">
        <v>33568</v>
      </c>
      <c r="GL119">
        <v>40128.699999999997</v>
      </c>
      <c r="GM119">
        <v>38953.1</v>
      </c>
      <c r="GN119">
        <v>2.1742699999999999</v>
      </c>
      <c r="GO119">
        <v>1.5505800000000001</v>
      </c>
      <c r="GP119">
        <v>0</v>
      </c>
      <c r="GQ119">
        <v>5.4225299999999997E-2</v>
      </c>
      <c r="GR119">
        <v>999.9</v>
      </c>
      <c r="GS119">
        <v>33.6721</v>
      </c>
      <c r="GT119">
        <v>59.7</v>
      </c>
      <c r="GU119">
        <v>40.299999999999997</v>
      </c>
      <c r="GV119">
        <v>44.509799999999998</v>
      </c>
      <c r="GW119">
        <v>50.3782</v>
      </c>
      <c r="GX119">
        <v>40.027999999999999</v>
      </c>
      <c r="GY119">
        <v>1</v>
      </c>
      <c r="GZ119">
        <v>0.75976399999999999</v>
      </c>
      <c r="HA119">
        <v>2.28505</v>
      </c>
      <c r="HB119">
        <v>20.190999999999999</v>
      </c>
      <c r="HC119">
        <v>5.2137000000000002</v>
      </c>
      <c r="HD119">
        <v>11.974</v>
      </c>
      <c r="HE119">
        <v>4.9892500000000002</v>
      </c>
      <c r="HF119">
        <v>3.2925</v>
      </c>
      <c r="HG119">
        <v>7790.6</v>
      </c>
      <c r="HH119">
        <v>9999</v>
      </c>
      <c r="HI119">
        <v>9999</v>
      </c>
      <c r="HJ119">
        <v>781.3</v>
      </c>
      <c r="HK119">
        <v>4.9713500000000002</v>
      </c>
      <c r="HL119">
        <v>1.8743000000000001</v>
      </c>
      <c r="HM119">
        <v>1.8705700000000001</v>
      </c>
      <c r="HN119">
        <v>1.87029</v>
      </c>
      <c r="HO119">
        <v>1.8748499999999999</v>
      </c>
      <c r="HP119">
        <v>1.8715599999999999</v>
      </c>
      <c r="HQ119">
        <v>1.86707</v>
      </c>
      <c r="HR119">
        <v>1.8780300000000001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-1.3049999999999999</v>
      </c>
      <c r="IG119">
        <v>0.37169999999999997</v>
      </c>
      <c r="IH119">
        <v>-1.305000000000007</v>
      </c>
      <c r="II119">
        <v>0</v>
      </c>
      <c r="IJ119">
        <v>0</v>
      </c>
      <c r="IK119">
        <v>0</v>
      </c>
      <c r="IL119">
        <v>0.37166500000000008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49.4</v>
      </c>
      <c r="IU119">
        <v>49.5</v>
      </c>
      <c r="IV119">
        <v>1.5966800000000001</v>
      </c>
      <c r="IW119">
        <v>2.5805699999999998</v>
      </c>
      <c r="IX119">
        <v>1.49902</v>
      </c>
      <c r="IY119">
        <v>2.2875999999999999</v>
      </c>
      <c r="IZ119">
        <v>1.69678</v>
      </c>
      <c r="JA119">
        <v>2.32422</v>
      </c>
      <c r="JB119">
        <v>44.334200000000003</v>
      </c>
      <c r="JC119">
        <v>15.6906</v>
      </c>
      <c r="JD119">
        <v>18</v>
      </c>
      <c r="JE119">
        <v>603.16999999999996</v>
      </c>
      <c r="JF119">
        <v>282.79300000000001</v>
      </c>
      <c r="JG119">
        <v>30.0014</v>
      </c>
      <c r="JH119">
        <v>37.066200000000002</v>
      </c>
      <c r="JI119">
        <v>30.000399999999999</v>
      </c>
      <c r="JJ119">
        <v>36.747999999999998</v>
      </c>
      <c r="JK119">
        <v>36.726500000000001</v>
      </c>
      <c r="JL119">
        <v>32.019399999999997</v>
      </c>
      <c r="JM119">
        <v>24.7575</v>
      </c>
      <c r="JN119">
        <v>69.617599999999996</v>
      </c>
      <c r="JO119">
        <v>30</v>
      </c>
      <c r="JP119">
        <v>698.54</v>
      </c>
      <c r="JQ119">
        <v>35.947099999999999</v>
      </c>
      <c r="JR119">
        <v>98.087299999999999</v>
      </c>
      <c r="JS119">
        <v>98.082800000000006</v>
      </c>
    </row>
    <row r="120" spans="1:279" x14ac:dyDescent="0.2">
      <c r="A120">
        <v>105</v>
      </c>
      <c r="B120">
        <v>1657644967.0999999</v>
      </c>
      <c r="C120">
        <v>415.09999990463263</v>
      </c>
      <c r="D120" t="s">
        <v>629</v>
      </c>
      <c r="E120" t="s">
        <v>630</v>
      </c>
      <c r="F120">
        <v>4</v>
      </c>
      <c r="G120">
        <v>1657644964.7874999</v>
      </c>
      <c r="H120">
        <f t="shared" si="50"/>
        <v>1.0005770786284537E-3</v>
      </c>
      <c r="I120">
        <f t="shared" si="51"/>
        <v>1.0005770786284536</v>
      </c>
      <c r="J120">
        <f t="shared" si="52"/>
        <v>6.6785711675233106</v>
      </c>
      <c r="K120">
        <f t="shared" si="53"/>
        <v>674.26737500000002</v>
      </c>
      <c r="L120">
        <f t="shared" si="54"/>
        <v>462.47545366418615</v>
      </c>
      <c r="M120">
        <f t="shared" si="55"/>
        <v>46.775292599625686</v>
      </c>
      <c r="N120">
        <f t="shared" si="56"/>
        <v>68.196168047672757</v>
      </c>
      <c r="O120">
        <f t="shared" si="57"/>
        <v>5.5270024076456585E-2</v>
      </c>
      <c r="P120">
        <f t="shared" si="58"/>
        <v>2.7666297549459875</v>
      </c>
      <c r="Q120">
        <f t="shared" si="59"/>
        <v>5.4663868519897102E-2</v>
      </c>
      <c r="R120">
        <f t="shared" si="60"/>
        <v>3.4218824453461957E-2</v>
      </c>
      <c r="S120">
        <f t="shared" si="61"/>
        <v>194.42614348740616</v>
      </c>
      <c r="T120">
        <f t="shared" si="62"/>
        <v>35.396955839521439</v>
      </c>
      <c r="U120">
        <f t="shared" si="63"/>
        <v>34.549149999999997</v>
      </c>
      <c r="V120">
        <f t="shared" si="64"/>
        <v>5.5088716333832206</v>
      </c>
      <c r="W120">
        <f t="shared" si="65"/>
        <v>68.240597660388715</v>
      </c>
      <c r="X120">
        <f t="shared" si="66"/>
        <v>3.7422333978902622</v>
      </c>
      <c r="Y120">
        <f t="shared" si="67"/>
        <v>5.4838813348531064</v>
      </c>
      <c r="Z120">
        <f t="shared" si="68"/>
        <v>1.7666382354929584</v>
      </c>
      <c r="AA120">
        <f t="shared" si="69"/>
        <v>-44.125449167514809</v>
      </c>
      <c r="AB120">
        <f t="shared" si="70"/>
        <v>-12.202706077710982</v>
      </c>
      <c r="AC120">
        <f t="shared" si="71"/>
        <v>-1.0251481010211776</v>
      </c>
      <c r="AD120">
        <f t="shared" si="72"/>
        <v>137.07284014115919</v>
      </c>
      <c r="AE120">
        <f t="shared" si="73"/>
        <v>15.716876643365898</v>
      </c>
      <c r="AF120">
        <f t="shared" si="74"/>
        <v>1.0211093662164776</v>
      </c>
      <c r="AG120">
        <f t="shared" si="75"/>
        <v>6.6785711675233106</v>
      </c>
      <c r="AH120">
        <v>716.11828402347567</v>
      </c>
      <c r="AI120">
        <v>703.18167878787881</v>
      </c>
      <c r="AJ120">
        <v>1.654776870728442</v>
      </c>
      <c r="AK120">
        <v>65.095318518013855</v>
      </c>
      <c r="AL120">
        <f t="shared" si="76"/>
        <v>1.0005770786284536</v>
      </c>
      <c r="AM120">
        <v>36.101472255272867</v>
      </c>
      <c r="AN120">
        <v>36.990786666666658</v>
      </c>
      <c r="AO120">
        <v>-5.5990472534725837E-5</v>
      </c>
      <c r="AP120">
        <v>87.792572690533845</v>
      </c>
      <c r="AQ120">
        <v>90</v>
      </c>
      <c r="AR120">
        <v>14</v>
      </c>
      <c r="AS120">
        <f t="shared" si="77"/>
        <v>1</v>
      </c>
      <c r="AT120">
        <f t="shared" si="78"/>
        <v>0</v>
      </c>
      <c r="AU120">
        <f t="shared" si="79"/>
        <v>47082.712490176193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1009.5019872991741</v>
      </c>
      <c r="BI120">
        <f t="shared" si="83"/>
        <v>6.6785711675233106</v>
      </c>
      <c r="BJ120" t="e">
        <f t="shared" si="84"/>
        <v>#DIV/0!</v>
      </c>
      <c r="BK120">
        <f t="shared" si="85"/>
        <v>6.6157087866574576E-3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1199.9949999999999</v>
      </c>
      <c r="CQ120">
        <f t="shared" si="97"/>
        <v>1009.5019872991741</v>
      </c>
      <c r="CR120">
        <f t="shared" si="98"/>
        <v>0.8412551613124839</v>
      </c>
      <c r="CS120">
        <f t="shared" si="99"/>
        <v>0.16202246133309403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1657644964.7874999</v>
      </c>
      <c r="CZ120">
        <v>674.26737500000002</v>
      </c>
      <c r="DA120">
        <v>689.40350000000001</v>
      </c>
      <c r="DB120">
        <v>37.0001125</v>
      </c>
      <c r="DC120">
        <v>36.092862500000003</v>
      </c>
      <c r="DD120">
        <v>675.57237499999997</v>
      </c>
      <c r="DE120">
        <v>36.628412500000003</v>
      </c>
      <c r="DF120">
        <v>650.31349999999998</v>
      </c>
      <c r="DG120">
        <v>101.04125000000001</v>
      </c>
      <c r="DH120">
        <v>9.98856625E-2</v>
      </c>
      <c r="DI120">
        <v>34.467337499999999</v>
      </c>
      <c r="DJ120">
        <v>999.9</v>
      </c>
      <c r="DK120">
        <v>34.549149999999997</v>
      </c>
      <c r="DL120">
        <v>0</v>
      </c>
      <c r="DM120">
        <v>0</v>
      </c>
      <c r="DN120">
        <v>9005.1550000000007</v>
      </c>
      <c r="DO120">
        <v>0</v>
      </c>
      <c r="DP120">
        <v>1536.5350000000001</v>
      </c>
      <c r="DQ120">
        <v>-15.136125</v>
      </c>
      <c r="DR120">
        <v>700.17399999999998</v>
      </c>
      <c r="DS120">
        <v>715.21787500000005</v>
      </c>
      <c r="DT120">
        <v>0.90721237500000007</v>
      </c>
      <c r="DU120">
        <v>689.40350000000001</v>
      </c>
      <c r="DV120">
        <v>36.092862500000003</v>
      </c>
      <c r="DW120">
        <v>3.7385350000000002</v>
      </c>
      <c r="DX120">
        <v>3.6468699999999998</v>
      </c>
      <c r="DY120">
        <v>27.743812500000001</v>
      </c>
      <c r="DZ120">
        <v>27.3194625</v>
      </c>
      <c r="EA120">
        <v>1199.9949999999999</v>
      </c>
      <c r="EB120">
        <v>0.95798824999999987</v>
      </c>
      <c r="EC120">
        <v>4.2012087500000003E-2</v>
      </c>
      <c r="ED120">
        <v>0</v>
      </c>
      <c r="EE120">
        <v>635.87237500000003</v>
      </c>
      <c r="EF120">
        <v>5.0001600000000002</v>
      </c>
      <c r="EG120">
        <v>9125.5112499999996</v>
      </c>
      <c r="EH120">
        <v>9515.125</v>
      </c>
      <c r="EI120">
        <v>49.077749999999988</v>
      </c>
      <c r="EJ120">
        <v>51.25</v>
      </c>
      <c r="EK120">
        <v>50.125</v>
      </c>
      <c r="EL120">
        <v>50.202749999999988</v>
      </c>
      <c r="EM120">
        <v>50.773249999999997</v>
      </c>
      <c r="EN120">
        <v>1144.7887499999999</v>
      </c>
      <c r="EO120">
        <v>50.206249999999997</v>
      </c>
      <c r="EP120">
        <v>0</v>
      </c>
      <c r="EQ120">
        <v>87503.400000095367</v>
      </c>
      <c r="ER120">
        <v>0</v>
      </c>
      <c r="ES120">
        <v>636.00612000000001</v>
      </c>
      <c r="ET120">
        <v>-1.95007691930593</v>
      </c>
      <c r="EU120">
        <v>-564.93538460424713</v>
      </c>
      <c r="EV120">
        <v>9181.1888000000017</v>
      </c>
      <c r="EW120">
        <v>15</v>
      </c>
      <c r="EX120">
        <v>1657642000.5999999</v>
      </c>
      <c r="EY120" t="s">
        <v>416</v>
      </c>
      <c r="EZ120">
        <v>1657642000.5999999</v>
      </c>
      <c r="FA120">
        <v>1657641990.5999999</v>
      </c>
      <c r="FB120">
        <v>8</v>
      </c>
      <c r="FC120">
        <v>5.2999999999999999E-2</v>
      </c>
      <c r="FD120">
        <v>-7.3999999999999996E-2</v>
      </c>
      <c r="FE120">
        <v>-1.3049999999999999</v>
      </c>
      <c r="FF120">
        <v>0.372</v>
      </c>
      <c r="FG120">
        <v>415</v>
      </c>
      <c r="FH120">
        <v>35</v>
      </c>
      <c r="FI120">
        <v>0.02</v>
      </c>
      <c r="FJ120">
        <v>0.06</v>
      </c>
      <c r="FK120">
        <v>-15.1841975</v>
      </c>
      <c r="FL120">
        <v>-0.27604390243903759</v>
      </c>
      <c r="FM120">
        <v>8.0535804110656264E-2</v>
      </c>
      <c r="FN120">
        <v>1</v>
      </c>
      <c r="FO120">
        <v>636.15467647058813</v>
      </c>
      <c r="FP120">
        <v>-2.1787471352414118</v>
      </c>
      <c r="FQ120">
        <v>0.33122959165440408</v>
      </c>
      <c r="FR120">
        <v>0</v>
      </c>
      <c r="FS120">
        <v>0.84330059999999984</v>
      </c>
      <c r="FT120">
        <v>0.28309517448405203</v>
      </c>
      <c r="FU120">
        <v>3.3338817441385053E-2</v>
      </c>
      <c r="FV120">
        <v>0</v>
      </c>
      <c r="FW120">
        <v>1</v>
      </c>
      <c r="FX120">
        <v>3</v>
      </c>
      <c r="FY120" t="s">
        <v>417</v>
      </c>
      <c r="FZ120">
        <v>3.36809</v>
      </c>
      <c r="GA120">
        <v>2.8935900000000001</v>
      </c>
      <c r="GB120">
        <v>0.13909099999999999</v>
      </c>
      <c r="GC120">
        <v>0.14311699999999999</v>
      </c>
      <c r="GD120">
        <v>0.14851600000000001</v>
      </c>
      <c r="GE120">
        <v>0.148509</v>
      </c>
      <c r="GF120">
        <v>29630.3</v>
      </c>
      <c r="GG120">
        <v>25671.200000000001</v>
      </c>
      <c r="GH120">
        <v>30771.5</v>
      </c>
      <c r="GI120">
        <v>27933.8</v>
      </c>
      <c r="GJ120">
        <v>34539.599999999999</v>
      </c>
      <c r="GK120">
        <v>33575.300000000003</v>
      </c>
      <c r="GL120">
        <v>40128.300000000003</v>
      </c>
      <c r="GM120">
        <v>38954.1</v>
      </c>
      <c r="GN120">
        <v>2.1738300000000002</v>
      </c>
      <c r="GO120">
        <v>1.5506800000000001</v>
      </c>
      <c r="GP120">
        <v>0</v>
      </c>
      <c r="GQ120">
        <v>5.4240200000000002E-2</v>
      </c>
      <c r="GR120">
        <v>999.9</v>
      </c>
      <c r="GS120">
        <v>33.673999999999999</v>
      </c>
      <c r="GT120">
        <v>59.7</v>
      </c>
      <c r="GU120">
        <v>40.299999999999997</v>
      </c>
      <c r="GV120">
        <v>44.508499999999998</v>
      </c>
      <c r="GW120">
        <v>50.528199999999998</v>
      </c>
      <c r="GX120">
        <v>40.456699999999998</v>
      </c>
      <c r="GY120">
        <v>1</v>
      </c>
      <c r="GZ120">
        <v>0.75998500000000002</v>
      </c>
      <c r="HA120">
        <v>2.28932</v>
      </c>
      <c r="HB120">
        <v>20.1907</v>
      </c>
      <c r="HC120">
        <v>5.2141500000000001</v>
      </c>
      <c r="HD120">
        <v>11.974</v>
      </c>
      <c r="HE120">
        <v>4.9892000000000003</v>
      </c>
      <c r="HF120">
        <v>3.2925</v>
      </c>
      <c r="HG120">
        <v>7790.6</v>
      </c>
      <c r="HH120">
        <v>9999</v>
      </c>
      <c r="HI120">
        <v>9999</v>
      </c>
      <c r="HJ120">
        <v>781.3</v>
      </c>
      <c r="HK120">
        <v>4.9713200000000004</v>
      </c>
      <c r="HL120">
        <v>1.8742700000000001</v>
      </c>
      <c r="HM120">
        <v>1.8705799999999999</v>
      </c>
      <c r="HN120">
        <v>1.8702799999999999</v>
      </c>
      <c r="HO120">
        <v>1.8748499999999999</v>
      </c>
      <c r="HP120">
        <v>1.87157</v>
      </c>
      <c r="HQ120">
        <v>1.8670599999999999</v>
      </c>
      <c r="HR120">
        <v>1.87802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-1.3049999999999999</v>
      </c>
      <c r="IG120">
        <v>0.37159999999999999</v>
      </c>
      <c r="IH120">
        <v>-1.305000000000007</v>
      </c>
      <c r="II120">
        <v>0</v>
      </c>
      <c r="IJ120">
        <v>0</v>
      </c>
      <c r="IK120">
        <v>0</v>
      </c>
      <c r="IL120">
        <v>0.37166500000000008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49.4</v>
      </c>
      <c r="IU120">
        <v>49.6</v>
      </c>
      <c r="IV120">
        <v>1.6088899999999999</v>
      </c>
      <c r="IW120">
        <v>2.5805699999999998</v>
      </c>
      <c r="IX120">
        <v>1.49902</v>
      </c>
      <c r="IY120">
        <v>2.2875999999999999</v>
      </c>
      <c r="IZ120">
        <v>1.69678</v>
      </c>
      <c r="JA120">
        <v>2.2863799999999999</v>
      </c>
      <c r="JB120">
        <v>44.306399999999996</v>
      </c>
      <c r="JC120">
        <v>15.699299999999999</v>
      </c>
      <c r="JD120">
        <v>18</v>
      </c>
      <c r="JE120">
        <v>602.84799999999996</v>
      </c>
      <c r="JF120">
        <v>282.84199999999998</v>
      </c>
      <c r="JG120">
        <v>30.0014</v>
      </c>
      <c r="JH120">
        <v>37.067</v>
      </c>
      <c r="JI120">
        <v>30.000299999999999</v>
      </c>
      <c r="JJ120">
        <v>36.748899999999999</v>
      </c>
      <c r="JK120">
        <v>36.726500000000001</v>
      </c>
      <c r="JL120">
        <v>32.264200000000002</v>
      </c>
      <c r="JM120">
        <v>24.7575</v>
      </c>
      <c r="JN120">
        <v>69.617599999999996</v>
      </c>
      <c r="JO120">
        <v>30</v>
      </c>
      <c r="JP120">
        <v>705.23900000000003</v>
      </c>
      <c r="JQ120">
        <v>35.918199999999999</v>
      </c>
      <c r="JR120">
        <v>98.086100000000002</v>
      </c>
      <c r="JS120">
        <v>98.085099999999997</v>
      </c>
    </row>
    <row r="121" spans="1:279" x14ac:dyDescent="0.2">
      <c r="A121">
        <v>106</v>
      </c>
      <c r="B121">
        <v>1657644971.0999999</v>
      </c>
      <c r="C121">
        <v>419.09999990463263</v>
      </c>
      <c r="D121" t="s">
        <v>631</v>
      </c>
      <c r="E121" t="s">
        <v>632</v>
      </c>
      <c r="F121">
        <v>4</v>
      </c>
      <c r="G121">
        <v>1657644969.0999999</v>
      </c>
      <c r="H121">
        <f t="shared" si="50"/>
        <v>1.0135439051522331E-3</v>
      </c>
      <c r="I121">
        <f t="shared" si="51"/>
        <v>1.013543905152233</v>
      </c>
      <c r="J121">
        <f t="shared" si="52"/>
        <v>6.4179892438306752</v>
      </c>
      <c r="K121">
        <f t="shared" si="53"/>
        <v>681.22071428571428</v>
      </c>
      <c r="L121">
        <f t="shared" si="54"/>
        <v>478.36806452291506</v>
      </c>
      <c r="M121">
        <f t="shared" si="55"/>
        <v>48.382495548389386</v>
      </c>
      <c r="N121">
        <f t="shared" si="56"/>
        <v>68.899160752442711</v>
      </c>
      <c r="O121">
        <f t="shared" si="57"/>
        <v>5.5787780210488136E-2</v>
      </c>
      <c r="P121">
        <f t="shared" si="58"/>
        <v>2.7603509279177096</v>
      </c>
      <c r="Q121">
        <f t="shared" si="59"/>
        <v>5.5168895480579259E-2</v>
      </c>
      <c r="R121">
        <f t="shared" si="60"/>
        <v>3.4535591828081864E-2</v>
      </c>
      <c r="S121">
        <f t="shared" si="61"/>
        <v>194.42510661237472</v>
      </c>
      <c r="T121">
        <f t="shared" si="62"/>
        <v>35.406238958015678</v>
      </c>
      <c r="U121">
        <f t="shared" si="63"/>
        <v>34.562600000000003</v>
      </c>
      <c r="V121">
        <f t="shared" si="64"/>
        <v>5.5129895076373083</v>
      </c>
      <c r="W121">
        <f t="shared" si="65"/>
        <v>68.156079126019876</v>
      </c>
      <c r="X121">
        <f t="shared" si="66"/>
        <v>3.7398620126458995</v>
      </c>
      <c r="Y121">
        <f t="shared" si="67"/>
        <v>5.4872024045440373</v>
      </c>
      <c r="Z121">
        <f t="shared" si="68"/>
        <v>1.7731274949914089</v>
      </c>
      <c r="AA121">
        <f t="shared" si="69"/>
        <v>-44.697286217213481</v>
      </c>
      <c r="AB121">
        <f t="shared" si="70"/>
        <v>-12.555821823831092</v>
      </c>
      <c r="AC121">
        <f t="shared" si="71"/>
        <v>-1.057338181173038</v>
      </c>
      <c r="AD121">
        <f t="shared" si="72"/>
        <v>136.11466039015713</v>
      </c>
      <c r="AE121">
        <f t="shared" si="73"/>
        <v>15.652975914008927</v>
      </c>
      <c r="AF121">
        <f t="shared" si="74"/>
        <v>1.0581739305196574</v>
      </c>
      <c r="AG121">
        <f t="shared" si="75"/>
        <v>6.4179892438306752</v>
      </c>
      <c r="AH121">
        <v>722.77177610703882</v>
      </c>
      <c r="AI121">
        <v>709.92269696969686</v>
      </c>
      <c r="AJ121">
        <v>1.6959423366697219</v>
      </c>
      <c r="AK121">
        <v>65.095318518013855</v>
      </c>
      <c r="AL121">
        <f t="shared" si="76"/>
        <v>1.013543905152233</v>
      </c>
      <c r="AM121">
        <v>36.039925187315703</v>
      </c>
      <c r="AN121">
        <v>36.967443030303031</v>
      </c>
      <c r="AO121">
        <v>-5.0583486105169918E-3</v>
      </c>
      <c r="AP121">
        <v>87.792572690533845</v>
      </c>
      <c r="AQ121">
        <v>89</v>
      </c>
      <c r="AR121">
        <v>14</v>
      </c>
      <c r="AS121">
        <f t="shared" si="77"/>
        <v>1</v>
      </c>
      <c r="AT121">
        <f t="shared" si="78"/>
        <v>0</v>
      </c>
      <c r="AU121">
        <f t="shared" si="79"/>
        <v>46909.317110284414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1009.4954997991579</v>
      </c>
      <c r="BI121">
        <f t="shared" si="83"/>
        <v>6.4179892438306752</v>
      </c>
      <c r="BJ121" t="e">
        <f t="shared" si="84"/>
        <v>#DIV/0!</v>
      </c>
      <c r="BK121">
        <f t="shared" si="85"/>
        <v>6.3576204600293449E-3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1199.987142857143</v>
      </c>
      <c r="CQ121">
        <f t="shared" si="97"/>
        <v>1009.4954997991579</v>
      </c>
      <c r="CR121">
        <f t="shared" si="98"/>
        <v>0.84125526328188094</v>
      </c>
      <c r="CS121">
        <f t="shared" si="99"/>
        <v>0.16202265813403036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1657644969.0999999</v>
      </c>
      <c r="CZ121">
        <v>681.22071428571428</v>
      </c>
      <c r="DA121">
        <v>696.32742857142875</v>
      </c>
      <c r="DB121">
        <v>36.976814285714291</v>
      </c>
      <c r="DC121">
        <v>36.036628571428572</v>
      </c>
      <c r="DD121">
        <v>682.52571428571434</v>
      </c>
      <c r="DE121">
        <v>36.605142857142859</v>
      </c>
      <c r="DF121">
        <v>650.32642857142855</v>
      </c>
      <c r="DG121">
        <v>101.0405714285714</v>
      </c>
      <c r="DH121">
        <v>0.1001591857142857</v>
      </c>
      <c r="DI121">
        <v>34.478228571428573</v>
      </c>
      <c r="DJ121">
        <v>999.89999999999986</v>
      </c>
      <c r="DK121">
        <v>34.562600000000003</v>
      </c>
      <c r="DL121">
        <v>0</v>
      </c>
      <c r="DM121">
        <v>0</v>
      </c>
      <c r="DN121">
        <v>8971.8757142857139</v>
      </c>
      <c r="DO121">
        <v>0</v>
      </c>
      <c r="DP121">
        <v>1470.005714285714</v>
      </c>
      <c r="DQ121">
        <v>-15.106442857142859</v>
      </c>
      <c r="DR121">
        <v>707.37757142857129</v>
      </c>
      <c r="DS121">
        <v>722.35885714285712</v>
      </c>
      <c r="DT121">
        <v>0.94015728571428581</v>
      </c>
      <c r="DU121">
        <v>696.32742857142875</v>
      </c>
      <c r="DV121">
        <v>36.036628571428572</v>
      </c>
      <c r="DW121">
        <v>3.7361499999999999</v>
      </c>
      <c r="DX121">
        <v>3.6411585714285719</v>
      </c>
      <c r="DY121">
        <v>27.732900000000001</v>
      </c>
      <c r="DZ121">
        <v>27.29271428571429</v>
      </c>
      <c r="EA121">
        <v>1199.987142857143</v>
      </c>
      <c r="EB121">
        <v>0.95798499999999998</v>
      </c>
      <c r="EC121">
        <v>4.2015399999999987E-2</v>
      </c>
      <c r="ED121">
        <v>0</v>
      </c>
      <c r="EE121">
        <v>635.7524285714286</v>
      </c>
      <c r="EF121">
        <v>5.0001600000000002</v>
      </c>
      <c r="EG121">
        <v>8938.834285714287</v>
      </c>
      <c r="EH121">
        <v>9515.0271428571432</v>
      </c>
      <c r="EI121">
        <v>49.061999999999998</v>
      </c>
      <c r="EJ121">
        <v>51.25</v>
      </c>
      <c r="EK121">
        <v>50.178428571428583</v>
      </c>
      <c r="EL121">
        <v>50.204999999999998</v>
      </c>
      <c r="EM121">
        <v>50.776571428571437</v>
      </c>
      <c r="EN121">
        <v>1144.777142857143</v>
      </c>
      <c r="EO121">
        <v>50.209999999999987</v>
      </c>
      <c r="EP121">
        <v>0</v>
      </c>
      <c r="EQ121">
        <v>87507.600000143051</v>
      </c>
      <c r="ER121">
        <v>0</v>
      </c>
      <c r="ES121">
        <v>635.89057692307688</v>
      </c>
      <c r="ET121">
        <v>-1.751145289200368</v>
      </c>
      <c r="EU121">
        <v>-1420.366154513978</v>
      </c>
      <c r="EV121">
        <v>9103.6719230769231</v>
      </c>
      <c r="EW121">
        <v>15</v>
      </c>
      <c r="EX121">
        <v>1657642000.5999999</v>
      </c>
      <c r="EY121" t="s">
        <v>416</v>
      </c>
      <c r="EZ121">
        <v>1657642000.5999999</v>
      </c>
      <c r="FA121">
        <v>1657641990.5999999</v>
      </c>
      <c r="FB121">
        <v>8</v>
      </c>
      <c r="FC121">
        <v>5.2999999999999999E-2</v>
      </c>
      <c r="FD121">
        <v>-7.3999999999999996E-2</v>
      </c>
      <c r="FE121">
        <v>-1.3049999999999999</v>
      </c>
      <c r="FF121">
        <v>0.372</v>
      </c>
      <c r="FG121">
        <v>415</v>
      </c>
      <c r="FH121">
        <v>35</v>
      </c>
      <c r="FI121">
        <v>0.02</v>
      </c>
      <c r="FJ121">
        <v>0.06</v>
      </c>
      <c r="FK121">
        <v>-15.17624</v>
      </c>
      <c r="FL121">
        <v>0.12518273921206141</v>
      </c>
      <c r="FM121">
        <v>8.4082170523839372E-2</v>
      </c>
      <c r="FN121">
        <v>1</v>
      </c>
      <c r="FO121">
        <v>636.04252941176469</v>
      </c>
      <c r="FP121">
        <v>-2.5042016792900279</v>
      </c>
      <c r="FQ121">
        <v>0.33545993319919498</v>
      </c>
      <c r="FR121">
        <v>0</v>
      </c>
      <c r="FS121">
        <v>0.86624960000000006</v>
      </c>
      <c r="FT121">
        <v>0.47267822138836718</v>
      </c>
      <c r="FU121">
        <v>4.8101455496065808E-2</v>
      </c>
      <c r="FV121">
        <v>0</v>
      </c>
      <c r="FW121">
        <v>1</v>
      </c>
      <c r="FX121">
        <v>3</v>
      </c>
      <c r="FY121" t="s">
        <v>417</v>
      </c>
      <c r="FZ121">
        <v>3.3683700000000001</v>
      </c>
      <c r="GA121">
        <v>2.8936299999999999</v>
      </c>
      <c r="GB121">
        <v>0.14000399999999999</v>
      </c>
      <c r="GC121">
        <v>0.14403199999999999</v>
      </c>
      <c r="GD121">
        <v>0.14843999999999999</v>
      </c>
      <c r="GE121">
        <v>0.14843600000000001</v>
      </c>
      <c r="GF121">
        <v>29598.7</v>
      </c>
      <c r="GG121">
        <v>25643.200000000001</v>
      </c>
      <c r="GH121">
        <v>30771.4</v>
      </c>
      <c r="GI121">
        <v>27933.200000000001</v>
      </c>
      <c r="GJ121">
        <v>34542.300000000003</v>
      </c>
      <c r="GK121">
        <v>33577</v>
      </c>
      <c r="GL121">
        <v>40127.800000000003</v>
      </c>
      <c r="GM121">
        <v>38952.9</v>
      </c>
      <c r="GN121">
        <v>2.17448</v>
      </c>
      <c r="GO121">
        <v>1.5504</v>
      </c>
      <c r="GP121">
        <v>0</v>
      </c>
      <c r="GQ121">
        <v>5.5223700000000001E-2</v>
      </c>
      <c r="GR121">
        <v>999.9</v>
      </c>
      <c r="GS121">
        <v>33.678199999999997</v>
      </c>
      <c r="GT121">
        <v>59.7</v>
      </c>
      <c r="GU121">
        <v>40.299999999999997</v>
      </c>
      <c r="GV121">
        <v>44.509300000000003</v>
      </c>
      <c r="GW121">
        <v>50.858199999999997</v>
      </c>
      <c r="GX121">
        <v>39.996000000000002</v>
      </c>
      <c r="GY121">
        <v>1</v>
      </c>
      <c r="GZ121">
        <v>0.76017500000000005</v>
      </c>
      <c r="HA121">
        <v>2.2921200000000002</v>
      </c>
      <c r="HB121">
        <v>20.1907</v>
      </c>
      <c r="HC121">
        <v>5.2144399999999997</v>
      </c>
      <c r="HD121">
        <v>11.974</v>
      </c>
      <c r="HE121">
        <v>4.98895</v>
      </c>
      <c r="HF121">
        <v>3.2925300000000002</v>
      </c>
      <c r="HG121">
        <v>7790.6</v>
      </c>
      <c r="HH121">
        <v>9999</v>
      </c>
      <c r="HI121">
        <v>9999</v>
      </c>
      <c r="HJ121">
        <v>781.3</v>
      </c>
      <c r="HK121">
        <v>4.9713000000000003</v>
      </c>
      <c r="HL121">
        <v>1.8742799999999999</v>
      </c>
      <c r="HM121">
        <v>1.8705700000000001</v>
      </c>
      <c r="HN121">
        <v>1.87029</v>
      </c>
      <c r="HO121">
        <v>1.8748499999999999</v>
      </c>
      <c r="HP121">
        <v>1.87154</v>
      </c>
      <c r="HQ121">
        <v>1.86707</v>
      </c>
      <c r="HR121">
        <v>1.87802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-1.3049999999999999</v>
      </c>
      <c r="IG121">
        <v>0.37169999999999997</v>
      </c>
      <c r="IH121">
        <v>-1.305000000000007</v>
      </c>
      <c r="II121">
        <v>0</v>
      </c>
      <c r="IJ121">
        <v>0</v>
      </c>
      <c r="IK121">
        <v>0</v>
      </c>
      <c r="IL121">
        <v>0.37166500000000008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49.5</v>
      </c>
      <c r="IU121">
        <v>49.7</v>
      </c>
      <c r="IV121">
        <v>1.6210899999999999</v>
      </c>
      <c r="IW121">
        <v>2.5769000000000002</v>
      </c>
      <c r="IX121">
        <v>1.49902</v>
      </c>
      <c r="IY121">
        <v>2.2875999999999999</v>
      </c>
      <c r="IZ121">
        <v>1.69678</v>
      </c>
      <c r="JA121">
        <v>2.3852500000000001</v>
      </c>
      <c r="JB121">
        <v>44.306399999999996</v>
      </c>
      <c r="JC121">
        <v>15.699299999999999</v>
      </c>
      <c r="JD121">
        <v>18</v>
      </c>
      <c r="JE121">
        <v>603.35599999999999</v>
      </c>
      <c r="JF121">
        <v>282.72000000000003</v>
      </c>
      <c r="JG121">
        <v>30.001000000000001</v>
      </c>
      <c r="JH121">
        <v>37.070399999999999</v>
      </c>
      <c r="JI121">
        <v>30.000399999999999</v>
      </c>
      <c r="JJ121">
        <v>36.752099999999999</v>
      </c>
      <c r="JK121">
        <v>36.729500000000002</v>
      </c>
      <c r="JL121">
        <v>32.5152</v>
      </c>
      <c r="JM121">
        <v>25.0337</v>
      </c>
      <c r="JN121">
        <v>69.617599999999996</v>
      </c>
      <c r="JO121">
        <v>30</v>
      </c>
      <c r="JP121">
        <v>711.952</v>
      </c>
      <c r="JQ121">
        <v>35.903700000000001</v>
      </c>
      <c r="JR121">
        <v>98.085300000000004</v>
      </c>
      <c r="JS121">
        <v>98.082300000000004</v>
      </c>
    </row>
    <row r="122" spans="1:279" x14ac:dyDescent="0.2">
      <c r="A122">
        <v>107</v>
      </c>
      <c r="B122">
        <v>1657644975.0999999</v>
      </c>
      <c r="C122">
        <v>423.09999990463263</v>
      </c>
      <c r="D122" t="s">
        <v>633</v>
      </c>
      <c r="E122" t="s">
        <v>634</v>
      </c>
      <c r="F122">
        <v>4</v>
      </c>
      <c r="G122">
        <v>1657644972.7874999</v>
      </c>
      <c r="H122">
        <f t="shared" si="50"/>
        <v>9.934068805765332E-4</v>
      </c>
      <c r="I122">
        <f t="shared" si="51"/>
        <v>0.99340688057653315</v>
      </c>
      <c r="J122">
        <f t="shared" si="52"/>
        <v>6.7828415484536739</v>
      </c>
      <c r="K122">
        <f t="shared" si="53"/>
        <v>687.19637499999999</v>
      </c>
      <c r="L122">
        <f t="shared" si="54"/>
        <v>469.0527196799531</v>
      </c>
      <c r="M122">
        <f t="shared" si="55"/>
        <v>47.438817695273038</v>
      </c>
      <c r="N122">
        <f t="shared" si="56"/>
        <v>69.501320825345957</v>
      </c>
      <c r="O122">
        <f t="shared" si="57"/>
        <v>5.4468349735283715E-2</v>
      </c>
      <c r="P122">
        <f t="shared" si="58"/>
        <v>2.7586917491702563</v>
      </c>
      <c r="Q122">
        <f t="shared" si="59"/>
        <v>5.3877875374064181E-2</v>
      </c>
      <c r="R122">
        <f t="shared" si="60"/>
        <v>3.372619038961934E-2</v>
      </c>
      <c r="S122">
        <f t="shared" si="61"/>
        <v>194.42356761237156</v>
      </c>
      <c r="T122">
        <f t="shared" si="62"/>
        <v>35.414883385760341</v>
      </c>
      <c r="U122">
        <f t="shared" si="63"/>
        <v>34.575212500000013</v>
      </c>
      <c r="V122">
        <f t="shared" si="64"/>
        <v>5.5168534024056175</v>
      </c>
      <c r="W122">
        <f t="shared" si="65"/>
        <v>68.100933397174273</v>
      </c>
      <c r="X122">
        <f t="shared" si="66"/>
        <v>3.7373832048414264</v>
      </c>
      <c r="Y122">
        <f t="shared" si="67"/>
        <v>5.488005844273057</v>
      </c>
      <c r="Z122">
        <f t="shared" si="68"/>
        <v>1.7794701975641911</v>
      </c>
      <c r="AA122">
        <f t="shared" si="69"/>
        <v>-43.809243433425117</v>
      </c>
      <c r="AB122">
        <f t="shared" si="70"/>
        <v>-14.032353726994435</v>
      </c>
      <c r="AC122">
        <f t="shared" si="71"/>
        <v>-1.182477038337854</v>
      </c>
      <c r="AD122">
        <f t="shared" si="72"/>
        <v>135.39949341361415</v>
      </c>
      <c r="AE122">
        <f t="shared" si="73"/>
        <v>15.820351583009691</v>
      </c>
      <c r="AF122">
        <f t="shared" si="74"/>
        <v>1.0513545595266471</v>
      </c>
      <c r="AG122">
        <f t="shared" si="75"/>
        <v>6.7828415484536739</v>
      </c>
      <c r="AH122">
        <v>729.67751848588136</v>
      </c>
      <c r="AI122">
        <v>716.58813939393929</v>
      </c>
      <c r="AJ122">
        <v>1.668585503167946</v>
      </c>
      <c r="AK122">
        <v>65.095318518013855</v>
      </c>
      <c r="AL122">
        <f t="shared" si="76"/>
        <v>0.99340688057653315</v>
      </c>
      <c r="AM122">
        <v>36.028341846021462</v>
      </c>
      <c r="AN122">
        <v>36.941239999999993</v>
      </c>
      <c r="AO122">
        <v>-5.6720889214464491E-3</v>
      </c>
      <c r="AP122">
        <v>87.792572690533845</v>
      </c>
      <c r="AQ122">
        <v>89</v>
      </c>
      <c r="AR122">
        <v>14</v>
      </c>
      <c r="AS122">
        <f t="shared" si="77"/>
        <v>1</v>
      </c>
      <c r="AT122">
        <f t="shared" si="78"/>
        <v>0</v>
      </c>
      <c r="AU122">
        <f t="shared" si="79"/>
        <v>46863.550490831301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1009.4873997991562</v>
      </c>
      <c r="BI122">
        <f t="shared" si="83"/>
        <v>6.7828415484536739</v>
      </c>
      <c r="BJ122" t="e">
        <f t="shared" si="84"/>
        <v>#DIV/0!</v>
      </c>
      <c r="BK122">
        <f t="shared" si="85"/>
        <v>6.7190948097055623E-3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1199.9775</v>
      </c>
      <c r="CQ122">
        <f t="shared" si="97"/>
        <v>1009.4873997991562</v>
      </c>
      <c r="CR122">
        <f t="shared" si="98"/>
        <v>0.84125527336900585</v>
      </c>
      <c r="CS122">
        <f t="shared" si="99"/>
        <v>0.16202267760218134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1657644972.7874999</v>
      </c>
      <c r="CZ122">
        <v>687.19637499999999</v>
      </c>
      <c r="DA122">
        <v>702.45862499999998</v>
      </c>
      <c r="DB122">
        <v>36.953487499999987</v>
      </c>
      <c r="DC122">
        <v>36.0193625</v>
      </c>
      <c r="DD122">
        <v>688.50137500000005</v>
      </c>
      <c r="DE122">
        <v>36.581800000000001</v>
      </c>
      <c r="DF122">
        <v>650.34337499999992</v>
      </c>
      <c r="DG122">
        <v>101.037375</v>
      </c>
      <c r="DH122">
        <v>0.1001212875</v>
      </c>
      <c r="DI122">
        <v>34.480862500000001</v>
      </c>
      <c r="DJ122">
        <v>999.9</v>
      </c>
      <c r="DK122">
        <v>34.575212500000013</v>
      </c>
      <c r="DL122">
        <v>0</v>
      </c>
      <c r="DM122">
        <v>0</v>
      </c>
      <c r="DN122">
        <v>8963.3612499999981</v>
      </c>
      <c r="DO122">
        <v>0</v>
      </c>
      <c r="DP122">
        <v>1216.55125</v>
      </c>
      <c r="DQ122">
        <v>-15.262525</v>
      </c>
      <c r="DR122">
        <v>713.56500000000005</v>
      </c>
      <c r="DS122">
        <v>728.70637499999998</v>
      </c>
      <c r="DT122">
        <v>0.93412212499999991</v>
      </c>
      <c r="DU122">
        <v>702.45862499999998</v>
      </c>
      <c r="DV122">
        <v>36.0193625</v>
      </c>
      <c r="DW122">
        <v>3.7336775000000002</v>
      </c>
      <c r="DX122">
        <v>3.63929875</v>
      </c>
      <c r="DY122">
        <v>27.721575000000001</v>
      </c>
      <c r="DZ122">
        <v>27.283975000000002</v>
      </c>
      <c r="EA122">
        <v>1199.9775</v>
      </c>
      <c r="EB122">
        <v>0.95798499999999998</v>
      </c>
      <c r="EC122">
        <v>4.2015400000000001E-2</v>
      </c>
      <c r="ED122">
        <v>0</v>
      </c>
      <c r="EE122">
        <v>635.47412499999996</v>
      </c>
      <c r="EF122">
        <v>5.0001600000000002</v>
      </c>
      <c r="EG122">
        <v>8839.8924999999999</v>
      </c>
      <c r="EH122">
        <v>9514.9462500000009</v>
      </c>
      <c r="EI122">
        <v>49.061999999999998</v>
      </c>
      <c r="EJ122">
        <v>51.25</v>
      </c>
      <c r="EK122">
        <v>50.155999999999999</v>
      </c>
      <c r="EL122">
        <v>50.202749999999988</v>
      </c>
      <c r="EM122">
        <v>50.811999999999998</v>
      </c>
      <c r="EN122">
        <v>1144.7674999999999</v>
      </c>
      <c r="EO122">
        <v>50.21</v>
      </c>
      <c r="EP122">
        <v>0</v>
      </c>
      <c r="EQ122">
        <v>87511.799999952316</v>
      </c>
      <c r="ER122">
        <v>0</v>
      </c>
      <c r="ES122">
        <v>635.70756000000006</v>
      </c>
      <c r="ET122">
        <v>-2.807076917063807</v>
      </c>
      <c r="EU122">
        <v>-1803.524618660264</v>
      </c>
      <c r="EV122">
        <v>8996.0460000000003</v>
      </c>
      <c r="EW122">
        <v>15</v>
      </c>
      <c r="EX122">
        <v>1657642000.5999999</v>
      </c>
      <c r="EY122" t="s">
        <v>416</v>
      </c>
      <c r="EZ122">
        <v>1657642000.5999999</v>
      </c>
      <c r="FA122">
        <v>1657641990.5999999</v>
      </c>
      <c r="FB122">
        <v>8</v>
      </c>
      <c r="FC122">
        <v>5.2999999999999999E-2</v>
      </c>
      <c r="FD122">
        <v>-7.3999999999999996E-2</v>
      </c>
      <c r="FE122">
        <v>-1.3049999999999999</v>
      </c>
      <c r="FF122">
        <v>0.372</v>
      </c>
      <c r="FG122">
        <v>415</v>
      </c>
      <c r="FH122">
        <v>35</v>
      </c>
      <c r="FI122">
        <v>0.02</v>
      </c>
      <c r="FJ122">
        <v>0.06</v>
      </c>
      <c r="FK122">
        <v>-15.20215</v>
      </c>
      <c r="FL122">
        <v>0.2964990619137296</v>
      </c>
      <c r="FM122">
        <v>8.3952418071190776E-2</v>
      </c>
      <c r="FN122">
        <v>1</v>
      </c>
      <c r="FO122">
        <v>635.84220588235291</v>
      </c>
      <c r="FP122">
        <v>-2.2518716528086609</v>
      </c>
      <c r="FQ122">
        <v>0.30424107888819019</v>
      </c>
      <c r="FR122">
        <v>0</v>
      </c>
      <c r="FS122">
        <v>0.88862194999999988</v>
      </c>
      <c r="FT122">
        <v>0.46670240150093839</v>
      </c>
      <c r="FU122">
        <v>4.7671354576385799E-2</v>
      </c>
      <c r="FV122">
        <v>0</v>
      </c>
      <c r="FW122">
        <v>1</v>
      </c>
      <c r="FX122">
        <v>3</v>
      </c>
      <c r="FY122" t="s">
        <v>417</v>
      </c>
      <c r="FZ122">
        <v>3.3681000000000001</v>
      </c>
      <c r="GA122">
        <v>2.8935599999999999</v>
      </c>
      <c r="GB122">
        <v>0.14091600000000001</v>
      </c>
      <c r="GC122">
        <v>0.14499100000000001</v>
      </c>
      <c r="GD122">
        <v>0.148369</v>
      </c>
      <c r="GE122">
        <v>0.14831</v>
      </c>
      <c r="GF122">
        <v>29567</v>
      </c>
      <c r="GG122">
        <v>25613.7</v>
      </c>
      <c r="GH122">
        <v>30771.200000000001</v>
      </c>
      <c r="GI122">
        <v>27932.5</v>
      </c>
      <c r="GJ122">
        <v>34544.9</v>
      </c>
      <c r="GK122">
        <v>33581</v>
      </c>
      <c r="GL122">
        <v>40127.5</v>
      </c>
      <c r="GM122">
        <v>38951.699999999997</v>
      </c>
      <c r="GN122">
        <v>2.1748799999999999</v>
      </c>
      <c r="GO122">
        <v>1.5504</v>
      </c>
      <c r="GP122">
        <v>0</v>
      </c>
      <c r="GQ122">
        <v>5.5182700000000001E-2</v>
      </c>
      <c r="GR122">
        <v>999.9</v>
      </c>
      <c r="GS122">
        <v>33.683100000000003</v>
      </c>
      <c r="GT122">
        <v>59.7</v>
      </c>
      <c r="GU122">
        <v>40.299999999999997</v>
      </c>
      <c r="GV122">
        <v>44.510800000000003</v>
      </c>
      <c r="GW122">
        <v>50.858199999999997</v>
      </c>
      <c r="GX122">
        <v>40.296500000000002</v>
      </c>
      <c r="GY122">
        <v>1</v>
      </c>
      <c r="GZ122">
        <v>0.76016799999999995</v>
      </c>
      <c r="HA122">
        <v>2.2914699999999999</v>
      </c>
      <c r="HB122">
        <v>20.190799999999999</v>
      </c>
      <c r="HC122">
        <v>5.2142900000000001</v>
      </c>
      <c r="HD122">
        <v>11.974</v>
      </c>
      <c r="HE122">
        <v>4.9889999999999999</v>
      </c>
      <c r="HF122">
        <v>3.2925800000000001</v>
      </c>
      <c r="HG122">
        <v>7790.8</v>
      </c>
      <c r="HH122">
        <v>9999</v>
      </c>
      <c r="HI122">
        <v>9999</v>
      </c>
      <c r="HJ122">
        <v>781.3</v>
      </c>
      <c r="HK122">
        <v>4.9713399999999996</v>
      </c>
      <c r="HL122">
        <v>1.8743000000000001</v>
      </c>
      <c r="HM122">
        <v>1.8705700000000001</v>
      </c>
      <c r="HN122">
        <v>1.8702700000000001</v>
      </c>
      <c r="HO122">
        <v>1.8748499999999999</v>
      </c>
      <c r="HP122">
        <v>1.8715200000000001</v>
      </c>
      <c r="HQ122">
        <v>1.86707</v>
      </c>
      <c r="HR122">
        <v>1.8780300000000001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-1.3049999999999999</v>
      </c>
      <c r="IG122">
        <v>0.37159999999999999</v>
      </c>
      <c r="IH122">
        <v>-1.305000000000007</v>
      </c>
      <c r="II122">
        <v>0</v>
      </c>
      <c r="IJ122">
        <v>0</v>
      </c>
      <c r="IK122">
        <v>0</v>
      </c>
      <c r="IL122">
        <v>0.37166500000000008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49.6</v>
      </c>
      <c r="IU122">
        <v>49.7</v>
      </c>
      <c r="IV122">
        <v>1.63452</v>
      </c>
      <c r="IW122">
        <v>2.5854499999999998</v>
      </c>
      <c r="IX122">
        <v>1.49902</v>
      </c>
      <c r="IY122">
        <v>2.2875999999999999</v>
      </c>
      <c r="IZ122">
        <v>1.69678</v>
      </c>
      <c r="JA122">
        <v>2.2180200000000001</v>
      </c>
      <c r="JB122">
        <v>44.334200000000003</v>
      </c>
      <c r="JC122">
        <v>15.681800000000001</v>
      </c>
      <c r="JD122">
        <v>18</v>
      </c>
      <c r="JE122">
        <v>603.654</v>
      </c>
      <c r="JF122">
        <v>282.72199999999998</v>
      </c>
      <c r="JG122">
        <v>30.000399999999999</v>
      </c>
      <c r="JH122">
        <v>37.072099999999999</v>
      </c>
      <c r="JI122">
        <v>30.0002</v>
      </c>
      <c r="JJ122">
        <v>36.752299999999998</v>
      </c>
      <c r="JK122">
        <v>36.729900000000001</v>
      </c>
      <c r="JL122">
        <v>32.7624</v>
      </c>
      <c r="JM122">
        <v>25.0337</v>
      </c>
      <c r="JN122">
        <v>69.617599999999996</v>
      </c>
      <c r="JO122">
        <v>30</v>
      </c>
      <c r="JP122">
        <v>718.65899999999999</v>
      </c>
      <c r="JQ122">
        <v>35.896599999999999</v>
      </c>
      <c r="JR122">
        <v>98.084599999999995</v>
      </c>
      <c r="JS122">
        <v>98.079499999999996</v>
      </c>
    </row>
    <row r="123" spans="1:279" x14ac:dyDescent="0.2">
      <c r="A123">
        <v>108</v>
      </c>
      <c r="B123">
        <v>1657644979.0999999</v>
      </c>
      <c r="C123">
        <v>427.09999990463263</v>
      </c>
      <c r="D123" t="s">
        <v>635</v>
      </c>
      <c r="E123" t="s">
        <v>636</v>
      </c>
      <c r="F123">
        <v>4</v>
      </c>
      <c r="G123">
        <v>1657644977.0999999</v>
      </c>
      <c r="H123">
        <f t="shared" si="50"/>
        <v>1.0192503390184906E-3</v>
      </c>
      <c r="I123">
        <f t="shared" si="51"/>
        <v>1.0192503390184906</v>
      </c>
      <c r="J123">
        <f t="shared" si="52"/>
        <v>6.7594933949940694</v>
      </c>
      <c r="K123">
        <f t="shared" si="53"/>
        <v>694.226</v>
      </c>
      <c r="L123">
        <f t="shared" si="54"/>
        <v>481.40338102021877</v>
      </c>
      <c r="M123">
        <f t="shared" si="55"/>
        <v>48.688261506512248</v>
      </c>
      <c r="N123">
        <f t="shared" si="56"/>
        <v>70.212753722226893</v>
      </c>
      <c r="O123">
        <f t="shared" si="57"/>
        <v>5.5853247202564252E-2</v>
      </c>
      <c r="P123">
        <f t="shared" si="58"/>
        <v>2.7653071149512543</v>
      </c>
      <c r="Q123">
        <f t="shared" si="59"/>
        <v>5.5234016311996446E-2</v>
      </c>
      <c r="R123">
        <f t="shared" si="60"/>
        <v>3.4576323479393135E-2</v>
      </c>
      <c r="S123">
        <f t="shared" si="61"/>
        <v>194.43516089819889</v>
      </c>
      <c r="T123">
        <f t="shared" si="62"/>
        <v>35.406635851593606</v>
      </c>
      <c r="U123">
        <f t="shared" si="63"/>
        <v>34.569828571428573</v>
      </c>
      <c r="V123">
        <f t="shared" si="64"/>
        <v>5.5152037243543885</v>
      </c>
      <c r="W123">
        <f t="shared" si="65"/>
        <v>68.040122826658063</v>
      </c>
      <c r="X123">
        <f t="shared" si="66"/>
        <v>3.7342108557991351</v>
      </c>
      <c r="Y123">
        <f t="shared" si="67"/>
        <v>5.488248258035294</v>
      </c>
      <c r="Z123">
        <f t="shared" si="68"/>
        <v>1.7809928685552534</v>
      </c>
      <c r="AA123">
        <f t="shared" si="69"/>
        <v>-44.948939950715435</v>
      </c>
      <c r="AB123">
        <f t="shared" si="70"/>
        <v>-13.144881998322981</v>
      </c>
      <c r="AC123">
        <f t="shared" si="71"/>
        <v>-1.1050170173140048</v>
      </c>
      <c r="AD123">
        <f t="shared" si="72"/>
        <v>135.23632193184648</v>
      </c>
      <c r="AE123">
        <f t="shared" si="73"/>
        <v>15.965136724115636</v>
      </c>
      <c r="AF123">
        <f t="shared" si="74"/>
        <v>1.0811646974206583</v>
      </c>
      <c r="AG123">
        <f t="shared" si="75"/>
        <v>6.7594933949940694</v>
      </c>
      <c r="AH123">
        <v>736.5379540991454</v>
      </c>
      <c r="AI123">
        <v>723.37856363636331</v>
      </c>
      <c r="AJ123">
        <v>1.6918816917040811</v>
      </c>
      <c r="AK123">
        <v>65.095318518013855</v>
      </c>
      <c r="AL123">
        <f t="shared" si="76"/>
        <v>1.0192503390184906</v>
      </c>
      <c r="AM123">
        <v>35.966911697213988</v>
      </c>
      <c r="AN123">
        <v>36.90844303030304</v>
      </c>
      <c r="AO123">
        <v>-6.7217910636317227E-3</v>
      </c>
      <c r="AP123">
        <v>87.792572690533845</v>
      </c>
      <c r="AQ123">
        <v>89</v>
      </c>
      <c r="AR123">
        <v>14</v>
      </c>
      <c r="AS123">
        <f t="shared" si="77"/>
        <v>1</v>
      </c>
      <c r="AT123">
        <f t="shared" si="78"/>
        <v>0</v>
      </c>
      <c r="AU123">
        <f t="shared" si="79"/>
        <v>47044.308995353131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1009.5515569420719</v>
      </c>
      <c r="BI123">
        <f t="shared" si="83"/>
        <v>6.7594933949940694</v>
      </c>
      <c r="BJ123" t="e">
        <f t="shared" si="84"/>
        <v>#DIV/0!</v>
      </c>
      <c r="BK123">
        <f t="shared" si="85"/>
        <v>6.695540558095469E-3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1200.0542857142859</v>
      </c>
      <c r="CQ123">
        <f t="shared" si="97"/>
        <v>1009.5515569420719</v>
      </c>
      <c r="CR123">
        <f t="shared" si="98"/>
        <v>0.84125490734877495</v>
      </c>
      <c r="CS123">
        <f t="shared" si="99"/>
        <v>0.16202197118313599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1657644977.0999999</v>
      </c>
      <c r="CZ123">
        <v>694.226</v>
      </c>
      <c r="DA123">
        <v>709.64842857142867</v>
      </c>
      <c r="DB123">
        <v>36.921871428571421</v>
      </c>
      <c r="DC123">
        <v>35.961185714285712</v>
      </c>
      <c r="DD123">
        <v>695.53100000000006</v>
      </c>
      <c r="DE123">
        <v>36.550199999999997</v>
      </c>
      <c r="DF123">
        <v>650.31428571428569</v>
      </c>
      <c r="DG123">
        <v>101.03828571428571</v>
      </c>
      <c r="DH123">
        <v>9.9893671428571432E-2</v>
      </c>
      <c r="DI123">
        <v>34.481657142857152</v>
      </c>
      <c r="DJ123">
        <v>999.89999999999986</v>
      </c>
      <c r="DK123">
        <v>34.569828571428573</v>
      </c>
      <c r="DL123">
        <v>0</v>
      </c>
      <c r="DM123">
        <v>0</v>
      </c>
      <c r="DN123">
        <v>8998.3900000000012</v>
      </c>
      <c r="DO123">
        <v>0</v>
      </c>
      <c r="DP123">
        <v>1179.3271428571429</v>
      </c>
      <c r="DQ123">
        <v>-15.4223</v>
      </c>
      <c r="DR123">
        <v>720.84085714285709</v>
      </c>
      <c r="DS123">
        <v>736.12014285714292</v>
      </c>
      <c r="DT123">
        <v>0.96069514285714275</v>
      </c>
      <c r="DU123">
        <v>709.64842857142867</v>
      </c>
      <c r="DV123">
        <v>35.961185714285712</v>
      </c>
      <c r="DW123">
        <v>3.7305257142857138</v>
      </c>
      <c r="DX123">
        <v>3.6334614285714291</v>
      </c>
      <c r="DY123">
        <v>27.707142857142859</v>
      </c>
      <c r="DZ123">
        <v>27.256614285714281</v>
      </c>
      <c r="EA123">
        <v>1200.0542857142859</v>
      </c>
      <c r="EB123">
        <v>0.9579952857142856</v>
      </c>
      <c r="EC123">
        <v>4.2004685714285707E-2</v>
      </c>
      <c r="ED123">
        <v>0</v>
      </c>
      <c r="EE123">
        <v>635.60914285714284</v>
      </c>
      <c r="EF123">
        <v>5.0001600000000002</v>
      </c>
      <c r="EG123">
        <v>8797.43</v>
      </c>
      <c r="EH123">
        <v>9515.6028571428578</v>
      </c>
      <c r="EI123">
        <v>49.107000000000014</v>
      </c>
      <c r="EJ123">
        <v>51.241</v>
      </c>
      <c r="EK123">
        <v>50.160428571428568</v>
      </c>
      <c r="EL123">
        <v>50.223000000000013</v>
      </c>
      <c r="EM123">
        <v>50.803142857142859</v>
      </c>
      <c r="EN123">
        <v>1144.8557142857139</v>
      </c>
      <c r="EO123">
        <v>50.198571428571427</v>
      </c>
      <c r="EP123">
        <v>0</v>
      </c>
      <c r="EQ123">
        <v>87516</v>
      </c>
      <c r="ER123">
        <v>0</v>
      </c>
      <c r="ES123">
        <v>635.59642307692309</v>
      </c>
      <c r="ET123">
        <v>-1.957367520185058</v>
      </c>
      <c r="EU123">
        <v>-1571.0160695032359</v>
      </c>
      <c r="EV123">
        <v>8902.8853846153852</v>
      </c>
      <c r="EW123">
        <v>15</v>
      </c>
      <c r="EX123">
        <v>1657642000.5999999</v>
      </c>
      <c r="EY123" t="s">
        <v>416</v>
      </c>
      <c r="EZ123">
        <v>1657642000.5999999</v>
      </c>
      <c r="FA123">
        <v>1657641990.5999999</v>
      </c>
      <c r="FB123">
        <v>8</v>
      </c>
      <c r="FC123">
        <v>5.2999999999999999E-2</v>
      </c>
      <c r="FD123">
        <v>-7.3999999999999996E-2</v>
      </c>
      <c r="FE123">
        <v>-1.3049999999999999</v>
      </c>
      <c r="FF123">
        <v>0.372</v>
      </c>
      <c r="FG123">
        <v>415</v>
      </c>
      <c r="FH123">
        <v>35</v>
      </c>
      <c r="FI123">
        <v>0.02</v>
      </c>
      <c r="FJ123">
        <v>0.06</v>
      </c>
      <c r="FK123">
        <v>-15.232558536585371</v>
      </c>
      <c r="FL123">
        <v>-0.38452891986063698</v>
      </c>
      <c r="FM123">
        <v>0.1161750549934729</v>
      </c>
      <c r="FN123">
        <v>1</v>
      </c>
      <c r="FO123">
        <v>635.73949999999991</v>
      </c>
      <c r="FP123">
        <v>-2.043162713767293</v>
      </c>
      <c r="FQ123">
        <v>0.3011159880101007</v>
      </c>
      <c r="FR123">
        <v>0</v>
      </c>
      <c r="FS123">
        <v>0.91055970731707325</v>
      </c>
      <c r="FT123">
        <v>0.40330354703832649</v>
      </c>
      <c r="FU123">
        <v>4.3146500845739608E-2</v>
      </c>
      <c r="FV123">
        <v>0</v>
      </c>
      <c r="FW123">
        <v>1</v>
      </c>
      <c r="FX123">
        <v>3</v>
      </c>
      <c r="FY123" t="s">
        <v>417</v>
      </c>
      <c r="FZ123">
        <v>3.36822</v>
      </c>
      <c r="GA123">
        <v>2.8936899999999999</v>
      </c>
      <c r="GB123">
        <v>0.14183999999999999</v>
      </c>
      <c r="GC123">
        <v>0.14591000000000001</v>
      </c>
      <c r="GD123">
        <v>0.14827399999999999</v>
      </c>
      <c r="GE123">
        <v>0.14820800000000001</v>
      </c>
      <c r="GF123">
        <v>29535.3</v>
      </c>
      <c r="GG123">
        <v>25585.7</v>
      </c>
      <c r="GH123">
        <v>30771.5</v>
      </c>
      <c r="GI123">
        <v>27932.1</v>
      </c>
      <c r="GJ123">
        <v>34549.199999999997</v>
      </c>
      <c r="GK123">
        <v>33583.699999999997</v>
      </c>
      <c r="GL123">
        <v>40128</v>
      </c>
      <c r="GM123">
        <v>38950.1</v>
      </c>
      <c r="GN123">
        <v>2.1749000000000001</v>
      </c>
      <c r="GO123">
        <v>1.5506</v>
      </c>
      <c r="GP123">
        <v>0</v>
      </c>
      <c r="GQ123">
        <v>5.4724500000000002E-2</v>
      </c>
      <c r="GR123">
        <v>999.9</v>
      </c>
      <c r="GS123">
        <v>33.6843</v>
      </c>
      <c r="GT123">
        <v>59.7</v>
      </c>
      <c r="GU123">
        <v>40.299999999999997</v>
      </c>
      <c r="GV123">
        <v>44.511600000000001</v>
      </c>
      <c r="GW123">
        <v>50.9482</v>
      </c>
      <c r="GX123">
        <v>40.384599999999999</v>
      </c>
      <c r="GY123">
        <v>1</v>
      </c>
      <c r="GZ123">
        <v>0.760432</v>
      </c>
      <c r="HA123">
        <v>2.2920099999999999</v>
      </c>
      <c r="HB123">
        <v>20.190899999999999</v>
      </c>
      <c r="HC123">
        <v>5.2141500000000001</v>
      </c>
      <c r="HD123">
        <v>11.974</v>
      </c>
      <c r="HE123">
        <v>4.9888000000000003</v>
      </c>
      <c r="HF123">
        <v>3.2925</v>
      </c>
      <c r="HG123">
        <v>7790.8</v>
      </c>
      <c r="HH123">
        <v>9999</v>
      </c>
      <c r="HI123">
        <v>9999</v>
      </c>
      <c r="HJ123">
        <v>781.3</v>
      </c>
      <c r="HK123">
        <v>4.9713200000000004</v>
      </c>
      <c r="HL123">
        <v>1.87429</v>
      </c>
      <c r="HM123">
        <v>1.8705700000000001</v>
      </c>
      <c r="HN123">
        <v>1.8702700000000001</v>
      </c>
      <c r="HO123">
        <v>1.8748499999999999</v>
      </c>
      <c r="HP123">
        <v>1.87155</v>
      </c>
      <c r="HQ123">
        <v>1.86707</v>
      </c>
      <c r="HR123">
        <v>1.87802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-1.3049999999999999</v>
      </c>
      <c r="IG123">
        <v>0.37159999999999999</v>
      </c>
      <c r="IH123">
        <v>-1.305000000000007</v>
      </c>
      <c r="II123">
        <v>0</v>
      </c>
      <c r="IJ123">
        <v>0</v>
      </c>
      <c r="IK123">
        <v>0</v>
      </c>
      <c r="IL123">
        <v>0.37166500000000008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49.6</v>
      </c>
      <c r="IU123">
        <v>49.8</v>
      </c>
      <c r="IV123">
        <v>1.64795</v>
      </c>
      <c r="IW123">
        <v>2.5866699999999998</v>
      </c>
      <c r="IX123">
        <v>1.49902</v>
      </c>
      <c r="IY123">
        <v>2.2863799999999999</v>
      </c>
      <c r="IZ123">
        <v>1.69678</v>
      </c>
      <c r="JA123">
        <v>2.323</v>
      </c>
      <c r="JB123">
        <v>44.306399999999996</v>
      </c>
      <c r="JC123">
        <v>15.6906</v>
      </c>
      <c r="JD123">
        <v>18</v>
      </c>
      <c r="JE123">
        <v>603.67899999999997</v>
      </c>
      <c r="JF123">
        <v>282.82900000000001</v>
      </c>
      <c r="JG123">
        <v>30.000299999999999</v>
      </c>
      <c r="JH123">
        <v>37.073900000000002</v>
      </c>
      <c r="JI123">
        <v>30.000299999999999</v>
      </c>
      <c r="JJ123">
        <v>36.753</v>
      </c>
      <c r="JK123">
        <v>36.732100000000003</v>
      </c>
      <c r="JL123">
        <v>33.018000000000001</v>
      </c>
      <c r="JM123">
        <v>25.0337</v>
      </c>
      <c r="JN123">
        <v>69.617599999999996</v>
      </c>
      <c r="JO123">
        <v>30</v>
      </c>
      <c r="JP123">
        <v>725.37599999999998</v>
      </c>
      <c r="JQ123">
        <v>35.909999999999997</v>
      </c>
      <c r="JR123">
        <v>98.085700000000003</v>
      </c>
      <c r="JS123">
        <v>98.076599999999999</v>
      </c>
    </row>
    <row r="124" spans="1:279" x14ac:dyDescent="0.2">
      <c r="A124">
        <v>109</v>
      </c>
      <c r="B124">
        <v>1657644983.0999999</v>
      </c>
      <c r="C124">
        <v>431.09999990463263</v>
      </c>
      <c r="D124" t="s">
        <v>637</v>
      </c>
      <c r="E124" t="s">
        <v>638</v>
      </c>
      <c r="F124">
        <v>4</v>
      </c>
      <c r="G124">
        <v>1657644980.7874999</v>
      </c>
      <c r="H124">
        <f t="shared" si="50"/>
        <v>9.8407547997082833E-4</v>
      </c>
      <c r="I124">
        <f t="shared" si="51"/>
        <v>0.98407547997082823</v>
      </c>
      <c r="J124">
        <f t="shared" si="52"/>
        <v>6.737239866455865</v>
      </c>
      <c r="K124">
        <f t="shared" si="53"/>
        <v>700.28099999999995</v>
      </c>
      <c r="L124">
        <f t="shared" si="54"/>
        <v>480.67168768883658</v>
      </c>
      <c r="M124">
        <f t="shared" si="55"/>
        <v>48.614478285869289</v>
      </c>
      <c r="N124">
        <f t="shared" si="56"/>
        <v>70.825464325132316</v>
      </c>
      <c r="O124">
        <f t="shared" si="57"/>
        <v>5.381105719061232E-2</v>
      </c>
      <c r="P124">
        <f t="shared" si="58"/>
        <v>2.7704678797488573</v>
      </c>
      <c r="Q124">
        <f t="shared" si="59"/>
        <v>5.3237088318557398E-2</v>
      </c>
      <c r="R124">
        <f t="shared" si="60"/>
        <v>3.3324238762547087E-2</v>
      </c>
      <c r="S124">
        <f t="shared" si="61"/>
        <v>194.42862748737201</v>
      </c>
      <c r="T124">
        <f t="shared" si="62"/>
        <v>35.409896422464016</v>
      </c>
      <c r="U124">
        <f t="shared" si="63"/>
        <v>34.569187499999998</v>
      </c>
      <c r="V124">
        <f t="shared" si="64"/>
        <v>5.5150073236016937</v>
      </c>
      <c r="W124">
        <f t="shared" si="65"/>
        <v>67.998217311872111</v>
      </c>
      <c r="X124">
        <f t="shared" si="66"/>
        <v>3.7309372338875617</v>
      </c>
      <c r="Y124">
        <f t="shared" si="67"/>
        <v>5.4868162451608287</v>
      </c>
      <c r="Z124">
        <f t="shared" si="68"/>
        <v>1.7840700897141319</v>
      </c>
      <c r="AA124">
        <f t="shared" si="69"/>
        <v>-43.397728666713526</v>
      </c>
      <c r="AB124">
        <f t="shared" si="70"/>
        <v>-13.774861048112673</v>
      </c>
      <c r="AC124">
        <f t="shared" si="71"/>
        <v>-1.155788717606175</v>
      </c>
      <c r="AD124">
        <f t="shared" si="72"/>
        <v>136.10024905493961</v>
      </c>
      <c r="AE124">
        <f t="shared" si="73"/>
        <v>16.029678726833339</v>
      </c>
      <c r="AF124">
        <f t="shared" si="74"/>
        <v>1.0607350156059432</v>
      </c>
      <c r="AG124">
        <f t="shared" si="75"/>
        <v>6.737239866455865</v>
      </c>
      <c r="AH124">
        <v>743.40266405886723</v>
      </c>
      <c r="AI124">
        <v>730.19787878787872</v>
      </c>
      <c r="AJ124">
        <v>1.7088311793756561</v>
      </c>
      <c r="AK124">
        <v>65.095318518013855</v>
      </c>
      <c r="AL124">
        <f t="shared" si="76"/>
        <v>0.98407547997082823</v>
      </c>
      <c r="AM124">
        <v>35.947110586987819</v>
      </c>
      <c r="AN124">
        <v>36.875390909090903</v>
      </c>
      <c r="AO124">
        <v>-1.009693803420251E-2</v>
      </c>
      <c r="AP124">
        <v>87.792572690533845</v>
      </c>
      <c r="AQ124">
        <v>89</v>
      </c>
      <c r="AR124">
        <v>14</v>
      </c>
      <c r="AS124">
        <f t="shared" si="77"/>
        <v>1</v>
      </c>
      <c r="AT124">
        <f t="shared" si="78"/>
        <v>0</v>
      </c>
      <c r="AU124">
        <f t="shared" si="79"/>
        <v>47186.291838901656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1009.5136872991563</v>
      </c>
      <c r="BI124">
        <f t="shared" si="83"/>
        <v>6.737239866455865</v>
      </c>
      <c r="BJ124" t="e">
        <f t="shared" si="84"/>
        <v>#DIV/0!</v>
      </c>
      <c r="BK124">
        <f t="shared" si="85"/>
        <v>6.6737479156727579E-3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1200.00875</v>
      </c>
      <c r="CQ124">
        <f t="shared" si="97"/>
        <v>1009.5136872991563</v>
      </c>
      <c r="CR124">
        <f t="shared" si="98"/>
        <v>0.84125527192960581</v>
      </c>
      <c r="CS124">
        <f t="shared" si="99"/>
        <v>0.16202267482413943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1657644980.7874999</v>
      </c>
      <c r="CZ124">
        <v>700.28099999999995</v>
      </c>
      <c r="DA124">
        <v>715.75537499999996</v>
      </c>
      <c r="DB124">
        <v>36.889337500000003</v>
      </c>
      <c r="DC124">
        <v>35.946800000000003</v>
      </c>
      <c r="DD124">
        <v>701.58600000000001</v>
      </c>
      <c r="DE124">
        <v>36.517674999999997</v>
      </c>
      <c r="DF124">
        <v>650.33287499999994</v>
      </c>
      <c r="DG124">
        <v>101.038875</v>
      </c>
      <c r="DH124">
        <v>9.9759812500000003E-2</v>
      </c>
      <c r="DI124">
        <v>34.476962499999999</v>
      </c>
      <c r="DJ124">
        <v>999.9</v>
      </c>
      <c r="DK124">
        <v>34.569187499999998</v>
      </c>
      <c r="DL124">
        <v>0</v>
      </c>
      <c r="DM124">
        <v>0</v>
      </c>
      <c r="DN124">
        <v>9025.7824999999993</v>
      </c>
      <c r="DO124">
        <v>0</v>
      </c>
      <c r="DP124">
        <v>1118.0787499999999</v>
      </c>
      <c r="DQ124">
        <v>-15.474575</v>
      </c>
      <c r="DR124">
        <v>727.10312499999998</v>
      </c>
      <c r="DS124">
        <v>742.44375000000002</v>
      </c>
      <c r="DT124">
        <v>0.94253299999999995</v>
      </c>
      <c r="DU124">
        <v>715.75537499999996</v>
      </c>
      <c r="DV124">
        <v>35.946800000000003</v>
      </c>
      <c r="DW124">
        <v>3.7272512500000001</v>
      </c>
      <c r="DX124">
        <v>3.6320174999999999</v>
      </c>
      <c r="DY124">
        <v>27.6920875</v>
      </c>
      <c r="DZ124">
        <v>27.249849999999999</v>
      </c>
      <c r="EA124">
        <v>1200.00875</v>
      </c>
      <c r="EB124">
        <v>0.95798499999999998</v>
      </c>
      <c r="EC124">
        <v>4.2015400000000001E-2</v>
      </c>
      <c r="ED124">
        <v>0</v>
      </c>
      <c r="EE124">
        <v>635.45624999999995</v>
      </c>
      <c r="EF124">
        <v>5.0001600000000002</v>
      </c>
      <c r="EG124">
        <v>8716.6337499999991</v>
      </c>
      <c r="EH124">
        <v>9515.1987499999996</v>
      </c>
      <c r="EI124">
        <v>49.054374999999993</v>
      </c>
      <c r="EJ124">
        <v>51.234250000000003</v>
      </c>
      <c r="EK124">
        <v>50.163749999999993</v>
      </c>
      <c r="EL124">
        <v>50.194875000000003</v>
      </c>
      <c r="EM124">
        <v>50.773249999999997</v>
      </c>
      <c r="EN124">
        <v>1144.7974999999999</v>
      </c>
      <c r="EO124">
        <v>50.211250000000007</v>
      </c>
      <c r="EP124">
        <v>0</v>
      </c>
      <c r="EQ124">
        <v>87519.600000143051</v>
      </c>
      <c r="ER124">
        <v>0</v>
      </c>
      <c r="ES124">
        <v>635.50953846153845</v>
      </c>
      <c r="ET124">
        <v>-1.1179487074778109</v>
      </c>
      <c r="EU124">
        <v>-1015.7186318215551</v>
      </c>
      <c r="EV124">
        <v>8809.8619230769218</v>
      </c>
      <c r="EW124">
        <v>15</v>
      </c>
      <c r="EX124">
        <v>1657642000.5999999</v>
      </c>
      <c r="EY124" t="s">
        <v>416</v>
      </c>
      <c r="EZ124">
        <v>1657642000.5999999</v>
      </c>
      <c r="FA124">
        <v>1657641990.5999999</v>
      </c>
      <c r="FB124">
        <v>8</v>
      </c>
      <c r="FC124">
        <v>5.2999999999999999E-2</v>
      </c>
      <c r="FD124">
        <v>-7.3999999999999996E-2</v>
      </c>
      <c r="FE124">
        <v>-1.3049999999999999</v>
      </c>
      <c r="FF124">
        <v>0.372</v>
      </c>
      <c r="FG124">
        <v>415</v>
      </c>
      <c r="FH124">
        <v>35</v>
      </c>
      <c r="FI124">
        <v>0.02</v>
      </c>
      <c r="FJ124">
        <v>0.06</v>
      </c>
      <c r="FK124">
        <v>-15.2723575</v>
      </c>
      <c r="FL124">
        <v>-1.3525609756097019</v>
      </c>
      <c r="FM124">
        <v>0.15222632638196981</v>
      </c>
      <c r="FN124">
        <v>0</v>
      </c>
      <c r="FO124">
        <v>635.60358823529418</v>
      </c>
      <c r="FP124">
        <v>-1.797769281862565</v>
      </c>
      <c r="FQ124">
        <v>0.28386607422670779</v>
      </c>
      <c r="FR124">
        <v>0</v>
      </c>
      <c r="FS124">
        <v>0.93542644999999991</v>
      </c>
      <c r="FT124">
        <v>0.15579336585365591</v>
      </c>
      <c r="FU124">
        <v>1.9565966615465231E-2</v>
      </c>
      <c r="FV124">
        <v>0</v>
      </c>
      <c r="FW124">
        <v>0</v>
      </c>
      <c r="FX124">
        <v>3</v>
      </c>
      <c r="FY124" t="s">
        <v>425</v>
      </c>
      <c r="FZ124">
        <v>3.36816</v>
      </c>
      <c r="GA124">
        <v>2.89384</v>
      </c>
      <c r="GB124">
        <v>0.142759</v>
      </c>
      <c r="GC124">
        <v>0.14685300000000001</v>
      </c>
      <c r="GD124">
        <v>0.14818500000000001</v>
      </c>
      <c r="GE124">
        <v>0.14819099999999999</v>
      </c>
      <c r="GF124">
        <v>29503.599999999999</v>
      </c>
      <c r="GG124">
        <v>25557.599999999999</v>
      </c>
      <c r="GH124">
        <v>30771.5</v>
      </c>
      <c r="GI124">
        <v>27932.400000000001</v>
      </c>
      <c r="GJ124">
        <v>34552.5</v>
      </c>
      <c r="GK124">
        <v>33585.599999999999</v>
      </c>
      <c r="GL124">
        <v>40127.699999999997</v>
      </c>
      <c r="GM124">
        <v>38951.5</v>
      </c>
      <c r="GN124">
        <v>2.1743800000000002</v>
      </c>
      <c r="GO124">
        <v>1.5505</v>
      </c>
      <c r="GP124">
        <v>0</v>
      </c>
      <c r="GQ124">
        <v>5.4866100000000001E-2</v>
      </c>
      <c r="GR124">
        <v>999.9</v>
      </c>
      <c r="GS124">
        <v>33.682299999999998</v>
      </c>
      <c r="GT124">
        <v>59.7</v>
      </c>
      <c r="GU124">
        <v>40.299999999999997</v>
      </c>
      <c r="GV124">
        <v>44.511299999999999</v>
      </c>
      <c r="GW124">
        <v>50.678199999999997</v>
      </c>
      <c r="GX124">
        <v>40.012</v>
      </c>
      <c r="GY124">
        <v>1</v>
      </c>
      <c r="GZ124">
        <v>0.76048800000000005</v>
      </c>
      <c r="HA124">
        <v>2.2913800000000002</v>
      </c>
      <c r="HB124">
        <v>20.190999999999999</v>
      </c>
      <c r="HC124">
        <v>5.2140000000000004</v>
      </c>
      <c r="HD124">
        <v>11.974</v>
      </c>
      <c r="HE124">
        <v>4.9885999999999999</v>
      </c>
      <c r="HF124">
        <v>3.29243</v>
      </c>
      <c r="HG124">
        <v>7790.8</v>
      </c>
      <c r="HH124">
        <v>9999</v>
      </c>
      <c r="HI124">
        <v>9999</v>
      </c>
      <c r="HJ124">
        <v>781.3</v>
      </c>
      <c r="HK124">
        <v>4.9713000000000003</v>
      </c>
      <c r="HL124">
        <v>1.87426</v>
      </c>
      <c r="HM124">
        <v>1.8705700000000001</v>
      </c>
      <c r="HN124">
        <v>1.8702700000000001</v>
      </c>
      <c r="HO124">
        <v>1.8748499999999999</v>
      </c>
      <c r="HP124">
        <v>1.8715200000000001</v>
      </c>
      <c r="HQ124">
        <v>1.8670599999999999</v>
      </c>
      <c r="HR124">
        <v>1.87799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-1.3049999999999999</v>
      </c>
      <c r="IG124">
        <v>0.37159999999999999</v>
      </c>
      <c r="IH124">
        <v>-1.305000000000007</v>
      </c>
      <c r="II124">
        <v>0</v>
      </c>
      <c r="IJ124">
        <v>0</v>
      </c>
      <c r="IK124">
        <v>0</v>
      </c>
      <c r="IL124">
        <v>0.37166500000000008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49.7</v>
      </c>
      <c r="IU124">
        <v>49.9</v>
      </c>
      <c r="IV124">
        <v>1.6601600000000001</v>
      </c>
      <c r="IW124">
        <v>2.5842299999999998</v>
      </c>
      <c r="IX124">
        <v>1.49902</v>
      </c>
      <c r="IY124">
        <v>2.2863799999999999</v>
      </c>
      <c r="IZ124">
        <v>1.69678</v>
      </c>
      <c r="JA124">
        <v>2.2619600000000002</v>
      </c>
      <c r="JB124">
        <v>44.306399999999996</v>
      </c>
      <c r="JC124">
        <v>15.6906</v>
      </c>
      <c r="JD124">
        <v>18</v>
      </c>
      <c r="JE124">
        <v>603.31700000000001</v>
      </c>
      <c r="JF124">
        <v>282.78699999999998</v>
      </c>
      <c r="JG124">
        <v>30.0001</v>
      </c>
      <c r="JH124">
        <v>37.077399999999997</v>
      </c>
      <c r="JI124">
        <v>30.0001</v>
      </c>
      <c r="JJ124">
        <v>36.755800000000001</v>
      </c>
      <c r="JK124">
        <v>36.7333</v>
      </c>
      <c r="JL124">
        <v>33.2714</v>
      </c>
      <c r="JM124">
        <v>25.0337</v>
      </c>
      <c r="JN124">
        <v>69.617599999999996</v>
      </c>
      <c r="JO124">
        <v>30</v>
      </c>
      <c r="JP124">
        <v>732.09400000000005</v>
      </c>
      <c r="JQ124">
        <v>35.923499999999997</v>
      </c>
      <c r="JR124">
        <v>98.0852</v>
      </c>
      <c r="JS124">
        <v>98.0792</v>
      </c>
    </row>
    <row r="125" spans="1:279" x14ac:dyDescent="0.2">
      <c r="A125">
        <v>110</v>
      </c>
      <c r="B125">
        <v>1657644987.0999999</v>
      </c>
      <c r="C125">
        <v>435.09999990463263</v>
      </c>
      <c r="D125" t="s">
        <v>639</v>
      </c>
      <c r="E125" t="s">
        <v>640</v>
      </c>
      <c r="F125">
        <v>4</v>
      </c>
      <c r="G125">
        <v>1657644985.0999999</v>
      </c>
      <c r="H125">
        <f t="shared" si="50"/>
        <v>9.8197564508306916E-4</v>
      </c>
      <c r="I125">
        <f t="shared" si="51"/>
        <v>0.98197564508306912</v>
      </c>
      <c r="J125">
        <f t="shared" si="52"/>
        <v>6.7267987927250728</v>
      </c>
      <c r="K125">
        <f t="shared" si="53"/>
        <v>707.43571428571431</v>
      </c>
      <c r="L125">
        <f t="shared" si="54"/>
        <v>487.1463166887217</v>
      </c>
      <c r="M125">
        <f t="shared" si="55"/>
        <v>49.268978400264572</v>
      </c>
      <c r="N125">
        <f t="shared" si="56"/>
        <v>71.548595837973096</v>
      </c>
      <c r="O125">
        <f t="shared" si="57"/>
        <v>5.3606778294892368E-2</v>
      </c>
      <c r="P125">
        <f t="shared" si="58"/>
        <v>2.7688774095394844</v>
      </c>
      <c r="Q125">
        <f t="shared" si="59"/>
        <v>5.3036810642355894E-2</v>
      </c>
      <c r="R125">
        <f t="shared" si="60"/>
        <v>3.3198710890025587E-2</v>
      </c>
      <c r="S125">
        <f t="shared" si="61"/>
        <v>194.42056889816934</v>
      </c>
      <c r="T125">
        <f t="shared" si="62"/>
        <v>35.409252008518585</v>
      </c>
      <c r="U125">
        <f t="shared" si="63"/>
        <v>34.56905714285714</v>
      </c>
      <c r="V125">
        <f t="shared" si="64"/>
        <v>5.5149673877022742</v>
      </c>
      <c r="W125">
        <f t="shared" si="65"/>
        <v>67.950351689556399</v>
      </c>
      <c r="X125">
        <f t="shared" si="66"/>
        <v>3.7279664019966638</v>
      </c>
      <c r="Y125">
        <f t="shared" si="67"/>
        <v>5.486309208565336</v>
      </c>
      <c r="Z125">
        <f t="shared" si="68"/>
        <v>1.7870009857056104</v>
      </c>
      <c r="AA125">
        <f t="shared" si="69"/>
        <v>-43.305125948163351</v>
      </c>
      <c r="AB125">
        <f t="shared" si="70"/>
        <v>-13.995664902299998</v>
      </c>
      <c r="AC125">
        <f t="shared" si="71"/>
        <v>-1.1749796731542375</v>
      </c>
      <c r="AD125">
        <f t="shared" si="72"/>
        <v>135.94479837455174</v>
      </c>
      <c r="AE125">
        <f t="shared" si="73"/>
        <v>16.128071275596579</v>
      </c>
      <c r="AF125">
        <f t="shared" si="74"/>
        <v>1.032154917393781</v>
      </c>
      <c r="AG125">
        <f t="shared" si="75"/>
        <v>6.7267987927250728</v>
      </c>
      <c r="AH125">
        <v>750.37024154261542</v>
      </c>
      <c r="AI125">
        <v>737.10153939393967</v>
      </c>
      <c r="AJ125">
        <v>1.7275827798703181</v>
      </c>
      <c r="AK125">
        <v>65.095318518013855</v>
      </c>
      <c r="AL125">
        <f t="shared" si="76"/>
        <v>0.98197564508306912</v>
      </c>
      <c r="AM125">
        <v>35.943241064270438</v>
      </c>
      <c r="AN125">
        <v>36.852843636363623</v>
      </c>
      <c r="AO125">
        <v>-6.9431059127265686E-3</v>
      </c>
      <c r="AP125">
        <v>87.792572690533845</v>
      </c>
      <c r="AQ125">
        <v>89</v>
      </c>
      <c r="AR125">
        <v>14</v>
      </c>
      <c r="AS125">
        <f t="shared" si="77"/>
        <v>1</v>
      </c>
      <c r="AT125">
        <f t="shared" si="78"/>
        <v>0</v>
      </c>
      <c r="AU125">
        <f t="shared" si="79"/>
        <v>47142.990400244402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1009.4747569420564</v>
      </c>
      <c r="BI125">
        <f t="shared" si="83"/>
        <v>6.7267987927250728</v>
      </c>
      <c r="BJ125" t="e">
        <f t="shared" si="84"/>
        <v>#DIV/0!</v>
      </c>
      <c r="BK125">
        <f t="shared" si="85"/>
        <v>6.663662212913749E-3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1199.962857142857</v>
      </c>
      <c r="CQ125">
        <f t="shared" si="97"/>
        <v>1009.4747569420564</v>
      </c>
      <c r="CR125">
        <f t="shared" si="98"/>
        <v>0.84125500296371025</v>
      </c>
      <c r="CS125">
        <f t="shared" si="99"/>
        <v>0.16202215571996104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1657644985.0999999</v>
      </c>
      <c r="CZ125">
        <v>707.43571428571431</v>
      </c>
      <c r="DA125">
        <v>722.98899999999992</v>
      </c>
      <c r="DB125">
        <v>36.860214285714292</v>
      </c>
      <c r="DC125">
        <v>35.943057142857143</v>
      </c>
      <c r="DD125">
        <v>708.74071428571426</v>
      </c>
      <c r="DE125">
        <v>36.488542857142853</v>
      </c>
      <c r="DF125">
        <v>650.34185714285718</v>
      </c>
      <c r="DG125">
        <v>101.03785714285721</v>
      </c>
      <c r="DH125">
        <v>0.1000899428571429</v>
      </c>
      <c r="DI125">
        <v>34.475299999999997</v>
      </c>
      <c r="DJ125">
        <v>999.89999999999986</v>
      </c>
      <c r="DK125">
        <v>34.56905714285714</v>
      </c>
      <c r="DL125">
        <v>0</v>
      </c>
      <c r="DM125">
        <v>0</v>
      </c>
      <c r="DN125">
        <v>9017.41</v>
      </c>
      <c r="DO125">
        <v>0</v>
      </c>
      <c r="DP125">
        <v>1026.4698571428571</v>
      </c>
      <c r="DQ125">
        <v>-15.553485714285721</v>
      </c>
      <c r="DR125">
        <v>734.50985714285707</v>
      </c>
      <c r="DS125">
        <v>749.94428571428568</v>
      </c>
      <c r="DT125">
        <v>0.91714714285714283</v>
      </c>
      <c r="DU125">
        <v>722.98899999999992</v>
      </c>
      <c r="DV125">
        <v>35.943057142857143</v>
      </c>
      <c r="DW125">
        <v>3.7242842857142859</v>
      </c>
      <c r="DX125">
        <v>3.631618571428572</v>
      </c>
      <c r="DY125">
        <v>27.678471428571431</v>
      </c>
      <c r="DZ125">
        <v>27.247971428571429</v>
      </c>
      <c r="EA125">
        <v>1199.962857142857</v>
      </c>
      <c r="EB125">
        <v>0.95799242857142841</v>
      </c>
      <c r="EC125">
        <v>4.2007700000000002E-2</v>
      </c>
      <c r="ED125">
        <v>0</v>
      </c>
      <c r="EE125">
        <v>635.18671428571417</v>
      </c>
      <c r="EF125">
        <v>5.0001600000000002</v>
      </c>
      <c r="EG125">
        <v>8618.9157142857148</v>
      </c>
      <c r="EH125">
        <v>9514.8642857142859</v>
      </c>
      <c r="EI125">
        <v>49.061999999999998</v>
      </c>
      <c r="EJ125">
        <v>51.25</v>
      </c>
      <c r="EK125">
        <v>50.160428571428568</v>
      </c>
      <c r="EL125">
        <v>50.205000000000013</v>
      </c>
      <c r="EM125">
        <v>50.811999999999998</v>
      </c>
      <c r="EN125">
        <v>1144.764285714286</v>
      </c>
      <c r="EO125">
        <v>50.198571428571427</v>
      </c>
      <c r="EP125">
        <v>0</v>
      </c>
      <c r="EQ125">
        <v>87523.799999952316</v>
      </c>
      <c r="ER125">
        <v>0</v>
      </c>
      <c r="ES125">
        <v>635.39095999999995</v>
      </c>
      <c r="ET125">
        <v>-1.3516923097336759</v>
      </c>
      <c r="EU125">
        <v>-1232.1453866070051</v>
      </c>
      <c r="EV125">
        <v>8728.5272000000004</v>
      </c>
      <c r="EW125">
        <v>15</v>
      </c>
      <c r="EX125">
        <v>1657642000.5999999</v>
      </c>
      <c r="EY125" t="s">
        <v>416</v>
      </c>
      <c r="EZ125">
        <v>1657642000.5999999</v>
      </c>
      <c r="FA125">
        <v>1657641990.5999999</v>
      </c>
      <c r="FB125">
        <v>8</v>
      </c>
      <c r="FC125">
        <v>5.2999999999999999E-2</v>
      </c>
      <c r="FD125">
        <v>-7.3999999999999996E-2</v>
      </c>
      <c r="FE125">
        <v>-1.3049999999999999</v>
      </c>
      <c r="FF125">
        <v>0.372</v>
      </c>
      <c r="FG125">
        <v>415</v>
      </c>
      <c r="FH125">
        <v>35</v>
      </c>
      <c r="FI125">
        <v>0.02</v>
      </c>
      <c r="FJ125">
        <v>0.06</v>
      </c>
      <c r="FK125">
        <v>-15.351330000000001</v>
      </c>
      <c r="FL125">
        <v>-1.6801305816134751</v>
      </c>
      <c r="FM125">
        <v>0.16950655031590969</v>
      </c>
      <c r="FN125">
        <v>0</v>
      </c>
      <c r="FO125">
        <v>635.50308823529417</v>
      </c>
      <c r="FP125">
        <v>-1.538808247945366</v>
      </c>
      <c r="FQ125">
        <v>0.27051132059023192</v>
      </c>
      <c r="FR125">
        <v>0</v>
      </c>
      <c r="FS125">
        <v>0.93904042499999996</v>
      </c>
      <c r="FT125">
        <v>-3.2244911819888762E-2</v>
      </c>
      <c r="FU125">
        <v>1.3702962690395641E-2</v>
      </c>
      <c r="FV125">
        <v>1</v>
      </c>
      <c r="FW125">
        <v>1</v>
      </c>
      <c r="FX125">
        <v>3</v>
      </c>
      <c r="FY125" t="s">
        <v>417</v>
      </c>
      <c r="FZ125">
        <v>3.36809</v>
      </c>
      <c r="GA125">
        <v>2.8939599999999999</v>
      </c>
      <c r="GB125">
        <v>0.14368700000000001</v>
      </c>
      <c r="GC125">
        <v>0.147788</v>
      </c>
      <c r="GD125">
        <v>0.14812600000000001</v>
      </c>
      <c r="GE125">
        <v>0.14818400000000001</v>
      </c>
      <c r="GF125">
        <v>29471.7</v>
      </c>
      <c r="GG125">
        <v>25529.7</v>
      </c>
      <c r="GH125">
        <v>30771.7</v>
      </c>
      <c r="GI125">
        <v>27932.5</v>
      </c>
      <c r="GJ125">
        <v>34555.199999999997</v>
      </c>
      <c r="GK125">
        <v>33586.300000000003</v>
      </c>
      <c r="GL125">
        <v>40127.9</v>
      </c>
      <c r="GM125">
        <v>38951.9</v>
      </c>
      <c r="GN125">
        <v>2.17475</v>
      </c>
      <c r="GO125">
        <v>1.5502499999999999</v>
      </c>
      <c r="GP125">
        <v>0</v>
      </c>
      <c r="GQ125">
        <v>5.5227400000000003E-2</v>
      </c>
      <c r="GR125">
        <v>999.9</v>
      </c>
      <c r="GS125">
        <v>33.678400000000003</v>
      </c>
      <c r="GT125">
        <v>59.7</v>
      </c>
      <c r="GU125">
        <v>40.299999999999997</v>
      </c>
      <c r="GV125">
        <v>44.512099999999997</v>
      </c>
      <c r="GW125">
        <v>50.678199999999997</v>
      </c>
      <c r="GX125">
        <v>40.877400000000002</v>
      </c>
      <c r="GY125">
        <v>1</v>
      </c>
      <c r="GZ125">
        <v>0.76033300000000004</v>
      </c>
      <c r="HA125">
        <v>2.2875000000000001</v>
      </c>
      <c r="HB125">
        <v>20.191199999999998</v>
      </c>
      <c r="HC125">
        <v>5.2147399999999999</v>
      </c>
      <c r="HD125">
        <v>11.974</v>
      </c>
      <c r="HE125">
        <v>4.9890999999999996</v>
      </c>
      <c r="HF125">
        <v>3.2926500000000001</v>
      </c>
      <c r="HG125">
        <v>7791.1</v>
      </c>
      <c r="HH125">
        <v>9999</v>
      </c>
      <c r="HI125">
        <v>9999</v>
      </c>
      <c r="HJ125">
        <v>781.3</v>
      </c>
      <c r="HK125">
        <v>4.9713200000000004</v>
      </c>
      <c r="HL125">
        <v>1.8742799999999999</v>
      </c>
      <c r="HM125">
        <v>1.8705700000000001</v>
      </c>
      <c r="HN125">
        <v>1.8702700000000001</v>
      </c>
      <c r="HO125">
        <v>1.8748499999999999</v>
      </c>
      <c r="HP125">
        <v>1.8715200000000001</v>
      </c>
      <c r="HQ125">
        <v>1.8670599999999999</v>
      </c>
      <c r="HR125">
        <v>1.87801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-1.3049999999999999</v>
      </c>
      <c r="IG125">
        <v>0.37169999999999997</v>
      </c>
      <c r="IH125">
        <v>-1.305000000000007</v>
      </c>
      <c r="II125">
        <v>0</v>
      </c>
      <c r="IJ125">
        <v>0</v>
      </c>
      <c r="IK125">
        <v>0</v>
      </c>
      <c r="IL125">
        <v>0.37166500000000008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49.8</v>
      </c>
      <c r="IU125">
        <v>49.9</v>
      </c>
      <c r="IV125">
        <v>1.6723600000000001</v>
      </c>
      <c r="IW125">
        <v>2.5781200000000002</v>
      </c>
      <c r="IX125">
        <v>1.49902</v>
      </c>
      <c r="IY125">
        <v>2.2863799999999999</v>
      </c>
      <c r="IZ125">
        <v>1.69678</v>
      </c>
      <c r="JA125">
        <v>2.3571800000000001</v>
      </c>
      <c r="JB125">
        <v>44.306399999999996</v>
      </c>
      <c r="JC125">
        <v>15.699299999999999</v>
      </c>
      <c r="JD125">
        <v>18</v>
      </c>
      <c r="JE125">
        <v>603.59299999999996</v>
      </c>
      <c r="JF125">
        <v>282.66399999999999</v>
      </c>
      <c r="JG125">
        <v>29.999400000000001</v>
      </c>
      <c r="JH125">
        <v>37.077500000000001</v>
      </c>
      <c r="JI125">
        <v>30.0001</v>
      </c>
      <c r="JJ125">
        <v>36.755800000000001</v>
      </c>
      <c r="JK125">
        <v>36.7333</v>
      </c>
      <c r="JL125">
        <v>33.524000000000001</v>
      </c>
      <c r="JM125">
        <v>25.0337</v>
      </c>
      <c r="JN125">
        <v>69.617599999999996</v>
      </c>
      <c r="JO125">
        <v>30</v>
      </c>
      <c r="JP125">
        <v>738.81200000000001</v>
      </c>
      <c r="JQ125">
        <v>35.923499999999997</v>
      </c>
      <c r="JR125">
        <v>98.085899999999995</v>
      </c>
      <c r="JS125">
        <v>98.08</v>
      </c>
    </row>
    <row r="126" spans="1:279" x14ac:dyDescent="0.2">
      <c r="A126">
        <v>111</v>
      </c>
      <c r="B126">
        <v>1657644991.0999999</v>
      </c>
      <c r="C126">
        <v>439.09999990463263</v>
      </c>
      <c r="D126" t="s">
        <v>641</v>
      </c>
      <c r="E126" t="s">
        <v>642</v>
      </c>
      <c r="F126">
        <v>4</v>
      </c>
      <c r="G126">
        <v>1657644988.7874999</v>
      </c>
      <c r="H126">
        <f t="shared" si="50"/>
        <v>9.734027406791949E-4</v>
      </c>
      <c r="I126">
        <f t="shared" si="51"/>
        <v>0.97340274067919486</v>
      </c>
      <c r="J126">
        <f t="shared" si="52"/>
        <v>6.8076313646895681</v>
      </c>
      <c r="K126">
        <f t="shared" si="53"/>
        <v>713.55950000000007</v>
      </c>
      <c r="L126">
        <f t="shared" si="54"/>
        <v>488.5701706966787</v>
      </c>
      <c r="M126">
        <f t="shared" si="55"/>
        <v>49.412536896388545</v>
      </c>
      <c r="N126">
        <f t="shared" si="56"/>
        <v>72.167289851611599</v>
      </c>
      <c r="O126">
        <f t="shared" si="57"/>
        <v>5.3052325944414676E-2</v>
      </c>
      <c r="P126">
        <f t="shared" si="58"/>
        <v>2.765238019843534</v>
      </c>
      <c r="Q126">
        <f t="shared" si="59"/>
        <v>5.2493294937426271E-2</v>
      </c>
      <c r="R126">
        <f t="shared" si="60"/>
        <v>3.2858045071004163E-2</v>
      </c>
      <c r="S126">
        <f t="shared" si="61"/>
        <v>194.42915361238289</v>
      </c>
      <c r="T126">
        <f t="shared" si="62"/>
        <v>35.416313464253733</v>
      </c>
      <c r="U126">
        <f t="shared" si="63"/>
        <v>34.571824999999997</v>
      </c>
      <c r="V126">
        <f t="shared" si="64"/>
        <v>5.515815395734557</v>
      </c>
      <c r="W126">
        <f t="shared" si="65"/>
        <v>67.90264478472443</v>
      </c>
      <c r="X126">
        <f t="shared" si="66"/>
        <v>3.7260816765458422</v>
      </c>
      <c r="Y126">
        <f t="shared" si="67"/>
        <v>5.4873881398270248</v>
      </c>
      <c r="Z126">
        <f t="shared" si="68"/>
        <v>1.7897337191887148</v>
      </c>
      <c r="AA126">
        <f t="shared" si="69"/>
        <v>-42.927060863952498</v>
      </c>
      <c r="AB126">
        <f t="shared" si="70"/>
        <v>-13.862531133798191</v>
      </c>
      <c r="AC126">
        <f t="shared" si="71"/>
        <v>-1.165370224938157</v>
      </c>
      <c r="AD126">
        <f t="shared" si="72"/>
        <v>136.47419138969403</v>
      </c>
      <c r="AE126">
        <f t="shared" si="73"/>
        <v>16.217785162936384</v>
      </c>
      <c r="AF126">
        <f t="shared" si="74"/>
        <v>1.0143739603996667</v>
      </c>
      <c r="AG126">
        <f t="shared" si="75"/>
        <v>6.8076313646895681</v>
      </c>
      <c r="AH126">
        <v>757.34830118223761</v>
      </c>
      <c r="AI126">
        <v>743.98759393939372</v>
      </c>
      <c r="AJ126">
        <v>1.731228270629414</v>
      </c>
      <c r="AK126">
        <v>65.095318518013855</v>
      </c>
      <c r="AL126">
        <f t="shared" si="76"/>
        <v>0.97340274067919486</v>
      </c>
      <c r="AM126">
        <v>35.941135561765478</v>
      </c>
      <c r="AN126">
        <v>36.833116969696981</v>
      </c>
      <c r="AO126">
        <v>-5.0593645489257549E-3</v>
      </c>
      <c r="AP126">
        <v>87.792572690533845</v>
      </c>
      <c r="AQ126">
        <v>89</v>
      </c>
      <c r="AR126">
        <v>14</v>
      </c>
      <c r="AS126">
        <f t="shared" si="77"/>
        <v>1</v>
      </c>
      <c r="AT126">
        <f t="shared" si="78"/>
        <v>0</v>
      </c>
      <c r="AU126">
        <f t="shared" si="79"/>
        <v>47042.841902473549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1009.5167997991622</v>
      </c>
      <c r="BI126">
        <f t="shared" si="83"/>
        <v>6.8076313646895681</v>
      </c>
      <c r="BJ126" t="e">
        <f t="shared" si="84"/>
        <v>#DIV/0!</v>
      </c>
      <c r="BK126">
        <f t="shared" si="85"/>
        <v>6.7434552511101437E-3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1200.0125</v>
      </c>
      <c r="CQ126">
        <f t="shared" si="97"/>
        <v>1009.5167997991622</v>
      </c>
      <c r="CR126">
        <f t="shared" si="98"/>
        <v>0.84125523675725222</v>
      </c>
      <c r="CS126">
        <f t="shared" si="99"/>
        <v>0.16202260694149676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1657644988.7874999</v>
      </c>
      <c r="CZ126">
        <v>713.55950000000007</v>
      </c>
      <c r="DA126">
        <v>729.19012500000008</v>
      </c>
      <c r="DB126">
        <v>36.841912500000007</v>
      </c>
      <c r="DC126">
        <v>35.940512499999997</v>
      </c>
      <c r="DD126">
        <v>714.86449999999991</v>
      </c>
      <c r="DE126">
        <v>36.47025</v>
      </c>
      <c r="DF126">
        <v>650.32337499999994</v>
      </c>
      <c r="DG126">
        <v>101.037125</v>
      </c>
      <c r="DH126">
        <v>9.9906812499999997E-2</v>
      </c>
      <c r="DI126">
        <v>34.478837499999997</v>
      </c>
      <c r="DJ126">
        <v>999.9</v>
      </c>
      <c r="DK126">
        <v>34.571824999999997</v>
      </c>
      <c r="DL126">
        <v>0</v>
      </c>
      <c r="DM126">
        <v>0</v>
      </c>
      <c r="DN126">
        <v>8998.1262499999993</v>
      </c>
      <c r="DO126">
        <v>0</v>
      </c>
      <c r="DP126">
        <v>887.13262499999996</v>
      </c>
      <c r="DQ126">
        <v>-15.630587500000001</v>
      </c>
      <c r="DR126">
        <v>740.85400000000004</v>
      </c>
      <c r="DS126">
        <v>756.37474999999995</v>
      </c>
      <c r="DT126">
        <v>0.90139575000000005</v>
      </c>
      <c r="DU126">
        <v>729.19012500000008</v>
      </c>
      <c r="DV126">
        <v>35.940512499999997</v>
      </c>
      <c r="DW126">
        <v>3.7224024999999998</v>
      </c>
      <c r="DX126">
        <v>3.6313287500000002</v>
      </c>
      <c r="DY126">
        <v>27.669799999999999</v>
      </c>
      <c r="DZ126">
        <v>27.246600000000001</v>
      </c>
      <c r="EA126">
        <v>1200.0125</v>
      </c>
      <c r="EB126">
        <v>0.95798625000000004</v>
      </c>
      <c r="EC126">
        <v>4.2014062499999998E-2</v>
      </c>
      <c r="ED126">
        <v>0</v>
      </c>
      <c r="EE126">
        <v>635.14274999999998</v>
      </c>
      <c r="EF126">
        <v>5.0001600000000002</v>
      </c>
      <c r="EG126">
        <v>8525.7562499999985</v>
      </c>
      <c r="EH126">
        <v>9515.2350000000006</v>
      </c>
      <c r="EI126">
        <v>49.061999999999998</v>
      </c>
      <c r="EJ126">
        <v>51.234250000000003</v>
      </c>
      <c r="EK126">
        <v>50.140500000000003</v>
      </c>
      <c r="EL126">
        <v>50.186999999999998</v>
      </c>
      <c r="EM126">
        <v>50.804250000000003</v>
      </c>
      <c r="EN126">
        <v>1144.8025</v>
      </c>
      <c r="EO126">
        <v>50.21</v>
      </c>
      <c r="EP126">
        <v>0</v>
      </c>
      <c r="EQ126">
        <v>87528</v>
      </c>
      <c r="ER126">
        <v>0</v>
      </c>
      <c r="ES126">
        <v>635.31561538461551</v>
      </c>
      <c r="ET126">
        <v>-1.420102567541468</v>
      </c>
      <c r="EU126">
        <v>-1383.649231694483</v>
      </c>
      <c r="EV126">
        <v>8643.2638461538463</v>
      </c>
      <c r="EW126">
        <v>15</v>
      </c>
      <c r="EX126">
        <v>1657642000.5999999</v>
      </c>
      <c r="EY126" t="s">
        <v>416</v>
      </c>
      <c r="EZ126">
        <v>1657642000.5999999</v>
      </c>
      <c r="FA126">
        <v>1657641990.5999999</v>
      </c>
      <c r="FB126">
        <v>8</v>
      </c>
      <c r="FC126">
        <v>5.2999999999999999E-2</v>
      </c>
      <c r="FD126">
        <v>-7.3999999999999996E-2</v>
      </c>
      <c r="FE126">
        <v>-1.3049999999999999</v>
      </c>
      <c r="FF126">
        <v>0.372</v>
      </c>
      <c r="FG126">
        <v>415</v>
      </c>
      <c r="FH126">
        <v>35</v>
      </c>
      <c r="FI126">
        <v>0.02</v>
      </c>
      <c r="FJ126">
        <v>0.06</v>
      </c>
      <c r="FK126">
        <v>-15.433114634146341</v>
      </c>
      <c r="FL126">
        <v>-1.504467595818731</v>
      </c>
      <c r="FM126">
        <v>0.15742987995585489</v>
      </c>
      <c r="FN126">
        <v>0</v>
      </c>
      <c r="FO126">
        <v>635.40023529411769</v>
      </c>
      <c r="FP126">
        <v>-1.4671046572628581</v>
      </c>
      <c r="FQ126">
        <v>0.27379318717337958</v>
      </c>
      <c r="FR126">
        <v>0</v>
      </c>
      <c r="FS126">
        <v>0.93328907317073184</v>
      </c>
      <c r="FT126">
        <v>-0.12368504529616529</v>
      </c>
      <c r="FU126">
        <v>1.889265152327782E-2</v>
      </c>
      <c r="FV126">
        <v>0</v>
      </c>
      <c r="FW126">
        <v>0</v>
      </c>
      <c r="FX126">
        <v>3</v>
      </c>
      <c r="FY126" t="s">
        <v>425</v>
      </c>
      <c r="FZ126">
        <v>3.3681000000000001</v>
      </c>
      <c r="GA126">
        <v>2.8930400000000001</v>
      </c>
      <c r="GB126">
        <v>0.14460700000000001</v>
      </c>
      <c r="GC126">
        <v>0.14871999999999999</v>
      </c>
      <c r="GD126">
        <v>0.14806900000000001</v>
      </c>
      <c r="GE126">
        <v>0.148172</v>
      </c>
      <c r="GF126">
        <v>29439.3</v>
      </c>
      <c r="GG126">
        <v>25501.200000000001</v>
      </c>
      <c r="GH126">
        <v>30771.1</v>
      </c>
      <c r="GI126">
        <v>27932</v>
      </c>
      <c r="GJ126">
        <v>34557</v>
      </c>
      <c r="GK126">
        <v>33586</v>
      </c>
      <c r="GL126">
        <v>40127.300000000003</v>
      </c>
      <c r="GM126">
        <v>38951.1</v>
      </c>
      <c r="GN126">
        <v>2.1740300000000001</v>
      </c>
      <c r="GO126">
        <v>1.5506</v>
      </c>
      <c r="GP126">
        <v>0</v>
      </c>
      <c r="GQ126">
        <v>5.50374E-2</v>
      </c>
      <c r="GR126">
        <v>999.9</v>
      </c>
      <c r="GS126">
        <v>33.6755</v>
      </c>
      <c r="GT126">
        <v>59.7</v>
      </c>
      <c r="GU126">
        <v>40.299999999999997</v>
      </c>
      <c r="GV126">
        <v>44.514299999999999</v>
      </c>
      <c r="GW126">
        <v>50.678199999999997</v>
      </c>
      <c r="GX126">
        <v>40.076099999999997</v>
      </c>
      <c r="GY126">
        <v>1</v>
      </c>
      <c r="GZ126">
        <v>0.76060000000000005</v>
      </c>
      <c r="HA126">
        <v>2.2808700000000002</v>
      </c>
      <c r="HB126">
        <v>20.190899999999999</v>
      </c>
      <c r="HC126">
        <v>5.2141500000000001</v>
      </c>
      <c r="HD126">
        <v>11.974</v>
      </c>
      <c r="HE126">
        <v>4.9869000000000003</v>
      </c>
      <c r="HF126">
        <v>3.2925</v>
      </c>
      <c r="HG126">
        <v>7791.1</v>
      </c>
      <c r="HH126">
        <v>9999</v>
      </c>
      <c r="HI126">
        <v>9999</v>
      </c>
      <c r="HJ126">
        <v>781.3</v>
      </c>
      <c r="HK126">
        <v>4.9713200000000004</v>
      </c>
      <c r="HL126">
        <v>1.87429</v>
      </c>
      <c r="HM126">
        <v>1.8705700000000001</v>
      </c>
      <c r="HN126">
        <v>1.8702700000000001</v>
      </c>
      <c r="HO126">
        <v>1.8748499999999999</v>
      </c>
      <c r="HP126">
        <v>1.87151</v>
      </c>
      <c r="HQ126">
        <v>1.8670599999999999</v>
      </c>
      <c r="HR126">
        <v>1.87801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-1.3049999999999999</v>
      </c>
      <c r="IG126">
        <v>0.37159999999999999</v>
      </c>
      <c r="IH126">
        <v>-1.305000000000007</v>
      </c>
      <c r="II126">
        <v>0</v>
      </c>
      <c r="IJ126">
        <v>0</v>
      </c>
      <c r="IK126">
        <v>0</v>
      </c>
      <c r="IL126">
        <v>0.37166500000000008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49.8</v>
      </c>
      <c r="IU126">
        <v>50</v>
      </c>
      <c r="IV126">
        <v>1.6857899999999999</v>
      </c>
      <c r="IW126">
        <v>2.5817899999999998</v>
      </c>
      <c r="IX126">
        <v>1.49902</v>
      </c>
      <c r="IY126">
        <v>2.2875999999999999</v>
      </c>
      <c r="IZ126">
        <v>1.69678</v>
      </c>
      <c r="JA126">
        <v>2.36816</v>
      </c>
      <c r="JB126">
        <v>44.306399999999996</v>
      </c>
      <c r="JC126">
        <v>15.6906</v>
      </c>
      <c r="JD126">
        <v>18</v>
      </c>
      <c r="JE126">
        <v>603.08000000000004</v>
      </c>
      <c r="JF126">
        <v>282.84899999999999</v>
      </c>
      <c r="JG126">
        <v>29.998799999999999</v>
      </c>
      <c r="JH126">
        <v>37.0809</v>
      </c>
      <c r="JI126">
        <v>30.0002</v>
      </c>
      <c r="JJ126">
        <v>36.758200000000002</v>
      </c>
      <c r="JK126">
        <v>36.736499999999999</v>
      </c>
      <c r="JL126">
        <v>33.7759</v>
      </c>
      <c r="JM126">
        <v>25.0337</v>
      </c>
      <c r="JN126">
        <v>69.617599999999996</v>
      </c>
      <c r="JO126">
        <v>30</v>
      </c>
      <c r="JP126">
        <v>745.51700000000005</v>
      </c>
      <c r="JQ126">
        <v>35.923499999999997</v>
      </c>
      <c r="JR126">
        <v>98.084199999999996</v>
      </c>
      <c r="JS126">
        <v>98.0779</v>
      </c>
    </row>
    <row r="127" spans="1:279" x14ac:dyDescent="0.2">
      <c r="A127">
        <v>112</v>
      </c>
      <c r="B127">
        <v>1657644995.0999999</v>
      </c>
      <c r="C127">
        <v>443.09999990463263</v>
      </c>
      <c r="D127" t="s">
        <v>643</v>
      </c>
      <c r="E127" t="s">
        <v>644</v>
      </c>
      <c r="F127">
        <v>4</v>
      </c>
      <c r="G127">
        <v>1657644993.0999999</v>
      </c>
      <c r="H127">
        <f t="shared" si="50"/>
        <v>9.8558096705259838E-4</v>
      </c>
      <c r="I127">
        <f t="shared" si="51"/>
        <v>0.98558096705259846</v>
      </c>
      <c r="J127">
        <f t="shared" si="52"/>
        <v>6.8578484110111608</v>
      </c>
      <c r="K127">
        <f t="shared" si="53"/>
        <v>720.82185714285708</v>
      </c>
      <c r="L127">
        <f t="shared" si="54"/>
        <v>496.75729704000241</v>
      </c>
      <c r="M127">
        <f t="shared" si="55"/>
        <v>50.239506124703794</v>
      </c>
      <c r="N127">
        <f t="shared" si="56"/>
        <v>72.900255965103099</v>
      </c>
      <c r="O127">
        <f t="shared" si="57"/>
        <v>5.3746845021487001E-2</v>
      </c>
      <c r="P127">
        <f t="shared" si="58"/>
        <v>2.7667140184965877</v>
      </c>
      <c r="Q127">
        <f t="shared" si="59"/>
        <v>5.3173469322117112E-2</v>
      </c>
      <c r="R127">
        <f t="shared" si="60"/>
        <v>3.3284424041486176E-2</v>
      </c>
      <c r="S127">
        <f t="shared" si="61"/>
        <v>194.41955404106932</v>
      </c>
      <c r="T127">
        <f t="shared" si="62"/>
        <v>35.410549231946618</v>
      </c>
      <c r="U127">
        <f t="shared" si="63"/>
        <v>34.563642857142852</v>
      </c>
      <c r="V127">
        <f t="shared" si="64"/>
        <v>5.513308902259074</v>
      </c>
      <c r="W127">
        <f t="shared" si="65"/>
        <v>67.878598240095471</v>
      </c>
      <c r="X127">
        <f t="shared" si="66"/>
        <v>3.7243639735553211</v>
      </c>
      <c r="Y127">
        <f t="shared" si="67"/>
        <v>5.4868015399813634</v>
      </c>
      <c r="Z127">
        <f t="shared" si="68"/>
        <v>1.7889449287037529</v>
      </c>
      <c r="AA127">
        <f t="shared" si="69"/>
        <v>-43.464120647019591</v>
      </c>
      <c r="AB127">
        <f t="shared" si="70"/>
        <v>-12.936354458697101</v>
      </c>
      <c r="AC127">
        <f t="shared" si="71"/>
        <v>-1.0868763301989228</v>
      </c>
      <c r="AD127">
        <f t="shared" si="72"/>
        <v>136.93220260515369</v>
      </c>
      <c r="AE127">
        <f t="shared" si="73"/>
        <v>16.383838637907054</v>
      </c>
      <c r="AF127">
        <f t="shared" si="74"/>
        <v>0.99968244357176128</v>
      </c>
      <c r="AG127">
        <f t="shared" si="75"/>
        <v>6.8578484110111608</v>
      </c>
      <c r="AH127">
        <v>764.51172214376072</v>
      </c>
      <c r="AI127">
        <v>751.01180606060609</v>
      </c>
      <c r="AJ127">
        <v>1.7541560188184271</v>
      </c>
      <c r="AK127">
        <v>65.095318518013855</v>
      </c>
      <c r="AL127">
        <f t="shared" si="76"/>
        <v>0.98558096705259846</v>
      </c>
      <c r="AM127">
        <v>35.938362974192891</v>
      </c>
      <c r="AN127">
        <v>36.820223030302998</v>
      </c>
      <c r="AO127">
        <v>-1.1225601664290989E-3</v>
      </c>
      <c r="AP127">
        <v>87.792572690533845</v>
      </c>
      <c r="AQ127">
        <v>89</v>
      </c>
      <c r="AR127">
        <v>14</v>
      </c>
      <c r="AS127">
        <f t="shared" si="77"/>
        <v>1</v>
      </c>
      <c r="AT127">
        <f t="shared" si="78"/>
        <v>0</v>
      </c>
      <c r="AU127">
        <f t="shared" si="79"/>
        <v>47083.507339383017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1009.4709855135079</v>
      </c>
      <c r="BI127">
        <f t="shared" si="83"/>
        <v>6.8578484110111608</v>
      </c>
      <c r="BJ127" t="e">
        <f t="shared" si="84"/>
        <v>#DIV/0!</v>
      </c>
      <c r="BK127">
        <f t="shared" si="85"/>
        <v>6.7935072027083977E-3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1199.958571428572</v>
      </c>
      <c r="CQ127">
        <f t="shared" si="97"/>
        <v>1009.4709855135079</v>
      </c>
      <c r="CR127">
        <f t="shared" si="98"/>
        <v>0.84125486458396204</v>
      </c>
      <c r="CS127">
        <f t="shared" si="99"/>
        <v>0.1620218886470467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1657644993.0999999</v>
      </c>
      <c r="CZ127">
        <v>720.82185714285708</v>
      </c>
      <c r="DA127">
        <v>736.60342857142859</v>
      </c>
      <c r="DB127">
        <v>36.825699999999998</v>
      </c>
      <c r="DC127">
        <v>35.9373</v>
      </c>
      <c r="DD127">
        <v>722.12685714285726</v>
      </c>
      <c r="DE127">
        <v>36.454042857142852</v>
      </c>
      <c r="DF127">
        <v>650.29385714285706</v>
      </c>
      <c r="DG127">
        <v>101.035</v>
      </c>
      <c r="DH127">
        <v>9.9913214285714286E-2</v>
      </c>
      <c r="DI127">
        <v>34.476914285714287</v>
      </c>
      <c r="DJ127">
        <v>999.89999999999986</v>
      </c>
      <c r="DK127">
        <v>34.563642857142852</v>
      </c>
      <c r="DL127">
        <v>0</v>
      </c>
      <c r="DM127">
        <v>0</v>
      </c>
      <c r="DN127">
        <v>9006.16</v>
      </c>
      <c r="DO127">
        <v>0</v>
      </c>
      <c r="DP127">
        <v>741.60414285714285</v>
      </c>
      <c r="DQ127">
        <v>-15.781514285714289</v>
      </c>
      <c r="DR127">
        <v>748.38157142857142</v>
      </c>
      <c r="DS127">
        <v>764.06171428571429</v>
      </c>
      <c r="DT127">
        <v>0.88841685714285723</v>
      </c>
      <c r="DU127">
        <v>736.60342857142859</v>
      </c>
      <c r="DV127">
        <v>35.9373</v>
      </c>
      <c r="DW127">
        <v>3.720694285714286</v>
      </c>
      <c r="DX127">
        <v>3.6309314285714289</v>
      </c>
      <c r="DY127">
        <v>27.661942857142861</v>
      </c>
      <c r="DZ127">
        <v>27.24474285714286</v>
      </c>
      <c r="EA127">
        <v>1199.958571428572</v>
      </c>
      <c r="EB127">
        <v>0.95799614285714274</v>
      </c>
      <c r="EC127">
        <v>4.2004042857142862E-2</v>
      </c>
      <c r="ED127">
        <v>0</v>
      </c>
      <c r="EE127">
        <v>635.23371428571431</v>
      </c>
      <c r="EF127">
        <v>5.0001600000000002</v>
      </c>
      <c r="EG127">
        <v>8454.834285714287</v>
      </c>
      <c r="EH127">
        <v>9514.8385714285705</v>
      </c>
      <c r="EI127">
        <v>49.044285714285706</v>
      </c>
      <c r="EJ127">
        <v>51.223000000000013</v>
      </c>
      <c r="EK127">
        <v>50.125</v>
      </c>
      <c r="EL127">
        <v>50.223000000000013</v>
      </c>
      <c r="EM127">
        <v>50.811999999999998</v>
      </c>
      <c r="EN127">
        <v>1144.765714285714</v>
      </c>
      <c r="EO127">
        <v>50.192857142857143</v>
      </c>
      <c r="EP127">
        <v>0</v>
      </c>
      <c r="EQ127">
        <v>87531.600000143051</v>
      </c>
      <c r="ER127">
        <v>0</v>
      </c>
      <c r="ES127">
        <v>635.24015384615393</v>
      </c>
      <c r="ET127">
        <v>-1.478017100620032</v>
      </c>
      <c r="EU127">
        <v>-1292.9692305497299</v>
      </c>
      <c r="EV127">
        <v>8568.5988461538473</v>
      </c>
      <c r="EW127">
        <v>15</v>
      </c>
      <c r="EX127">
        <v>1657642000.5999999</v>
      </c>
      <c r="EY127" t="s">
        <v>416</v>
      </c>
      <c r="EZ127">
        <v>1657642000.5999999</v>
      </c>
      <c r="FA127">
        <v>1657641990.5999999</v>
      </c>
      <c r="FB127">
        <v>8</v>
      </c>
      <c r="FC127">
        <v>5.2999999999999999E-2</v>
      </c>
      <c r="FD127">
        <v>-7.3999999999999996E-2</v>
      </c>
      <c r="FE127">
        <v>-1.3049999999999999</v>
      </c>
      <c r="FF127">
        <v>0.372</v>
      </c>
      <c r="FG127">
        <v>415</v>
      </c>
      <c r="FH127">
        <v>35</v>
      </c>
      <c r="FI127">
        <v>0.02</v>
      </c>
      <c r="FJ127">
        <v>0.06</v>
      </c>
      <c r="FK127">
        <v>-15.5598925</v>
      </c>
      <c r="FL127">
        <v>-1.240458911819889</v>
      </c>
      <c r="FM127">
        <v>0.1236623151722058</v>
      </c>
      <c r="FN127">
        <v>0</v>
      </c>
      <c r="FO127">
        <v>635.32241176470586</v>
      </c>
      <c r="FP127">
        <v>-1.1845989301935591</v>
      </c>
      <c r="FQ127">
        <v>0.25641247992558769</v>
      </c>
      <c r="FR127">
        <v>0</v>
      </c>
      <c r="FS127">
        <v>0.92356542499999994</v>
      </c>
      <c r="FT127">
        <v>-0.26334509943714918</v>
      </c>
      <c r="FU127">
        <v>2.595627834059373E-2</v>
      </c>
      <c r="FV127">
        <v>0</v>
      </c>
      <c r="FW127">
        <v>0</v>
      </c>
      <c r="FX127">
        <v>3</v>
      </c>
      <c r="FY127" t="s">
        <v>425</v>
      </c>
      <c r="FZ127">
        <v>3.3683000000000001</v>
      </c>
      <c r="GA127">
        <v>2.8942399999999999</v>
      </c>
      <c r="GB127">
        <v>0.145539</v>
      </c>
      <c r="GC127">
        <v>0.14967</v>
      </c>
      <c r="GD127">
        <v>0.14802999999999999</v>
      </c>
      <c r="GE127">
        <v>0.14815300000000001</v>
      </c>
      <c r="GF127">
        <v>29407.599999999999</v>
      </c>
      <c r="GG127">
        <v>25473.7</v>
      </c>
      <c r="GH127">
        <v>30771.5</v>
      </c>
      <c r="GI127">
        <v>27933.200000000001</v>
      </c>
      <c r="GJ127">
        <v>34559.300000000003</v>
      </c>
      <c r="GK127">
        <v>33587.9</v>
      </c>
      <c r="GL127">
        <v>40128.1</v>
      </c>
      <c r="GM127">
        <v>38952.400000000001</v>
      </c>
      <c r="GN127">
        <v>2.1745000000000001</v>
      </c>
      <c r="GO127">
        <v>1.5499799999999999</v>
      </c>
      <c r="GP127">
        <v>0</v>
      </c>
      <c r="GQ127">
        <v>5.5495599999999999E-2</v>
      </c>
      <c r="GR127">
        <v>999.9</v>
      </c>
      <c r="GS127">
        <v>33.673099999999998</v>
      </c>
      <c r="GT127">
        <v>59.7</v>
      </c>
      <c r="GU127">
        <v>40.299999999999997</v>
      </c>
      <c r="GV127">
        <v>44.510599999999997</v>
      </c>
      <c r="GW127">
        <v>50.438200000000002</v>
      </c>
      <c r="GX127">
        <v>40.412700000000001</v>
      </c>
      <c r="GY127">
        <v>1</v>
      </c>
      <c r="GZ127">
        <v>0.76054900000000003</v>
      </c>
      <c r="HA127">
        <v>2.27508</v>
      </c>
      <c r="HB127">
        <v>20.191099999999999</v>
      </c>
      <c r="HC127">
        <v>5.2145900000000003</v>
      </c>
      <c r="HD127">
        <v>11.974</v>
      </c>
      <c r="HE127">
        <v>4.9889000000000001</v>
      </c>
      <c r="HF127">
        <v>3.2925</v>
      </c>
      <c r="HG127">
        <v>7791.3</v>
      </c>
      <c r="HH127">
        <v>9999</v>
      </c>
      <c r="HI127">
        <v>9999</v>
      </c>
      <c r="HJ127">
        <v>781.3</v>
      </c>
      <c r="HK127">
        <v>4.9713200000000004</v>
      </c>
      <c r="HL127">
        <v>1.87426</v>
      </c>
      <c r="HM127">
        <v>1.87059</v>
      </c>
      <c r="HN127">
        <v>1.8702700000000001</v>
      </c>
      <c r="HO127">
        <v>1.8748499999999999</v>
      </c>
      <c r="HP127">
        <v>1.8715200000000001</v>
      </c>
      <c r="HQ127">
        <v>1.8670500000000001</v>
      </c>
      <c r="HR127">
        <v>1.87799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-1.3049999999999999</v>
      </c>
      <c r="IG127">
        <v>0.37169999999999997</v>
      </c>
      <c r="IH127">
        <v>-1.305000000000007</v>
      </c>
      <c r="II127">
        <v>0</v>
      </c>
      <c r="IJ127">
        <v>0</v>
      </c>
      <c r="IK127">
        <v>0</v>
      </c>
      <c r="IL127">
        <v>0.37166500000000008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49.9</v>
      </c>
      <c r="IU127">
        <v>50.1</v>
      </c>
      <c r="IV127">
        <v>1.698</v>
      </c>
      <c r="IW127">
        <v>2.5830099999999998</v>
      </c>
      <c r="IX127">
        <v>1.49902</v>
      </c>
      <c r="IY127">
        <v>2.2875999999999999</v>
      </c>
      <c r="IZ127">
        <v>1.69678</v>
      </c>
      <c r="JA127">
        <v>2.2436500000000001</v>
      </c>
      <c r="JB127">
        <v>44.334200000000003</v>
      </c>
      <c r="JC127">
        <v>15.6906</v>
      </c>
      <c r="JD127">
        <v>18</v>
      </c>
      <c r="JE127">
        <v>603.44200000000001</v>
      </c>
      <c r="JF127">
        <v>282.54599999999999</v>
      </c>
      <c r="JG127">
        <v>29.9986</v>
      </c>
      <c r="JH127">
        <v>37.0809</v>
      </c>
      <c r="JI127">
        <v>30.0001</v>
      </c>
      <c r="JJ127">
        <v>36.7592</v>
      </c>
      <c r="JK127">
        <v>36.736800000000002</v>
      </c>
      <c r="JL127">
        <v>34.021799999999999</v>
      </c>
      <c r="JM127">
        <v>25.0337</v>
      </c>
      <c r="JN127">
        <v>69.247500000000002</v>
      </c>
      <c r="JO127">
        <v>30</v>
      </c>
      <c r="JP127">
        <v>752.20399999999995</v>
      </c>
      <c r="JQ127">
        <v>35.923499999999997</v>
      </c>
      <c r="JR127">
        <v>98.085899999999995</v>
      </c>
      <c r="JS127">
        <v>98.081599999999995</v>
      </c>
    </row>
    <row r="128" spans="1:279" x14ac:dyDescent="0.2">
      <c r="A128">
        <v>113</v>
      </c>
      <c r="B128">
        <v>1657644999.0999999</v>
      </c>
      <c r="C128">
        <v>447.09999990463263</v>
      </c>
      <c r="D128" t="s">
        <v>645</v>
      </c>
      <c r="E128" t="s">
        <v>646</v>
      </c>
      <c r="F128">
        <v>4</v>
      </c>
      <c r="G128">
        <v>1657644996.7874999</v>
      </c>
      <c r="H128">
        <f t="shared" si="50"/>
        <v>9.8492821708774029E-4</v>
      </c>
      <c r="I128">
        <f t="shared" si="51"/>
        <v>0.98492821708774025</v>
      </c>
      <c r="J128">
        <f t="shared" si="52"/>
        <v>6.9101283015738826</v>
      </c>
      <c r="K128">
        <f t="shared" si="53"/>
        <v>727.02637499999992</v>
      </c>
      <c r="L128">
        <f t="shared" si="54"/>
        <v>500.70881340070019</v>
      </c>
      <c r="M128">
        <f t="shared" si="55"/>
        <v>50.63905878841841</v>
      </c>
      <c r="N128">
        <f t="shared" si="56"/>
        <v>73.527627952682337</v>
      </c>
      <c r="O128">
        <f t="shared" si="57"/>
        <v>5.3617002084012086E-2</v>
      </c>
      <c r="P128">
        <f t="shared" si="58"/>
        <v>2.7637376400002283</v>
      </c>
      <c r="Q128">
        <f t="shared" si="59"/>
        <v>5.3045770058261554E-2</v>
      </c>
      <c r="R128">
        <f t="shared" si="60"/>
        <v>3.320442197924791E-2</v>
      </c>
      <c r="S128">
        <f t="shared" si="61"/>
        <v>194.42806611241988</v>
      </c>
      <c r="T128">
        <f t="shared" si="62"/>
        <v>35.40780861164415</v>
      </c>
      <c r="U128">
        <f t="shared" si="63"/>
        <v>34.569225000000003</v>
      </c>
      <c r="V128">
        <f t="shared" si="64"/>
        <v>5.5150188120576846</v>
      </c>
      <c r="W128">
        <f t="shared" si="65"/>
        <v>67.867744874384655</v>
      </c>
      <c r="X128">
        <f t="shared" si="66"/>
        <v>3.7229609012960463</v>
      </c>
      <c r="Y128">
        <f t="shared" si="67"/>
        <v>5.4856116232929448</v>
      </c>
      <c r="Z128">
        <f t="shared" si="68"/>
        <v>1.7920579107616383</v>
      </c>
      <c r="AA128">
        <f t="shared" si="69"/>
        <v>-43.435334373569347</v>
      </c>
      <c r="AB128">
        <f t="shared" si="70"/>
        <v>-14.335530077703602</v>
      </c>
      <c r="AC128">
        <f t="shared" si="71"/>
        <v>-1.2057381411607788</v>
      </c>
      <c r="AD128">
        <f t="shared" si="72"/>
        <v>135.45146351998619</v>
      </c>
      <c r="AE128">
        <f t="shared" si="73"/>
        <v>16.317658550991847</v>
      </c>
      <c r="AF128">
        <f t="shared" si="74"/>
        <v>1.0031032642325624</v>
      </c>
      <c r="AG128">
        <f t="shared" si="75"/>
        <v>6.9101283015738826</v>
      </c>
      <c r="AH128">
        <v>771.37069202701286</v>
      </c>
      <c r="AI128">
        <v>757.94039393939363</v>
      </c>
      <c r="AJ128">
        <v>1.724162336376786</v>
      </c>
      <c r="AK128">
        <v>65.095318518013855</v>
      </c>
      <c r="AL128">
        <f t="shared" si="76"/>
        <v>0.98492821708774025</v>
      </c>
      <c r="AM128">
        <v>35.924758453224733</v>
      </c>
      <c r="AN128">
        <v>36.805098181818188</v>
      </c>
      <c r="AO128">
        <v>-9.5576932917222635E-4</v>
      </c>
      <c r="AP128">
        <v>87.792572690533845</v>
      </c>
      <c r="AQ128">
        <v>89</v>
      </c>
      <c r="AR128">
        <v>14</v>
      </c>
      <c r="AS128">
        <f t="shared" si="77"/>
        <v>1</v>
      </c>
      <c r="AT128">
        <f t="shared" si="78"/>
        <v>0</v>
      </c>
      <c r="AU128">
        <f t="shared" si="79"/>
        <v>47002.67232057362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1009.5124497991812</v>
      </c>
      <c r="BI128">
        <f t="shared" si="83"/>
        <v>6.9101283015738826</v>
      </c>
      <c r="BJ128" t="e">
        <f t="shared" si="84"/>
        <v>#DIV/0!</v>
      </c>
      <c r="BK128">
        <f t="shared" si="85"/>
        <v>6.8450154358655904E-3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1200.0074999999999</v>
      </c>
      <c r="CQ128">
        <f t="shared" si="97"/>
        <v>1009.5124497991812</v>
      </c>
      <c r="CR128">
        <f t="shared" si="98"/>
        <v>0.8412551169881699</v>
      </c>
      <c r="CS128">
        <f t="shared" si="99"/>
        <v>0.16202237578716791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1657644996.7874999</v>
      </c>
      <c r="CZ128">
        <v>727.02637499999992</v>
      </c>
      <c r="DA128">
        <v>742.75374999999997</v>
      </c>
      <c r="DB128">
        <v>36.811887499999997</v>
      </c>
      <c r="DC128">
        <v>35.920499999999997</v>
      </c>
      <c r="DD128">
        <v>728.33137499999998</v>
      </c>
      <c r="DE128">
        <v>36.440212500000001</v>
      </c>
      <c r="DF128">
        <v>650.3415</v>
      </c>
      <c r="DG128">
        <v>101.03449999999999</v>
      </c>
      <c r="DH128">
        <v>0.10024625</v>
      </c>
      <c r="DI128">
        <v>34.473012500000003</v>
      </c>
      <c r="DJ128">
        <v>999.9</v>
      </c>
      <c r="DK128">
        <v>34.569225000000003</v>
      </c>
      <c r="DL128">
        <v>0</v>
      </c>
      <c r="DM128">
        <v>0</v>
      </c>
      <c r="DN128">
        <v>8990.39</v>
      </c>
      <c r="DO128">
        <v>0</v>
      </c>
      <c r="DP128">
        <v>687.17437500000005</v>
      </c>
      <c r="DQ128">
        <v>-15.7273125</v>
      </c>
      <c r="DR128">
        <v>754.81237499999997</v>
      </c>
      <c r="DS128">
        <v>770.42775000000006</v>
      </c>
      <c r="DT128">
        <v>0.891394625</v>
      </c>
      <c r="DU128">
        <v>742.75374999999997</v>
      </c>
      <c r="DV128">
        <v>35.920499999999997</v>
      </c>
      <c r="DW128">
        <v>3.7192725000000002</v>
      </c>
      <c r="DX128">
        <v>3.62921</v>
      </c>
      <c r="DY128">
        <v>27.6554</v>
      </c>
      <c r="DZ128">
        <v>27.236625</v>
      </c>
      <c r="EA128">
        <v>1200.0074999999999</v>
      </c>
      <c r="EB128">
        <v>0.95798950000000005</v>
      </c>
      <c r="EC128">
        <v>4.2010749999999999E-2</v>
      </c>
      <c r="ED128">
        <v>0</v>
      </c>
      <c r="EE128">
        <v>635.10625000000005</v>
      </c>
      <c r="EF128">
        <v>5.0001600000000002</v>
      </c>
      <c r="EG128">
        <v>8444.005000000001</v>
      </c>
      <c r="EH128">
        <v>9515.2049999999999</v>
      </c>
      <c r="EI128">
        <v>49.030999999999999</v>
      </c>
      <c r="EJ128">
        <v>51.186999999999998</v>
      </c>
      <c r="EK128">
        <v>50.140500000000003</v>
      </c>
      <c r="EL128">
        <v>50.186999999999998</v>
      </c>
      <c r="EM128">
        <v>50.811999999999998</v>
      </c>
      <c r="EN128">
        <v>1144.8025</v>
      </c>
      <c r="EO128">
        <v>50.204999999999998</v>
      </c>
      <c r="EP128">
        <v>0</v>
      </c>
      <c r="EQ128">
        <v>87535.799999952316</v>
      </c>
      <c r="ER128">
        <v>0</v>
      </c>
      <c r="ES128">
        <v>635.13524000000007</v>
      </c>
      <c r="ET128">
        <v>-0.43469231565890948</v>
      </c>
      <c r="EU128">
        <v>-738.93692421631761</v>
      </c>
      <c r="EV128">
        <v>8493.623599999999</v>
      </c>
      <c r="EW128">
        <v>15</v>
      </c>
      <c r="EX128">
        <v>1657642000.5999999</v>
      </c>
      <c r="EY128" t="s">
        <v>416</v>
      </c>
      <c r="EZ128">
        <v>1657642000.5999999</v>
      </c>
      <c r="FA128">
        <v>1657641990.5999999</v>
      </c>
      <c r="FB128">
        <v>8</v>
      </c>
      <c r="FC128">
        <v>5.2999999999999999E-2</v>
      </c>
      <c r="FD128">
        <v>-7.3999999999999996E-2</v>
      </c>
      <c r="FE128">
        <v>-1.3049999999999999</v>
      </c>
      <c r="FF128">
        <v>0.372</v>
      </c>
      <c r="FG128">
        <v>415</v>
      </c>
      <c r="FH128">
        <v>35</v>
      </c>
      <c r="FI128">
        <v>0.02</v>
      </c>
      <c r="FJ128">
        <v>0.06</v>
      </c>
      <c r="FK128">
        <v>-15.6237625</v>
      </c>
      <c r="FL128">
        <v>-1.1400101313320281</v>
      </c>
      <c r="FM128">
        <v>0.11870686098010499</v>
      </c>
      <c r="FN128">
        <v>0</v>
      </c>
      <c r="FO128">
        <v>635.22567647058827</v>
      </c>
      <c r="FP128">
        <v>-1.2562108487929</v>
      </c>
      <c r="FQ128">
        <v>0.26713994136012931</v>
      </c>
      <c r="FR128">
        <v>0</v>
      </c>
      <c r="FS128">
        <v>0.90989107499999999</v>
      </c>
      <c r="FT128">
        <v>-0.21190607504690839</v>
      </c>
      <c r="FU128">
        <v>2.174226791228033E-2</v>
      </c>
      <c r="FV128">
        <v>0</v>
      </c>
      <c r="FW128">
        <v>0</v>
      </c>
      <c r="FX128">
        <v>3</v>
      </c>
      <c r="FY128" t="s">
        <v>425</v>
      </c>
      <c r="FZ128">
        <v>3.3681999999999999</v>
      </c>
      <c r="GA128">
        <v>2.8936999999999999</v>
      </c>
      <c r="GB128">
        <v>0.146455</v>
      </c>
      <c r="GC128">
        <v>0.15057499999999999</v>
      </c>
      <c r="GD128">
        <v>0.14798800000000001</v>
      </c>
      <c r="GE128">
        <v>0.14807100000000001</v>
      </c>
      <c r="GF128">
        <v>29375.7</v>
      </c>
      <c r="GG128">
        <v>25446.5</v>
      </c>
      <c r="GH128">
        <v>30771.3</v>
      </c>
      <c r="GI128">
        <v>27933.200000000001</v>
      </c>
      <c r="GJ128">
        <v>34560.9</v>
      </c>
      <c r="GK128">
        <v>33591.199999999997</v>
      </c>
      <c r="GL128">
        <v>40128</v>
      </c>
      <c r="GM128">
        <v>38952.400000000001</v>
      </c>
      <c r="GN128">
        <v>2.1748799999999999</v>
      </c>
      <c r="GO128">
        <v>1.5499799999999999</v>
      </c>
      <c r="GP128">
        <v>0</v>
      </c>
      <c r="GQ128">
        <v>5.55813E-2</v>
      </c>
      <c r="GR128">
        <v>999.9</v>
      </c>
      <c r="GS128">
        <v>33.671599999999998</v>
      </c>
      <c r="GT128">
        <v>59.7</v>
      </c>
      <c r="GU128">
        <v>40.299999999999997</v>
      </c>
      <c r="GV128">
        <v>44.513800000000003</v>
      </c>
      <c r="GW128">
        <v>50.498199999999997</v>
      </c>
      <c r="GX128">
        <v>40.112200000000001</v>
      </c>
      <c r="GY128">
        <v>1</v>
      </c>
      <c r="GZ128">
        <v>0.76052799999999998</v>
      </c>
      <c r="HA128">
        <v>2.2701099999999999</v>
      </c>
      <c r="HB128">
        <v>20.191400000000002</v>
      </c>
      <c r="HC128">
        <v>5.2145900000000003</v>
      </c>
      <c r="HD128">
        <v>11.974</v>
      </c>
      <c r="HE128">
        <v>4.9887499999999996</v>
      </c>
      <c r="HF128">
        <v>3.2925</v>
      </c>
      <c r="HG128">
        <v>7791.3</v>
      </c>
      <c r="HH128">
        <v>9999</v>
      </c>
      <c r="HI128">
        <v>9999</v>
      </c>
      <c r="HJ128">
        <v>781.3</v>
      </c>
      <c r="HK128">
        <v>4.97133</v>
      </c>
      <c r="HL128">
        <v>1.87425</v>
      </c>
      <c r="HM128">
        <v>1.8705799999999999</v>
      </c>
      <c r="HN128">
        <v>1.8702799999999999</v>
      </c>
      <c r="HO128">
        <v>1.8748499999999999</v>
      </c>
      <c r="HP128">
        <v>1.8715299999999999</v>
      </c>
      <c r="HQ128">
        <v>1.86707</v>
      </c>
      <c r="HR128">
        <v>1.87801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-1.3049999999999999</v>
      </c>
      <c r="IG128">
        <v>0.37159999999999999</v>
      </c>
      <c r="IH128">
        <v>-1.305000000000007</v>
      </c>
      <c r="II128">
        <v>0</v>
      </c>
      <c r="IJ128">
        <v>0</v>
      </c>
      <c r="IK128">
        <v>0</v>
      </c>
      <c r="IL128">
        <v>0.37166500000000008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50</v>
      </c>
      <c r="IU128">
        <v>50.1</v>
      </c>
      <c r="IV128">
        <v>1.71021</v>
      </c>
      <c r="IW128">
        <v>2.5781200000000002</v>
      </c>
      <c r="IX128">
        <v>1.49902</v>
      </c>
      <c r="IY128">
        <v>2.2875999999999999</v>
      </c>
      <c r="IZ128">
        <v>1.69678</v>
      </c>
      <c r="JA128">
        <v>2.3754900000000001</v>
      </c>
      <c r="JB128">
        <v>44.334200000000003</v>
      </c>
      <c r="JC128">
        <v>15.699299999999999</v>
      </c>
      <c r="JD128">
        <v>18</v>
      </c>
      <c r="JE128">
        <v>603.71799999999996</v>
      </c>
      <c r="JF128">
        <v>282.54599999999999</v>
      </c>
      <c r="JG128">
        <v>29.998699999999999</v>
      </c>
      <c r="JH128">
        <v>37.082700000000003</v>
      </c>
      <c r="JI128">
        <v>30.0001</v>
      </c>
      <c r="JJ128">
        <v>36.7592</v>
      </c>
      <c r="JK128">
        <v>36.736800000000002</v>
      </c>
      <c r="JL128">
        <v>34.2729</v>
      </c>
      <c r="JM128">
        <v>25.0337</v>
      </c>
      <c r="JN128">
        <v>69.247500000000002</v>
      </c>
      <c r="JO128">
        <v>30</v>
      </c>
      <c r="JP128">
        <v>758.88300000000004</v>
      </c>
      <c r="JQ128">
        <v>35.932899999999997</v>
      </c>
      <c r="JR128">
        <v>98.085400000000007</v>
      </c>
      <c r="JS128">
        <v>98.081599999999995</v>
      </c>
    </row>
    <row r="129" spans="1:279" x14ac:dyDescent="0.2">
      <c r="A129">
        <v>114</v>
      </c>
      <c r="B129">
        <v>1657645003.0999999</v>
      </c>
      <c r="C129">
        <v>451.09999990463263</v>
      </c>
      <c r="D129" t="s">
        <v>647</v>
      </c>
      <c r="E129" t="s">
        <v>648</v>
      </c>
      <c r="F129">
        <v>4</v>
      </c>
      <c r="G129">
        <v>1657645001.0999999</v>
      </c>
      <c r="H129">
        <f t="shared" si="50"/>
        <v>9.9597847615045631E-4</v>
      </c>
      <c r="I129">
        <f t="shared" si="51"/>
        <v>0.99597847615045632</v>
      </c>
      <c r="J129">
        <f t="shared" si="52"/>
        <v>6.8787468672081626</v>
      </c>
      <c r="K129">
        <f t="shared" si="53"/>
        <v>734.21285714285716</v>
      </c>
      <c r="L129">
        <f t="shared" si="54"/>
        <v>510.79117449716875</v>
      </c>
      <c r="M129">
        <f t="shared" si="55"/>
        <v>51.658413331502636</v>
      </c>
      <c r="N129">
        <f t="shared" si="56"/>
        <v>74.253967455343044</v>
      </c>
      <c r="O129">
        <f t="shared" si="57"/>
        <v>5.4201332440945257E-2</v>
      </c>
      <c r="P129">
        <f t="shared" si="58"/>
        <v>2.7659105572004239</v>
      </c>
      <c r="Q129">
        <f t="shared" si="59"/>
        <v>5.3618108060989308E-2</v>
      </c>
      <c r="R129">
        <f t="shared" si="60"/>
        <v>3.3563194885686175E-2</v>
      </c>
      <c r="S129">
        <f t="shared" si="61"/>
        <v>194.42237061236915</v>
      </c>
      <c r="T129">
        <f t="shared" si="62"/>
        <v>35.39994295801327</v>
      </c>
      <c r="U129">
        <f t="shared" si="63"/>
        <v>34.565771428571431</v>
      </c>
      <c r="V129">
        <f t="shared" si="64"/>
        <v>5.5139608672345126</v>
      </c>
      <c r="W129">
        <f t="shared" si="65"/>
        <v>67.849907969006367</v>
      </c>
      <c r="X129">
        <f t="shared" si="66"/>
        <v>3.7211257340844606</v>
      </c>
      <c r="Y129">
        <f t="shared" si="67"/>
        <v>5.4843489777233883</v>
      </c>
      <c r="Z129">
        <f t="shared" si="68"/>
        <v>1.7928351331500521</v>
      </c>
      <c r="AA129">
        <f t="shared" si="69"/>
        <v>-43.922650798235125</v>
      </c>
      <c r="AB129">
        <f t="shared" si="70"/>
        <v>-14.449318109103281</v>
      </c>
      <c r="AC129">
        <f t="shared" si="71"/>
        <v>-1.2143089291045284</v>
      </c>
      <c r="AD129">
        <f t="shared" si="72"/>
        <v>134.8360927759262</v>
      </c>
      <c r="AE129">
        <f t="shared" si="73"/>
        <v>16.341537424093978</v>
      </c>
      <c r="AF129">
        <f t="shared" si="74"/>
        <v>1.0097316714783664</v>
      </c>
      <c r="AG129">
        <f t="shared" si="75"/>
        <v>6.8787468672081626</v>
      </c>
      <c r="AH129">
        <v>778.33474242767761</v>
      </c>
      <c r="AI129">
        <v>764.8711393939393</v>
      </c>
      <c r="AJ129">
        <v>1.7402910284179109</v>
      </c>
      <c r="AK129">
        <v>65.095318518013855</v>
      </c>
      <c r="AL129">
        <f t="shared" si="76"/>
        <v>0.99597847615045632</v>
      </c>
      <c r="AM129">
        <v>35.898663784932637</v>
      </c>
      <c r="AN129">
        <v>36.787863030303008</v>
      </c>
      <c r="AO129">
        <v>-7.7701499571994055E-4</v>
      </c>
      <c r="AP129">
        <v>87.792572690533845</v>
      </c>
      <c r="AQ129">
        <v>89</v>
      </c>
      <c r="AR129">
        <v>14</v>
      </c>
      <c r="AS129">
        <f t="shared" si="77"/>
        <v>1</v>
      </c>
      <c r="AT129">
        <f t="shared" si="78"/>
        <v>0</v>
      </c>
      <c r="AU129">
        <f t="shared" si="79"/>
        <v>47062.746688101695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1009.481099799155</v>
      </c>
      <c r="BI129">
        <f t="shared" si="83"/>
        <v>6.8787468672081626</v>
      </c>
      <c r="BJ129" t="e">
        <f t="shared" si="84"/>
        <v>#DIV/0!</v>
      </c>
      <c r="BK129">
        <f t="shared" si="85"/>
        <v>6.814141313370551E-3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1199.97</v>
      </c>
      <c r="CQ129">
        <f t="shared" si="97"/>
        <v>1009.481099799155</v>
      </c>
      <c r="CR129">
        <f t="shared" si="98"/>
        <v>0.84125528121465953</v>
      </c>
      <c r="CS129">
        <f t="shared" si="99"/>
        <v>0.1620226927442929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1657645001.0999999</v>
      </c>
      <c r="CZ129">
        <v>734.21285714285716</v>
      </c>
      <c r="DA129">
        <v>749.97299999999996</v>
      </c>
      <c r="DB129">
        <v>36.793971428571417</v>
      </c>
      <c r="DC129">
        <v>35.896700000000003</v>
      </c>
      <c r="DD129">
        <v>735.51785714285711</v>
      </c>
      <c r="DE129">
        <v>36.4223</v>
      </c>
      <c r="DF129">
        <v>650.35814285714275</v>
      </c>
      <c r="DG129">
        <v>101.0341428571429</v>
      </c>
      <c r="DH129">
        <v>9.9972042857142868E-2</v>
      </c>
      <c r="DI129">
        <v>34.468871428571433</v>
      </c>
      <c r="DJ129">
        <v>999.89999999999986</v>
      </c>
      <c r="DK129">
        <v>34.565771428571431</v>
      </c>
      <c r="DL129">
        <v>0</v>
      </c>
      <c r="DM129">
        <v>0</v>
      </c>
      <c r="DN129">
        <v>9001.9657142857141</v>
      </c>
      <c r="DO129">
        <v>0</v>
      </c>
      <c r="DP129">
        <v>691.20942857142859</v>
      </c>
      <c r="DQ129">
        <v>-15.760071428571431</v>
      </c>
      <c r="DR129">
        <v>762.25957142857158</v>
      </c>
      <c r="DS129">
        <v>777.89700000000005</v>
      </c>
      <c r="DT129">
        <v>0.89727471428571426</v>
      </c>
      <c r="DU129">
        <v>749.97299999999996</v>
      </c>
      <c r="DV129">
        <v>35.896700000000003</v>
      </c>
      <c r="DW129">
        <v>3.7174428571428568</v>
      </c>
      <c r="DX129">
        <v>3.6267900000000002</v>
      </c>
      <c r="DY129">
        <v>27.646985714285719</v>
      </c>
      <c r="DZ129">
        <v>27.225271428571428</v>
      </c>
      <c r="EA129">
        <v>1199.97</v>
      </c>
      <c r="EB129">
        <v>0.95798499999999998</v>
      </c>
      <c r="EC129">
        <v>4.2015399999999987E-2</v>
      </c>
      <c r="ED129">
        <v>0</v>
      </c>
      <c r="EE129">
        <v>634.95842857142873</v>
      </c>
      <c r="EF129">
        <v>5.0001600000000002</v>
      </c>
      <c r="EG129">
        <v>8452.89</v>
      </c>
      <c r="EH129">
        <v>9514.8942857142865</v>
      </c>
      <c r="EI129">
        <v>49.044285714285706</v>
      </c>
      <c r="EJ129">
        <v>51.186999999999998</v>
      </c>
      <c r="EK129">
        <v>50.125</v>
      </c>
      <c r="EL129">
        <v>50.204999999999998</v>
      </c>
      <c r="EM129">
        <v>50.811999999999998</v>
      </c>
      <c r="EN129">
        <v>1144.76</v>
      </c>
      <c r="EO129">
        <v>50.209999999999987</v>
      </c>
      <c r="EP129">
        <v>0</v>
      </c>
      <c r="EQ129">
        <v>87540</v>
      </c>
      <c r="ER129">
        <v>0</v>
      </c>
      <c r="ES129">
        <v>635.08138461538465</v>
      </c>
      <c r="ET129">
        <v>-0.89695727081653476</v>
      </c>
      <c r="EU129">
        <v>-215.69982930668539</v>
      </c>
      <c r="EV129">
        <v>8461.9146153846159</v>
      </c>
      <c r="EW129">
        <v>15</v>
      </c>
      <c r="EX129">
        <v>1657642000.5999999</v>
      </c>
      <c r="EY129" t="s">
        <v>416</v>
      </c>
      <c r="EZ129">
        <v>1657642000.5999999</v>
      </c>
      <c r="FA129">
        <v>1657641990.5999999</v>
      </c>
      <c r="FB129">
        <v>8</v>
      </c>
      <c r="FC129">
        <v>5.2999999999999999E-2</v>
      </c>
      <c r="FD129">
        <v>-7.3999999999999996E-2</v>
      </c>
      <c r="FE129">
        <v>-1.3049999999999999</v>
      </c>
      <c r="FF129">
        <v>0.372</v>
      </c>
      <c r="FG129">
        <v>415</v>
      </c>
      <c r="FH129">
        <v>35</v>
      </c>
      <c r="FI129">
        <v>0.02</v>
      </c>
      <c r="FJ129">
        <v>0.06</v>
      </c>
      <c r="FK129">
        <v>-15.671643902439021</v>
      </c>
      <c r="FL129">
        <v>-0.83493658536586202</v>
      </c>
      <c r="FM129">
        <v>9.6475785029021974E-2</v>
      </c>
      <c r="FN129">
        <v>0</v>
      </c>
      <c r="FO129">
        <v>635.16558823529419</v>
      </c>
      <c r="FP129">
        <v>-1.283728043094079</v>
      </c>
      <c r="FQ129">
        <v>0.26233152774651908</v>
      </c>
      <c r="FR129">
        <v>0</v>
      </c>
      <c r="FS129">
        <v>0.90225663414634127</v>
      </c>
      <c r="FT129">
        <v>-0.11059045296167259</v>
      </c>
      <c r="FU129">
        <v>1.422631444783189E-2</v>
      </c>
      <c r="FV129">
        <v>0</v>
      </c>
      <c r="FW129">
        <v>0</v>
      </c>
      <c r="FX129">
        <v>3</v>
      </c>
      <c r="FY129" t="s">
        <v>425</v>
      </c>
      <c r="FZ129">
        <v>3.3683299999999998</v>
      </c>
      <c r="GA129">
        <v>2.8937400000000002</v>
      </c>
      <c r="GB129">
        <v>0.147365</v>
      </c>
      <c r="GC129">
        <v>0.15149000000000001</v>
      </c>
      <c r="GD129">
        <v>0.14793799999999999</v>
      </c>
      <c r="GE129">
        <v>0.148037</v>
      </c>
      <c r="GF129">
        <v>29345.1</v>
      </c>
      <c r="GG129">
        <v>25418.799999999999</v>
      </c>
      <c r="GH129">
        <v>30772.1</v>
      </c>
      <c r="GI129">
        <v>27932.9</v>
      </c>
      <c r="GJ129">
        <v>34564</v>
      </c>
      <c r="GK129">
        <v>33592.300000000003</v>
      </c>
      <c r="GL129">
        <v>40129.300000000003</v>
      </c>
      <c r="GM129">
        <v>38952.1</v>
      </c>
      <c r="GN129">
        <v>2.1750500000000001</v>
      </c>
      <c r="GO129">
        <v>1.5502499999999999</v>
      </c>
      <c r="GP129">
        <v>0</v>
      </c>
      <c r="GQ129">
        <v>5.5212499999999998E-2</v>
      </c>
      <c r="GR129">
        <v>999.9</v>
      </c>
      <c r="GS129">
        <v>33.6678</v>
      </c>
      <c r="GT129">
        <v>59.7</v>
      </c>
      <c r="GU129">
        <v>40.299999999999997</v>
      </c>
      <c r="GV129">
        <v>44.513800000000003</v>
      </c>
      <c r="GW129">
        <v>50.528199999999998</v>
      </c>
      <c r="GX129">
        <v>40.064100000000003</v>
      </c>
      <c r="GY129">
        <v>1</v>
      </c>
      <c r="GZ129">
        <v>0.76053899999999997</v>
      </c>
      <c r="HA129">
        <v>2.2667899999999999</v>
      </c>
      <c r="HB129">
        <v>20.191500000000001</v>
      </c>
      <c r="HC129">
        <v>5.2147399999999999</v>
      </c>
      <c r="HD129">
        <v>11.974</v>
      </c>
      <c r="HE129">
        <v>4.9890999999999996</v>
      </c>
      <c r="HF129">
        <v>3.2925</v>
      </c>
      <c r="HG129">
        <v>7791.3</v>
      </c>
      <c r="HH129">
        <v>9999</v>
      </c>
      <c r="HI129">
        <v>9999</v>
      </c>
      <c r="HJ129">
        <v>781.3</v>
      </c>
      <c r="HK129">
        <v>4.97133</v>
      </c>
      <c r="HL129">
        <v>1.87426</v>
      </c>
      <c r="HM129">
        <v>1.87059</v>
      </c>
      <c r="HN129">
        <v>1.8703000000000001</v>
      </c>
      <c r="HO129">
        <v>1.8748499999999999</v>
      </c>
      <c r="HP129">
        <v>1.87157</v>
      </c>
      <c r="HQ129">
        <v>1.8670599999999999</v>
      </c>
      <c r="HR129">
        <v>1.87801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-1.3049999999999999</v>
      </c>
      <c r="IG129">
        <v>0.37159999999999999</v>
      </c>
      <c r="IH129">
        <v>-1.305000000000007</v>
      </c>
      <c r="II129">
        <v>0</v>
      </c>
      <c r="IJ129">
        <v>0</v>
      </c>
      <c r="IK129">
        <v>0</v>
      </c>
      <c r="IL129">
        <v>0.37166500000000008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50</v>
      </c>
      <c r="IU129">
        <v>50.2</v>
      </c>
      <c r="IV129">
        <v>1.72241</v>
      </c>
      <c r="IW129">
        <v>2.5805699999999998</v>
      </c>
      <c r="IX129">
        <v>1.49902</v>
      </c>
      <c r="IY129">
        <v>2.2863799999999999</v>
      </c>
      <c r="IZ129">
        <v>1.69678</v>
      </c>
      <c r="JA129">
        <v>2.2997999999999998</v>
      </c>
      <c r="JB129">
        <v>44.334200000000003</v>
      </c>
      <c r="JC129">
        <v>15.6906</v>
      </c>
      <c r="JD129">
        <v>18</v>
      </c>
      <c r="JE129">
        <v>603.85400000000004</v>
      </c>
      <c r="JF129">
        <v>282.68200000000002</v>
      </c>
      <c r="JG129">
        <v>29.998999999999999</v>
      </c>
      <c r="JH129">
        <v>37.084400000000002</v>
      </c>
      <c r="JI129">
        <v>30.0001</v>
      </c>
      <c r="JJ129">
        <v>36.76</v>
      </c>
      <c r="JK129">
        <v>36.737400000000001</v>
      </c>
      <c r="JL129">
        <v>34.519199999999998</v>
      </c>
      <c r="JM129">
        <v>25.0337</v>
      </c>
      <c r="JN129">
        <v>69.247500000000002</v>
      </c>
      <c r="JO129">
        <v>30</v>
      </c>
      <c r="JP129">
        <v>765.56200000000001</v>
      </c>
      <c r="JQ129">
        <v>35.950200000000002</v>
      </c>
      <c r="JR129">
        <v>98.088300000000004</v>
      </c>
      <c r="JS129">
        <v>98.080799999999996</v>
      </c>
    </row>
    <row r="130" spans="1:279" x14ac:dyDescent="0.2">
      <c r="A130">
        <v>115</v>
      </c>
      <c r="B130">
        <v>1657645007.0999999</v>
      </c>
      <c r="C130">
        <v>455.09999990463263</v>
      </c>
      <c r="D130" t="s">
        <v>649</v>
      </c>
      <c r="E130" t="s">
        <v>650</v>
      </c>
      <c r="F130">
        <v>4</v>
      </c>
      <c r="G130">
        <v>1657645004.7874999</v>
      </c>
      <c r="H130">
        <f t="shared" si="50"/>
        <v>9.8501666962773132E-4</v>
      </c>
      <c r="I130">
        <f t="shared" si="51"/>
        <v>0.98501666962773127</v>
      </c>
      <c r="J130">
        <f t="shared" si="52"/>
        <v>7.0135945874639285</v>
      </c>
      <c r="K130">
        <f t="shared" si="53"/>
        <v>740.34687499999995</v>
      </c>
      <c r="L130">
        <f t="shared" si="54"/>
        <v>510.6436378445087</v>
      </c>
      <c r="M130">
        <f t="shared" si="55"/>
        <v>51.643451095480685</v>
      </c>
      <c r="N130">
        <f t="shared" si="56"/>
        <v>74.874266120587095</v>
      </c>
      <c r="O130">
        <f t="shared" si="57"/>
        <v>5.3635568002882279E-2</v>
      </c>
      <c r="P130">
        <f t="shared" si="58"/>
        <v>2.7612690397263999</v>
      </c>
      <c r="Q130">
        <f t="shared" si="59"/>
        <v>5.3063437425585065E-2</v>
      </c>
      <c r="R130">
        <f t="shared" si="60"/>
        <v>3.3215543395447203E-2</v>
      </c>
      <c r="S130">
        <f t="shared" si="61"/>
        <v>194.43512098742437</v>
      </c>
      <c r="T130">
        <f t="shared" si="62"/>
        <v>35.402415892296709</v>
      </c>
      <c r="U130">
        <f t="shared" si="63"/>
        <v>34.556700000000014</v>
      </c>
      <c r="V130">
        <f t="shared" si="64"/>
        <v>5.5111828245384871</v>
      </c>
      <c r="W130">
        <f t="shared" si="65"/>
        <v>67.828094514885734</v>
      </c>
      <c r="X130">
        <f t="shared" si="66"/>
        <v>3.7195062428738219</v>
      </c>
      <c r="Y130">
        <f t="shared" si="67"/>
        <v>5.4837250986868424</v>
      </c>
      <c r="Z130">
        <f t="shared" si="68"/>
        <v>1.7916765816646651</v>
      </c>
      <c r="AA130">
        <f t="shared" si="69"/>
        <v>-43.439235130582951</v>
      </c>
      <c r="AB130">
        <f t="shared" si="70"/>
        <v>-13.379290090218962</v>
      </c>
      <c r="AC130">
        <f t="shared" si="71"/>
        <v>-1.1262135835158296</v>
      </c>
      <c r="AD130">
        <f t="shared" si="72"/>
        <v>136.49038218310662</v>
      </c>
      <c r="AE130">
        <f t="shared" si="73"/>
        <v>16.279556340924163</v>
      </c>
      <c r="AF130">
        <f t="shared" si="74"/>
        <v>0.99797021168693012</v>
      </c>
      <c r="AG130">
        <f t="shared" si="75"/>
        <v>7.0135945874639285</v>
      </c>
      <c r="AH130">
        <v>785.13196191052975</v>
      </c>
      <c r="AI130">
        <v>771.69870909090923</v>
      </c>
      <c r="AJ130">
        <v>1.7000685659012471</v>
      </c>
      <c r="AK130">
        <v>65.095318518013855</v>
      </c>
      <c r="AL130">
        <f t="shared" si="76"/>
        <v>0.98501666962773127</v>
      </c>
      <c r="AM130">
        <v>35.891453591480662</v>
      </c>
      <c r="AN130">
        <v>36.769899393939383</v>
      </c>
      <c r="AO130">
        <v>-5.8820532501428671E-4</v>
      </c>
      <c r="AP130">
        <v>87.792572690533845</v>
      </c>
      <c r="AQ130">
        <v>88</v>
      </c>
      <c r="AR130">
        <v>14</v>
      </c>
      <c r="AS130">
        <f t="shared" si="77"/>
        <v>1</v>
      </c>
      <c r="AT130">
        <f t="shared" si="78"/>
        <v>0</v>
      </c>
      <c r="AU130">
        <f t="shared" si="79"/>
        <v>46936.110000128334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1009.5492372991837</v>
      </c>
      <c r="BI130">
        <f t="shared" si="83"/>
        <v>7.0135945874639285</v>
      </c>
      <c r="BJ130" t="e">
        <f t="shared" si="84"/>
        <v>#DIV/0!</v>
      </c>
      <c r="BK130">
        <f t="shared" si="85"/>
        <v>6.9472536141250369E-3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1200.05125</v>
      </c>
      <c r="CQ130">
        <f t="shared" si="97"/>
        <v>1009.5492372991837</v>
      </c>
      <c r="CR130">
        <f t="shared" si="98"/>
        <v>0.84125510247931801</v>
      </c>
      <c r="CS130">
        <f t="shared" si="99"/>
        <v>0.16202234778508365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1657645004.7874999</v>
      </c>
      <c r="CZ130">
        <v>740.34687499999995</v>
      </c>
      <c r="DA130">
        <v>756.04712500000005</v>
      </c>
      <c r="DB130">
        <v>36.777987499999988</v>
      </c>
      <c r="DC130">
        <v>35.891174999999997</v>
      </c>
      <c r="DD130">
        <v>741.65187500000002</v>
      </c>
      <c r="DE130">
        <v>36.406300000000002</v>
      </c>
      <c r="DF130">
        <v>650.3743750000001</v>
      </c>
      <c r="DG130">
        <v>101.03387499999999</v>
      </c>
      <c r="DH130">
        <v>0.100159125</v>
      </c>
      <c r="DI130">
        <v>34.466825</v>
      </c>
      <c r="DJ130">
        <v>999.9</v>
      </c>
      <c r="DK130">
        <v>34.556700000000014</v>
      </c>
      <c r="DL130">
        <v>0</v>
      </c>
      <c r="DM130">
        <v>0</v>
      </c>
      <c r="DN130">
        <v>8977.3412500000013</v>
      </c>
      <c r="DO130">
        <v>0</v>
      </c>
      <c r="DP130">
        <v>704.69425000000001</v>
      </c>
      <c r="DQ130">
        <v>-15.700150000000001</v>
      </c>
      <c r="DR130">
        <v>768.61512500000003</v>
      </c>
      <c r="DS130">
        <v>784.19262499999991</v>
      </c>
      <c r="DT130">
        <v>0.88680000000000003</v>
      </c>
      <c r="DU130">
        <v>756.04712500000005</v>
      </c>
      <c r="DV130">
        <v>35.891174999999997</v>
      </c>
      <c r="DW130">
        <v>3.71582875</v>
      </c>
      <c r="DX130">
        <v>3.6262325</v>
      </c>
      <c r="DY130">
        <v>27.6395625</v>
      </c>
      <c r="DZ130">
        <v>27.222637500000001</v>
      </c>
      <c r="EA130">
        <v>1200.05125</v>
      </c>
      <c r="EB130">
        <v>0.9579906250000001</v>
      </c>
      <c r="EC130">
        <v>4.2009487499999998E-2</v>
      </c>
      <c r="ED130">
        <v>0</v>
      </c>
      <c r="EE130">
        <v>634.88175000000001</v>
      </c>
      <c r="EF130">
        <v>5.0001600000000002</v>
      </c>
      <c r="EG130">
        <v>8470.5974999999999</v>
      </c>
      <c r="EH130">
        <v>9515.5674999999992</v>
      </c>
      <c r="EI130">
        <v>49.046499999999988</v>
      </c>
      <c r="EJ130">
        <v>51.186999999999998</v>
      </c>
      <c r="EK130">
        <v>50.140500000000003</v>
      </c>
      <c r="EL130">
        <v>50.186999999999998</v>
      </c>
      <c r="EM130">
        <v>50.780999999999999</v>
      </c>
      <c r="EN130">
        <v>1144.845</v>
      </c>
      <c r="EO130">
        <v>50.206249999999997</v>
      </c>
      <c r="EP130">
        <v>0</v>
      </c>
      <c r="EQ130">
        <v>87543.600000143051</v>
      </c>
      <c r="ER130">
        <v>0</v>
      </c>
      <c r="ES130">
        <v>634.99157692307699</v>
      </c>
      <c r="ET130">
        <v>-1.4036581270152719</v>
      </c>
      <c r="EU130">
        <v>127.35692343356</v>
      </c>
      <c r="EV130">
        <v>8456.170384615385</v>
      </c>
      <c r="EW130">
        <v>15</v>
      </c>
      <c r="EX130">
        <v>1657642000.5999999</v>
      </c>
      <c r="EY130" t="s">
        <v>416</v>
      </c>
      <c r="EZ130">
        <v>1657642000.5999999</v>
      </c>
      <c r="FA130">
        <v>1657641990.5999999</v>
      </c>
      <c r="FB130">
        <v>8</v>
      </c>
      <c r="FC130">
        <v>5.2999999999999999E-2</v>
      </c>
      <c r="FD130">
        <v>-7.3999999999999996E-2</v>
      </c>
      <c r="FE130">
        <v>-1.3049999999999999</v>
      </c>
      <c r="FF130">
        <v>0.372</v>
      </c>
      <c r="FG130">
        <v>415</v>
      </c>
      <c r="FH130">
        <v>35</v>
      </c>
      <c r="FI130">
        <v>0.02</v>
      </c>
      <c r="FJ130">
        <v>0.06</v>
      </c>
      <c r="FK130">
        <v>-15.70528536585366</v>
      </c>
      <c r="FL130">
        <v>-0.35556794425089261</v>
      </c>
      <c r="FM130">
        <v>6.9706078263070917E-2</v>
      </c>
      <c r="FN130">
        <v>1</v>
      </c>
      <c r="FO130">
        <v>635.06805882352944</v>
      </c>
      <c r="FP130">
        <v>-1.1417265121983791</v>
      </c>
      <c r="FQ130">
        <v>0.21964783861986931</v>
      </c>
      <c r="FR130">
        <v>0</v>
      </c>
      <c r="FS130">
        <v>0.89513048780487803</v>
      </c>
      <c r="FT130">
        <v>-4.2598850174214942E-2</v>
      </c>
      <c r="FU130">
        <v>7.5904036401618956E-3</v>
      </c>
      <c r="FV130">
        <v>1</v>
      </c>
      <c r="FW130">
        <v>2</v>
      </c>
      <c r="FX130">
        <v>3</v>
      </c>
      <c r="FY130" t="s">
        <v>538</v>
      </c>
      <c r="FZ130">
        <v>3.3680599999999998</v>
      </c>
      <c r="GA130">
        <v>2.89358</v>
      </c>
      <c r="GB130">
        <v>0.14826800000000001</v>
      </c>
      <c r="GC130">
        <v>0.15239</v>
      </c>
      <c r="GD130">
        <v>0.147892</v>
      </c>
      <c r="GE130">
        <v>0.14802999999999999</v>
      </c>
      <c r="GF130">
        <v>29313.7</v>
      </c>
      <c r="GG130">
        <v>25391.3</v>
      </c>
      <c r="GH130">
        <v>30771.9</v>
      </c>
      <c r="GI130">
        <v>27932.5</v>
      </c>
      <c r="GJ130">
        <v>34565.5</v>
      </c>
      <c r="GK130">
        <v>33592.1</v>
      </c>
      <c r="GL130">
        <v>40128.699999999997</v>
      </c>
      <c r="GM130">
        <v>38951.5</v>
      </c>
      <c r="GN130">
        <v>2.1756700000000002</v>
      </c>
      <c r="GO130">
        <v>1.55013</v>
      </c>
      <c r="GP130">
        <v>0</v>
      </c>
      <c r="GQ130">
        <v>5.4754299999999999E-2</v>
      </c>
      <c r="GR130">
        <v>999.9</v>
      </c>
      <c r="GS130">
        <v>33.6614</v>
      </c>
      <c r="GT130">
        <v>59.6</v>
      </c>
      <c r="GU130">
        <v>40.299999999999997</v>
      </c>
      <c r="GV130">
        <v>44.4373</v>
      </c>
      <c r="GW130">
        <v>50.618200000000002</v>
      </c>
      <c r="GX130">
        <v>40.576900000000002</v>
      </c>
      <c r="GY130">
        <v>1</v>
      </c>
      <c r="GZ130">
        <v>0.76042699999999996</v>
      </c>
      <c r="HA130">
        <v>2.2657400000000001</v>
      </c>
      <c r="HB130">
        <v>20.191400000000002</v>
      </c>
      <c r="HC130">
        <v>5.2145900000000003</v>
      </c>
      <c r="HD130">
        <v>11.974</v>
      </c>
      <c r="HE130">
        <v>4.9890499999999998</v>
      </c>
      <c r="HF130">
        <v>3.2925499999999999</v>
      </c>
      <c r="HG130">
        <v>7791.5</v>
      </c>
      <c r="HH130">
        <v>9999</v>
      </c>
      <c r="HI130">
        <v>9999</v>
      </c>
      <c r="HJ130">
        <v>781.3</v>
      </c>
      <c r="HK130">
        <v>4.97133</v>
      </c>
      <c r="HL130">
        <v>1.87425</v>
      </c>
      <c r="HM130">
        <v>1.87059</v>
      </c>
      <c r="HN130">
        <v>1.87029</v>
      </c>
      <c r="HO130">
        <v>1.8748499999999999</v>
      </c>
      <c r="HP130">
        <v>1.87155</v>
      </c>
      <c r="HQ130">
        <v>1.8670500000000001</v>
      </c>
      <c r="HR130">
        <v>1.87801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-1.3049999999999999</v>
      </c>
      <c r="IG130">
        <v>0.37159999999999999</v>
      </c>
      <c r="IH130">
        <v>-1.305000000000007</v>
      </c>
      <c r="II130">
        <v>0</v>
      </c>
      <c r="IJ130">
        <v>0</v>
      </c>
      <c r="IK130">
        <v>0</v>
      </c>
      <c r="IL130">
        <v>0.37166500000000008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50.1</v>
      </c>
      <c r="IU130">
        <v>50.3</v>
      </c>
      <c r="IV130">
        <v>1.7346200000000001</v>
      </c>
      <c r="IW130">
        <v>2.5781200000000002</v>
      </c>
      <c r="IX130">
        <v>1.49902</v>
      </c>
      <c r="IY130">
        <v>2.2875999999999999</v>
      </c>
      <c r="IZ130">
        <v>1.69678</v>
      </c>
      <c r="JA130">
        <v>2.2863799999999999</v>
      </c>
      <c r="JB130">
        <v>44.306399999999996</v>
      </c>
      <c r="JC130">
        <v>15.6906</v>
      </c>
      <c r="JD130">
        <v>18</v>
      </c>
      <c r="JE130">
        <v>604.34</v>
      </c>
      <c r="JF130">
        <v>282.63400000000001</v>
      </c>
      <c r="JG130">
        <v>29.999400000000001</v>
      </c>
      <c r="JH130">
        <v>37.084400000000002</v>
      </c>
      <c r="JI130">
        <v>30</v>
      </c>
      <c r="JJ130">
        <v>36.762700000000002</v>
      </c>
      <c r="JK130">
        <v>36.740200000000002</v>
      </c>
      <c r="JL130">
        <v>34.773800000000001</v>
      </c>
      <c r="JM130">
        <v>25.0337</v>
      </c>
      <c r="JN130">
        <v>69.247500000000002</v>
      </c>
      <c r="JO130">
        <v>30</v>
      </c>
      <c r="JP130">
        <v>772.27499999999998</v>
      </c>
      <c r="JQ130">
        <v>35.9771</v>
      </c>
      <c r="JR130">
        <v>98.087199999999996</v>
      </c>
      <c r="JS130">
        <v>98.079300000000003</v>
      </c>
    </row>
    <row r="131" spans="1:279" x14ac:dyDescent="0.2">
      <c r="A131">
        <v>116</v>
      </c>
      <c r="B131">
        <v>1657645011.0999999</v>
      </c>
      <c r="C131">
        <v>459.09999990463263</v>
      </c>
      <c r="D131" t="s">
        <v>651</v>
      </c>
      <c r="E131" t="s">
        <v>652</v>
      </c>
      <c r="F131">
        <v>4</v>
      </c>
      <c r="G131">
        <v>1657645009.0999999</v>
      </c>
      <c r="H131">
        <f t="shared" si="50"/>
        <v>9.767615840253225E-4</v>
      </c>
      <c r="I131">
        <f t="shared" si="51"/>
        <v>0.97676158402532243</v>
      </c>
      <c r="J131">
        <f t="shared" si="52"/>
        <v>6.7324799220712492</v>
      </c>
      <c r="K131">
        <f t="shared" si="53"/>
        <v>747.54228571428575</v>
      </c>
      <c r="L131">
        <f t="shared" si="54"/>
        <v>524.58079620939566</v>
      </c>
      <c r="M131">
        <f t="shared" si="55"/>
        <v>53.053257001900548</v>
      </c>
      <c r="N131">
        <f t="shared" si="56"/>
        <v>75.60237296211919</v>
      </c>
      <c r="O131">
        <f t="shared" si="57"/>
        <v>5.3254534413100879E-2</v>
      </c>
      <c r="P131">
        <f t="shared" si="58"/>
        <v>2.7657179920970192</v>
      </c>
      <c r="Q131">
        <f t="shared" si="59"/>
        <v>5.2691354844270899E-2</v>
      </c>
      <c r="R131">
        <f t="shared" si="60"/>
        <v>3.2982199826026175E-2</v>
      </c>
      <c r="S131">
        <f t="shared" si="61"/>
        <v>194.4234300410771</v>
      </c>
      <c r="T131">
        <f t="shared" si="62"/>
        <v>35.399585109124345</v>
      </c>
      <c r="U131">
        <f t="shared" si="63"/>
        <v>34.543371428571433</v>
      </c>
      <c r="V131">
        <f t="shared" si="64"/>
        <v>5.507103277748139</v>
      </c>
      <c r="W131">
        <f t="shared" si="65"/>
        <v>67.811241112000019</v>
      </c>
      <c r="X131">
        <f t="shared" si="66"/>
        <v>3.7178327516030212</v>
      </c>
      <c r="Y131">
        <f t="shared" si="67"/>
        <v>5.4826201240919419</v>
      </c>
      <c r="Z131">
        <f t="shared" si="68"/>
        <v>1.7892705261451178</v>
      </c>
      <c r="AA131">
        <f t="shared" si="69"/>
        <v>-43.075185855516722</v>
      </c>
      <c r="AB131">
        <f t="shared" si="70"/>
        <v>-11.953991994919342</v>
      </c>
      <c r="AC131">
        <f t="shared" si="71"/>
        <v>-1.0045361328248963</v>
      </c>
      <c r="AD131">
        <f t="shared" si="72"/>
        <v>138.38971605781612</v>
      </c>
      <c r="AE131">
        <f t="shared" si="73"/>
        <v>16.315815921221894</v>
      </c>
      <c r="AF131">
        <f t="shared" si="74"/>
        <v>0.98358121311017932</v>
      </c>
      <c r="AG131">
        <f t="shared" si="75"/>
        <v>6.7324799220712492</v>
      </c>
      <c r="AH131">
        <v>792.10990221163729</v>
      </c>
      <c r="AI131">
        <v>778.71077575757545</v>
      </c>
      <c r="AJ131">
        <v>1.759158380598993</v>
      </c>
      <c r="AK131">
        <v>65.095318518013855</v>
      </c>
      <c r="AL131">
        <f t="shared" si="76"/>
        <v>0.97676158402532243</v>
      </c>
      <c r="AM131">
        <v>35.887103835013782</v>
      </c>
      <c r="AN131">
        <v>36.757446060606057</v>
      </c>
      <c r="AO131">
        <v>-4.2848021545992948E-4</v>
      </c>
      <c r="AP131">
        <v>87.792572690533845</v>
      </c>
      <c r="AQ131">
        <v>88</v>
      </c>
      <c r="AR131">
        <v>14</v>
      </c>
      <c r="AS131">
        <f t="shared" si="77"/>
        <v>1</v>
      </c>
      <c r="AT131">
        <f t="shared" si="78"/>
        <v>0</v>
      </c>
      <c r="AU131">
        <f t="shared" si="79"/>
        <v>47058.349831600171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1009.4913855135113</v>
      </c>
      <c r="BI131">
        <f t="shared" si="83"/>
        <v>6.7324799220712492</v>
      </c>
      <c r="BJ131" t="e">
        <f t="shared" si="84"/>
        <v>#DIV/0!</v>
      </c>
      <c r="BK131">
        <f t="shared" si="85"/>
        <v>6.6691801620937553E-3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1199.982857142857</v>
      </c>
      <c r="CQ131">
        <f t="shared" si="97"/>
        <v>1009.4913855135113</v>
      </c>
      <c r="CR131">
        <f t="shared" si="98"/>
        <v>0.84125483918753363</v>
      </c>
      <c r="CS131">
        <f t="shared" si="99"/>
        <v>0.16202183963193995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1657645009.0999999</v>
      </c>
      <c r="CZ131">
        <v>747.54228571428575</v>
      </c>
      <c r="DA131">
        <v>763.27400000000011</v>
      </c>
      <c r="DB131">
        <v>36.761242857142861</v>
      </c>
      <c r="DC131">
        <v>35.887128571428569</v>
      </c>
      <c r="DD131">
        <v>748.8472857142857</v>
      </c>
      <c r="DE131">
        <v>36.389614285714288</v>
      </c>
      <c r="DF131">
        <v>650.32014285714286</v>
      </c>
      <c r="DG131">
        <v>101.0347142857143</v>
      </c>
      <c r="DH131">
        <v>9.9862857142857142E-2</v>
      </c>
      <c r="DI131">
        <v>34.463200000000001</v>
      </c>
      <c r="DJ131">
        <v>999.89999999999986</v>
      </c>
      <c r="DK131">
        <v>34.543371428571433</v>
      </c>
      <c r="DL131">
        <v>0</v>
      </c>
      <c r="DM131">
        <v>0</v>
      </c>
      <c r="DN131">
        <v>9000.8914285714291</v>
      </c>
      <c r="DO131">
        <v>0</v>
      </c>
      <c r="DP131">
        <v>737.00214285714299</v>
      </c>
      <c r="DQ131">
        <v>-15.73165714285714</v>
      </c>
      <c r="DR131">
        <v>776.07171428571417</v>
      </c>
      <c r="DS131">
        <v>791.68542857142859</v>
      </c>
      <c r="DT131">
        <v>0.87413028571428586</v>
      </c>
      <c r="DU131">
        <v>763.27400000000011</v>
      </c>
      <c r="DV131">
        <v>35.887128571428569</v>
      </c>
      <c r="DW131">
        <v>3.7141700000000002</v>
      </c>
      <c r="DX131">
        <v>3.6258514285714289</v>
      </c>
      <c r="DY131">
        <v>27.631914285714291</v>
      </c>
      <c r="DZ131">
        <v>27.220857142857142</v>
      </c>
      <c r="EA131">
        <v>1199.982857142857</v>
      </c>
      <c r="EB131">
        <v>0.95799971428571418</v>
      </c>
      <c r="EC131">
        <v>4.2000399999999993E-2</v>
      </c>
      <c r="ED131">
        <v>0</v>
      </c>
      <c r="EE131">
        <v>634.78942857142852</v>
      </c>
      <c r="EF131">
        <v>5.0001600000000002</v>
      </c>
      <c r="EG131">
        <v>8523.7528571428575</v>
      </c>
      <c r="EH131">
        <v>9515.0542857142864</v>
      </c>
      <c r="EI131">
        <v>49.044285714285721</v>
      </c>
      <c r="EJ131">
        <v>51.186999999999998</v>
      </c>
      <c r="EK131">
        <v>50.125</v>
      </c>
      <c r="EL131">
        <v>50.151571428571437</v>
      </c>
      <c r="EM131">
        <v>50.785428571428582</v>
      </c>
      <c r="EN131">
        <v>1144.79</v>
      </c>
      <c r="EO131">
        <v>50.192857142857143</v>
      </c>
      <c r="EP131">
        <v>0</v>
      </c>
      <c r="EQ131">
        <v>87547.799999952316</v>
      </c>
      <c r="ER131">
        <v>0</v>
      </c>
      <c r="ES131">
        <v>634.91487999999993</v>
      </c>
      <c r="ET131">
        <v>-1.5034615509785381</v>
      </c>
      <c r="EU131">
        <v>455.28461608739138</v>
      </c>
      <c r="EV131">
        <v>8478.8244000000013</v>
      </c>
      <c r="EW131">
        <v>15</v>
      </c>
      <c r="EX131">
        <v>1657642000.5999999</v>
      </c>
      <c r="EY131" t="s">
        <v>416</v>
      </c>
      <c r="EZ131">
        <v>1657642000.5999999</v>
      </c>
      <c r="FA131">
        <v>1657641990.5999999</v>
      </c>
      <c r="FB131">
        <v>8</v>
      </c>
      <c r="FC131">
        <v>5.2999999999999999E-2</v>
      </c>
      <c r="FD131">
        <v>-7.3999999999999996E-2</v>
      </c>
      <c r="FE131">
        <v>-1.3049999999999999</v>
      </c>
      <c r="FF131">
        <v>0.372</v>
      </c>
      <c r="FG131">
        <v>415</v>
      </c>
      <c r="FH131">
        <v>35</v>
      </c>
      <c r="FI131">
        <v>0.02</v>
      </c>
      <c r="FJ131">
        <v>0.06</v>
      </c>
      <c r="FK131">
        <v>-15.7326025</v>
      </c>
      <c r="FL131">
        <v>0.1213654784240298</v>
      </c>
      <c r="FM131">
        <v>4.2456527693041458E-2</v>
      </c>
      <c r="FN131">
        <v>1</v>
      </c>
      <c r="FO131">
        <v>634.97367647058832</v>
      </c>
      <c r="FP131">
        <v>-1.497494271213498</v>
      </c>
      <c r="FQ131">
        <v>0.23764923739537611</v>
      </c>
      <c r="FR131">
        <v>0</v>
      </c>
      <c r="FS131">
        <v>0.88848474999999993</v>
      </c>
      <c r="FT131">
        <v>-4.5260352720453582E-2</v>
      </c>
      <c r="FU131">
        <v>7.7550085839733218E-3</v>
      </c>
      <c r="FV131">
        <v>1</v>
      </c>
      <c r="FW131">
        <v>2</v>
      </c>
      <c r="FX131">
        <v>3</v>
      </c>
      <c r="FY131" t="s">
        <v>538</v>
      </c>
      <c r="FZ131">
        <v>3.36781</v>
      </c>
      <c r="GA131">
        <v>2.8936899999999999</v>
      </c>
      <c r="GB131">
        <v>0.14918300000000001</v>
      </c>
      <c r="GC131">
        <v>0.15332100000000001</v>
      </c>
      <c r="GD131">
        <v>0.14785799999999999</v>
      </c>
      <c r="GE131">
        <v>0.14802899999999999</v>
      </c>
      <c r="GF131">
        <v>29281.4</v>
      </c>
      <c r="GG131">
        <v>25363.1</v>
      </c>
      <c r="GH131">
        <v>30771.200000000001</v>
      </c>
      <c r="GI131">
        <v>27932.3</v>
      </c>
      <c r="GJ131">
        <v>34566</v>
      </c>
      <c r="GK131">
        <v>33592.199999999997</v>
      </c>
      <c r="GL131">
        <v>40127.699999999997</v>
      </c>
      <c r="GM131">
        <v>38951.5</v>
      </c>
      <c r="GN131">
        <v>2.1753499999999999</v>
      </c>
      <c r="GO131">
        <v>1.5502800000000001</v>
      </c>
      <c r="GP131">
        <v>0</v>
      </c>
      <c r="GQ131">
        <v>5.48996E-2</v>
      </c>
      <c r="GR131">
        <v>999.9</v>
      </c>
      <c r="GS131">
        <v>33.654899999999998</v>
      </c>
      <c r="GT131">
        <v>59.6</v>
      </c>
      <c r="GU131">
        <v>40.299999999999997</v>
      </c>
      <c r="GV131">
        <v>44.439399999999999</v>
      </c>
      <c r="GW131">
        <v>50.618200000000002</v>
      </c>
      <c r="GX131">
        <v>41.049700000000001</v>
      </c>
      <c r="GY131">
        <v>1</v>
      </c>
      <c r="GZ131">
        <v>0.76046199999999997</v>
      </c>
      <c r="HA131">
        <v>2.2637800000000001</v>
      </c>
      <c r="HB131">
        <v>20.191199999999998</v>
      </c>
      <c r="HC131">
        <v>5.2156399999999996</v>
      </c>
      <c r="HD131">
        <v>11.974</v>
      </c>
      <c r="HE131">
        <v>4.9892500000000002</v>
      </c>
      <c r="HF131">
        <v>3.2926500000000001</v>
      </c>
      <c r="HG131">
        <v>7791.5</v>
      </c>
      <c r="HH131">
        <v>9999</v>
      </c>
      <c r="HI131">
        <v>9999</v>
      </c>
      <c r="HJ131">
        <v>781.3</v>
      </c>
      <c r="HK131">
        <v>4.97133</v>
      </c>
      <c r="HL131">
        <v>1.8742700000000001</v>
      </c>
      <c r="HM131">
        <v>1.8705799999999999</v>
      </c>
      <c r="HN131">
        <v>1.87029</v>
      </c>
      <c r="HO131">
        <v>1.8748499999999999</v>
      </c>
      <c r="HP131">
        <v>1.8715200000000001</v>
      </c>
      <c r="HQ131">
        <v>1.8670599999999999</v>
      </c>
      <c r="HR131">
        <v>1.87801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-1.3049999999999999</v>
      </c>
      <c r="IG131">
        <v>0.37169999999999997</v>
      </c>
      <c r="IH131">
        <v>-1.305000000000007</v>
      </c>
      <c r="II131">
        <v>0</v>
      </c>
      <c r="IJ131">
        <v>0</v>
      </c>
      <c r="IK131">
        <v>0</v>
      </c>
      <c r="IL131">
        <v>0.37166500000000008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50.2</v>
      </c>
      <c r="IU131">
        <v>50.3</v>
      </c>
      <c r="IV131">
        <v>1.7468300000000001</v>
      </c>
      <c r="IW131">
        <v>2.5744600000000002</v>
      </c>
      <c r="IX131">
        <v>1.49902</v>
      </c>
      <c r="IY131">
        <v>2.2875999999999999</v>
      </c>
      <c r="IZ131">
        <v>1.69678</v>
      </c>
      <c r="JA131">
        <v>2.3864700000000001</v>
      </c>
      <c r="JB131">
        <v>44.306399999999996</v>
      </c>
      <c r="JC131">
        <v>15.699299999999999</v>
      </c>
      <c r="JD131">
        <v>18</v>
      </c>
      <c r="JE131">
        <v>604.1</v>
      </c>
      <c r="JF131">
        <v>282.70699999999999</v>
      </c>
      <c r="JG131">
        <v>29.999500000000001</v>
      </c>
      <c r="JH131">
        <v>37.084400000000002</v>
      </c>
      <c r="JI131">
        <v>30</v>
      </c>
      <c r="JJ131">
        <v>36.762700000000002</v>
      </c>
      <c r="JK131">
        <v>36.740200000000002</v>
      </c>
      <c r="JL131">
        <v>35.019100000000002</v>
      </c>
      <c r="JM131">
        <v>25.0337</v>
      </c>
      <c r="JN131">
        <v>69.247500000000002</v>
      </c>
      <c r="JO131">
        <v>30</v>
      </c>
      <c r="JP131">
        <v>778.95500000000004</v>
      </c>
      <c r="JQ131">
        <v>36.000900000000001</v>
      </c>
      <c r="JR131">
        <v>98.084900000000005</v>
      </c>
      <c r="JS131">
        <v>98.078999999999994</v>
      </c>
    </row>
    <row r="132" spans="1:279" x14ac:dyDescent="0.2">
      <c r="A132">
        <v>117</v>
      </c>
      <c r="B132">
        <v>1657645015.0999999</v>
      </c>
      <c r="C132">
        <v>463.09999990463263</v>
      </c>
      <c r="D132" t="s">
        <v>653</v>
      </c>
      <c r="E132" t="s">
        <v>654</v>
      </c>
      <c r="F132">
        <v>4</v>
      </c>
      <c r="G132">
        <v>1657645012.7874999</v>
      </c>
      <c r="H132">
        <f t="shared" si="50"/>
        <v>9.6509422159107405E-4</v>
      </c>
      <c r="I132">
        <f t="shared" si="51"/>
        <v>0.96509422159107405</v>
      </c>
      <c r="J132">
        <f t="shared" si="52"/>
        <v>7.1188468157087108</v>
      </c>
      <c r="K132">
        <f t="shared" si="53"/>
        <v>753.72900000000004</v>
      </c>
      <c r="L132">
        <f t="shared" si="54"/>
        <v>516.31464032648603</v>
      </c>
      <c r="M132">
        <f t="shared" si="55"/>
        <v>52.217320562658159</v>
      </c>
      <c r="N132">
        <f t="shared" si="56"/>
        <v>76.228147986437776</v>
      </c>
      <c r="O132">
        <f t="shared" si="57"/>
        <v>5.257763353971278E-2</v>
      </c>
      <c r="P132">
        <f t="shared" si="58"/>
        <v>2.7615025604097125</v>
      </c>
      <c r="Q132">
        <f t="shared" si="59"/>
        <v>5.2027771505127308E-2</v>
      </c>
      <c r="R132">
        <f t="shared" si="60"/>
        <v>3.2566280807803459E-2</v>
      </c>
      <c r="S132">
        <f t="shared" si="61"/>
        <v>194.42813848741022</v>
      </c>
      <c r="T132">
        <f t="shared" si="62"/>
        <v>35.399186630145486</v>
      </c>
      <c r="U132">
        <f t="shared" si="63"/>
        <v>34.544037500000002</v>
      </c>
      <c r="V132">
        <f t="shared" si="64"/>
        <v>5.5073070834390476</v>
      </c>
      <c r="W132">
        <f t="shared" si="65"/>
        <v>67.811955442432463</v>
      </c>
      <c r="X132">
        <f t="shared" si="66"/>
        <v>3.7168515218647125</v>
      </c>
      <c r="Y132">
        <f t="shared" si="67"/>
        <v>5.4811153838795521</v>
      </c>
      <c r="Z132">
        <f t="shared" si="68"/>
        <v>1.7904555615743352</v>
      </c>
      <c r="AA132">
        <f t="shared" si="69"/>
        <v>-42.560655172166364</v>
      </c>
      <c r="AB132">
        <f t="shared" si="70"/>
        <v>-12.770021260808026</v>
      </c>
      <c r="AC132">
        <f t="shared" si="71"/>
        <v>-1.0747256627024782</v>
      </c>
      <c r="AD132">
        <f t="shared" si="72"/>
        <v>138.02273639173333</v>
      </c>
      <c r="AE132">
        <f t="shared" si="73"/>
        <v>16.465486348726525</v>
      </c>
      <c r="AF132">
        <f t="shared" si="74"/>
        <v>0.97296627006978476</v>
      </c>
      <c r="AG132">
        <f t="shared" si="75"/>
        <v>7.1188468157087108</v>
      </c>
      <c r="AH132">
        <v>799.24138995165208</v>
      </c>
      <c r="AI132">
        <v>785.61169696969648</v>
      </c>
      <c r="AJ132">
        <v>1.7239459496903971</v>
      </c>
      <c r="AK132">
        <v>65.095318518013855</v>
      </c>
      <c r="AL132">
        <f t="shared" si="76"/>
        <v>0.96509422159107405</v>
      </c>
      <c r="AM132">
        <v>35.887451645454512</v>
      </c>
      <c r="AN132">
        <v>36.746252727272712</v>
      </c>
      <c r="AO132">
        <v>-2.0717190190362199E-4</v>
      </c>
      <c r="AP132">
        <v>87.792572690533845</v>
      </c>
      <c r="AQ132">
        <v>89</v>
      </c>
      <c r="AR132">
        <v>14</v>
      </c>
      <c r="AS132">
        <f t="shared" si="77"/>
        <v>1</v>
      </c>
      <c r="AT132">
        <f t="shared" si="78"/>
        <v>0</v>
      </c>
      <c r="AU132">
        <f t="shared" si="79"/>
        <v>46943.806689433521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1009.5124872991762</v>
      </c>
      <c r="BI132">
        <f t="shared" si="83"/>
        <v>7.1188468157087108</v>
      </c>
      <c r="BJ132" t="e">
        <f t="shared" si="84"/>
        <v>#DIV/0!</v>
      </c>
      <c r="BK132">
        <f t="shared" si="85"/>
        <v>7.0517669719512739E-3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1200.0074999999999</v>
      </c>
      <c r="CQ132">
        <f t="shared" si="97"/>
        <v>1009.5124872991762</v>
      </c>
      <c r="CR132">
        <f t="shared" si="98"/>
        <v>0.84125514823797043</v>
      </c>
      <c r="CS132">
        <f t="shared" si="99"/>
        <v>0.16202243609928291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1657645012.7874999</v>
      </c>
      <c r="CZ132">
        <v>753.72900000000004</v>
      </c>
      <c r="DA132">
        <v>769.59699999999998</v>
      </c>
      <c r="DB132">
        <v>36.7515</v>
      </c>
      <c r="DC132">
        <v>35.886812499999998</v>
      </c>
      <c r="DD132">
        <v>755.03400000000011</v>
      </c>
      <c r="DE132">
        <v>36.379824999999997</v>
      </c>
      <c r="DF132">
        <v>650.32162500000004</v>
      </c>
      <c r="DG132">
        <v>101.03462500000001</v>
      </c>
      <c r="DH132">
        <v>0.100063975</v>
      </c>
      <c r="DI132">
        <v>34.458262499999996</v>
      </c>
      <c r="DJ132">
        <v>999.9</v>
      </c>
      <c r="DK132">
        <v>34.544037500000002</v>
      </c>
      <c r="DL132">
        <v>0</v>
      </c>
      <c r="DM132">
        <v>0</v>
      </c>
      <c r="DN132">
        <v>8978.5137500000019</v>
      </c>
      <c r="DO132">
        <v>0</v>
      </c>
      <c r="DP132">
        <v>783.56375000000003</v>
      </c>
      <c r="DQ132">
        <v>-15.868</v>
      </c>
      <c r="DR132">
        <v>782.48637500000007</v>
      </c>
      <c r="DS132">
        <v>798.24324999999999</v>
      </c>
      <c r="DT132">
        <v>0.8646855</v>
      </c>
      <c r="DU132">
        <v>769.59699999999998</v>
      </c>
      <c r="DV132">
        <v>35.886812499999998</v>
      </c>
      <c r="DW132">
        <v>3.7131762500000001</v>
      </c>
      <c r="DX132">
        <v>3.6258137499999998</v>
      </c>
      <c r="DY132">
        <v>27.6273625</v>
      </c>
      <c r="DZ132">
        <v>27.220700000000001</v>
      </c>
      <c r="EA132">
        <v>1200.0074999999999</v>
      </c>
      <c r="EB132">
        <v>0.95798824999999987</v>
      </c>
      <c r="EC132">
        <v>4.2011937499999999E-2</v>
      </c>
      <c r="ED132">
        <v>0</v>
      </c>
      <c r="EE132">
        <v>634.76824999999997</v>
      </c>
      <c r="EF132">
        <v>5.0001600000000002</v>
      </c>
      <c r="EG132">
        <v>8600.2287499999984</v>
      </c>
      <c r="EH132">
        <v>9515.223750000001</v>
      </c>
      <c r="EI132">
        <v>49.023249999999997</v>
      </c>
      <c r="EJ132">
        <v>51.186999999999998</v>
      </c>
      <c r="EK132">
        <v>50.125</v>
      </c>
      <c r="EL132">
        <v>50.171499999999988</v>
      </c>
      <c r="EM132">
        <v>50.757750000000001</v>
      </c>
      <c r="EN132">
        <v>1144.80125</v>
      </c>
      <c r="EO132">
        <v>50.206249999999997</v>
      </c>
      <c r="EP132">
        <v>0</v>
      </c>
      <c r="EQ132">
        <v>87552</v>
      </c>
      <c r="ER132">
        <v>0</v>
      </c>
      <c r="ES132">
        <v>634.8395384615385</v>
      </c>
      <c r="ET132">
        <v>-0.36909401915969481</v>
      </c>
      <c r="EU132">
        <v>872.66632511728562</v>
      </c>
      <c r="EV132">
        <v>8524.1665384615389</v>
      </c>
      <c r="EW132">
        <v>15</v>
      </c>
      <c r="EX132">
        <v>1657642000.5999999</v>
      </c>
      <c r="EY132" t="s">
        <v>416</v>
      </c>
      <c r="EZ132">
        <v>1657642000.5999999</v>
      </c>
      <c r="FA132">
        <v>1657641990.5999999</v>
      </c>
      <c r="FB132">
        <v>8</v>
      </c>
      <c r="FC132">
        <v>5.2999999999999999E-2</v>
      </c>
      <c r="FD132">
        <v>-7.3999999999999996E-2</v>
      </c>
      <c r="FE132">
        <v>-1.3049999999999999</v>
      </c>
      <c r="FF132">
        <v>0.372</v>
      </c>
      <c r="FG132">
        <v>415</v>
      </c>
      <c r="FH132">
        <v>35</v>
      </c>
      <c r="FI132">
        <v>0.02</v>
      </c>
      <c r="FJ132">
        <v>0.06</v>
      </c>
      <c r="FK132">
        <v>-15.75588536585366</v>
      </c>
      <c r="FL132">
        <v>-0.19165714285711419</v>
      </c>
      <c r="FM132">
        <v>6.4046121190125829E-2</v>
      </c>
      <c r="FN132">
        <v>1</v>
      </c>
      <c r="FO132">
        <v>634.91694117647057</v>
      </c>
      <c r="FP132">
        <v>-1.1275477494486319</v>
      </c>
      <c r="FQ132">
        <v>0.22232156641391401</v>
      </c>
      <c r="FR132">
        <v>0</v>
      </c>
      <c r="FS132">
        <v>0.88425368292682915</v>
      </c>
      <c r="FT132">
        <v>-8.9729999999998908E-2</v>
      </c>
      <c r="FU132">
        <v>1.1198912472110901E-2</v>
      </c>
      <c r="FV132">
        <v>1</v>
      </c>
      <c r="FW132">
        <v>2</v>
      </c>
      <c r="FX132">
        <v>3</v>
      </c>
      <c r="FY132" t="s">
        <v>538</v>
      </c>
      <c r="FZ132">
        <v>3.3681999999999999</v>
      </c>
      <c r="GA132">
        <v>2.8935599999999999</v>
      </c>
      <c r="GB132">
        <v>0.15008099999999999</v>
      </c>
      <c r="GC132">
        <v>0.154225</v>
      </c>
      <c r="GD132">
        <v>0.14782899999999999</v>
      </c>
      <c r="GE132">
        <v>0.14802000000000001</v>
      </c>
      <c r="GF132">
        <v>29251.3</v>
      </c>
      <c r="GG132">
        <v>25336.400000000001</v>
      </c>
      <c r="GH132">
        <v>30772.1</v>
      </c>
      <c r="GI132">
        <v>27932.799999999999</v>
      </c>
      <c r="GJ132">
        <v>34567.9</v>
      </c>
      <c r="GK132">
        <v>33593.199999999997</v>
      </c>
      <c r="GL132">
        <v>40128.6</v>
      </c>
      <c r="GM132">
        <v>38952.300000000003</v>
      </c>
      <c r="GN132">
        <v>2.1753</v>
      </c>
      <c r="GO132">
        <v>1.55033</v>
      </c>
      <c r="GP132">
        <v>0</v>
      </c>
      <c r="GQ132">
        <v>5.5555300000000002E-2</v>
      </c>
      <c r="GR132">
        <v>999.9</v>
      </c>
      <c r="GS132">
        <v>33.649799999999999</v>
      </c>
      <c r="GT132">
        <v>59.6</v>
      </c>
      <c r="GU132">
        <v>40.299999999999997</v>
      </c>
      <c r="GV132">
        <v>44.435699999999997</v>
      </c>
      <c r="GW132">
        <v>50.708199999999998</v>
      </c>
      <c r="GX132">
        <v>40.084099999999999</v>
      </c>
      <c r="GY132">
        <v>1</v>
      </c>
      <c r="GZ132">
        <v>0.76025699999999996</v>
      </c>
      <c r="HA132">
        <v>2.2610100000000002</v>
      </c>
      <c r="HB132">
        <v>20.191299999999998</v>
      </c>
      <c r="HC132">
        <v>5.2153400000000003</v>
      </c>
      <c r="HD132">
        <v>11.974</v>
      </c>
      <c r="HE132">
        <v>4.9894499999999997</v>
      </c>
      <c r="HF132">
        <v>3.2926500000000001</v>
      </c>
      <c r="HG132">
        <v>7791.5</v>
      </c>
      <c r="HH132">
        <v>9999</v>
      </c>
      <c r="HI132">
        <v>9999</v>
      </c>
      <c r="HJ132">
        <v>781.3</v>
      </c>
      <c r="HK132">
        <v>4.9713399999999996</v>
      </c>
      <c r="HL132">
        <v>1.8742700000000001</v>
      </c>
      <c r="HM132">
        <v>1.87059</v>
      </c>
      <c r="HN132">
        <v>1.87029</v>
      </c>
      <c r="HO132">
        <v>1.8748499999999999</v>
      </c>
      <c r="HP132">
        <v>1.87155</v>
      </c>
      <c r="HQ132">
        <v>1.8670500000000001</v>
      </c>
      <c r="HR132">
        <v>1.87802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-1.3049999999999999</v>
      </c>
      <c r="IG132">
        <v>0.37159999999999999</v>
      </c>
      <c r="IH132">
        <v>-1.305000000000007</v>
      </c>
      <c r="II132">
        <v>0</v>
      </c>
      <c r="IJ132">
        <v>0</v>
      </c>
      <c r="IK132">
        <v>0</v>
      </c>
      <c r="IL132">
        <v>0.37166500000000008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50.2</v>
      </c>
      <c r="IU132">
        <v>50.4</v>
      </c>
      <c r="IV132">
        <v>1.7602500000000001</v>
      </c>
      <c r="IW132">
        <v>2.5842299999999998</v>
      </c>
      <c r="IX132">
        <v>1.49902</v>
      </c>
      <c r="IY132">
        <v>2.2875999999999999</v>
      </c>
      <c r="IZ132">
        <v>1.69678</v>
      </c>
      <c r="JA132">
        <v>2.2631800000000002</v>
      </c>
      <c r="JB132">
        <v>44.334200000000003</v>
      </c>
      <c r="JC132">
        <v>15.681800000000001</v>
      </c>
      <c r="JD132">
        <v>18</v>
      </c>
      <c r="JE132">
        <v>604.06299999999999</v>
      </c>
      <c r="JF132">
        <v>282.73099999999999</v>
      </c>
      <c r="JG132">
        <v>29.999400000000001</v>
      </c>
      <c r="JH132">
        <v>37.084400000000002</v>
      </c>
      <c r="JI132">
        <v>30.0001</v>
      </c>
      <c r="JJ132">
        <v>36.762700000000002</v>
      </c>
      <c r="JK132">
        <v>36.740200000000002</v>
      </c>
      <c r="JL132">
        <v>35.2669</v>
      </c>
      <c r="JM132">
        <v>24.742899999999999</v>
      </c>
      <c r="JN132">
        <v>69.247500000000002</v>
      </c>
      <c r="JO132">
        <v>30</v>
      </c>
      <c r="JP132">
        <v>785.63900000000001</v>
      </c>
      <c r="JQ132">
        <v>36.029299999999999</v>
      </c>
      <c r="JR132">
        <v>98.087400000000002</v>
      </c>
      <c r="JS132">
        <v>98.0809</v>
      </c>
    </row>
    <row r="133" spans="1:279" x14ac:dyDescent="0.2">
      <c r="A133">
        <v>118</v>
      </c>
      <c r="B133">
        <v>1657645019.0999999</v>
      </c>
      <c r="C133">
        <v>467.09999990463263</v>
      </c>
      <c r="D133" t="s">
        <v>655</v>
      </c>
      <c r="E133" t="s">
        <v>656</v>
      </c>
      <c r="F133">
        <v>4</v>
      </c>
      <c r="G133">
        <v>1657645017.0999999</v>
      </c>
      <c r="H133">
        <f t="shared" si="50"/>
        <v>9.6126142497576523E-4</v>
      </c>
      <c r="I133">
        <f t="shared" si="51"/>
        <v>0.96126142497576528</v>
      </c>
      <c r="J133">
        <f t="shared" si="52"/>
        <v>7.0152196668815927</v>
      </c>
      <c r="K133">
        <f t="shared" si="53"/>
        <v>760.8912857142858</v>
      </c>
      <c r="L133">
        <f t="shared" si="54"/>
        <v>525.21714989211705</v>
      </c>
      <c r="M133">
        <f t="shared" si="55"/>
        <v>53.117771102319601</v>
      </c>
      <c r="N133">
        <f t="shared" si="56"/>
        <v>76.952645504098584</v>
      </c>
      <c r="O133">
        <f t="shared" si="57"/>
        <v>5.2288745650691699E-2</v>
      </c>
      <c r="P133">
        <f t="shared" si="58"/>
        <v>2.766680427348815</v>
      </c>
      <c r="Q133">
        <f t="shared" si="59"/>
        <v>5.1745882194341529E-2</v>
      </c>
      <c r="R133">
        <f t="shared" si="60"/>
        <v>3.2389480729373019E-2</v>
      </c>
      <c r="S133">
        <f t="shared" si="61"/>
        <v>194.42612575543538</v>
      </c>
      <c r="T133">
        <f t="shared" si="62"/>
        <v>35.39499227420022</v>
      </c>
      <c r="U133">
        <f t="shared" si="63"/>
        <v>34.548957142857148</v>
      </c>
      <c r="V133">
        <f t="shared" si="64"/>
        <v>5.5088126073720449</v>
      </c>
      <c r="W133">
        <f t="shared" si="65"/>
        <v>67.805505363637792</v>
      </c>
      <c r="X133">
        <f t="shared" si="66"/>
        <v>3.7157531198517564</v>
      </c>
      <c r="Y133">
        <f t="shared" si="67"/>
        <v>5.4800168510275737</v>
      </c>
      <c r="Z133">
        <f t="shared" si="68"/>
        <v>1.7930594875202885</v>
      </c>
      <c r="AA133">
        <f t="shared" si="69"/>
        <v>-42.391628841431249</v>
      </c>
      <c r="AB133">
        <f t="shared" si="70"/>
        <v>-14.065531051288989</v>
      </c>
      <c r="AC133">
        <f t="shared" si="71"/>
        <v>-1.181548005264861</v>
      </c>
      <c r="AD133">
        <f t="shared" si="72"/>
        <v>136.78741785745029</v>
      </c>
      <c r="AE133">
        <f t="shared" si="73"/>
        <v>16.453957200466167</v>
      </c>
      <c r="AF133">
        <f t="shared" si="74"/>
        <v>0.95833465488097613</v>
      </c>
      <c r="AG133">
        <f t="shared" si="75"/>
        <v>7.0152196668815927</v>
      </c>
      <c r="AH133">
        <v>806.07967434415764</v>
      </c>
      <c r="AI133">
        <v>792.51286060606026</v>
      </c>
      <c r="AJ133">
        <v>1.733297503285173</v>
      </c>
      <c r="AK133">
        <v>65.095318518013855</v>
      </c>
      <c r="AL133">
        <f t="shared" si="76"/>
        <v>0.96126142497576528</v>
      </c>
      <c r="AM133">
        <v>35.883494119926468</v>
      </c>
      <c r="AN133">
        <v>36.739080606060597</v>
      </c>
      <c r="AO133">
        <v>-2.5152306980614998E-4</v>
      </c>
      <c r="AP133">
        <v>87.792572690533845</v>
      </c>
      <c r="AQ133">
        <v>89</v>
      </c>
      <c r="AR133">
        <v>14</v>
      </c>
      <c r="AS133">
        <f t="shared" si="77"/>
        <v>1</v>
      </c>
      <c r="AT133">
        <f t="shared" si="78"/>
        <v>0</v>
      </c>
      <c r="AU133">
        <f t="shared" si="79"/>
        <v>47085.996482377253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1009.5079283706916</v>
      </c>
      <c r="BI133">
        <f t="shared" si="83"/>
        <v>7.0152196668815927</v>
      </c>
      <c r="BJ133" t="e">
        <f t="shared" si="84"/>
        <v>#DIV/0!</v>
      </c>
      <c r="BK133">
        <f t="shared" si="85"/>
        <v>6.9491476686110798E-3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1200.002857142857</v>
      </c>
      <c r="CQ133">
        <f t="shared" si="97"/>
        <v>1009.5079283706916</v>
      </c>
      <c r="CR133">
        <f t="shared" si="98"/>
        <v>0.84125460398842411</v>
      </c>
      <c r="CS133">
        <f t="shared" si="99"/>
        <v>0.16202138569765878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1657645017.0999999</v>
      </c>
      <c r="CZ133">
        <v>760.8912857142858</v>
      </c>
      <c r="DA133">
        <v>776.74385714285711</v>
      </c>
      <c r="DB133">
        <v>36.740571428571442</v>
      </c>
      <c r="DC133">
        <v>35.888928571428558</v>
      </c>
      <c r="DD133">
        <v>762.19628571428564</v>
      </c>
      <c r="DE133">
        <v>36.368899999999996</v>
      </c>
      <c r="DF133">
        <v>650.36057142857135</v>
      </c>
      <c r="DG133">
        <v>101.035</v>
      </c>
      <c r="DH133">
        <v>9.9875571428571425E-2</v>
      </c>
      <c r="DI133">
        <v>34.454657142857137</v>
      </c>
      <c r="DJ133">
        <v>999.89999999999986</v>
      </c>
      <c r="DK133">
        <v>34.548957142857148</v>
      </c>
      <c r="DL133">
        <v>0</v>
      </c>
      <c r="DM133">
        <v>0</v>
      </c>
      <c r="DN133">
        <v>9005.9814285714292</v>
      </c>
      <c r="DO133">
        <v>0</v>
      </c>
      <c r="DP133">
        <v>902.49714285714288</v>
      </c>
      <c r="DQ133">
        <v>-15.852985714285721</v>
      </c>
      <c r="DR133">
        <v>789.91285714285721</v>
      </c>
      <c r="DS133">
        <v>805.65814285714271</v>
      </c>
      <c r="DT133">
        <v>0.85164771428571429</v>
      </c>
      <c r="DU133">
        <v>776.74385714285711</v>
      </c>
      <c r="DV133">
        <v>35.888928571428558</v>
      </c>
      <c r="DW133">
        <v>3.7120928571428569</v>
      </c>
      <c r="DX133">
        <v>3.6260414285714289</v>
      </c>
      <c r="DY133">
        <v>27.622342857142861</v>
      </c>
      <c r="DZ133">
        <v>27.221771428571429</v>
      </c>
      <c r="EA133">
        <v>1200.002857142857</v>
      </c>
      <c r="EB133">
        <v>0.95800714285714272</v>
      </c>
      <c r="EC133">
        <v>4.1992771428571433E-2</v>
      </c>
      <c r="ED133">
        <v>0</v>
      </c>
      <c r="EE133">
        <v>634.77714285714285</v>
      </c>
      <c r="EF133">
        <v>5.0001600000000002</v>
      </c>
      <c r="EG133">
        <v>8751.4157142857148</v>
      </c>
      <c r="EH133">
        <v>9515.2042857142842</v>
      </c>
      <c r="EI133">
        <v>49</v>
      </c>
      <c r="EJ133">
        <v>51.186999999999998</v>
      </c>
      <c r="EK133">
        <v>50.169285714285706</v>
      </c>
      <c r="EL133">
        <v>50.178142857142859</v>
      </c>
      <c r="EM133">
        <v>50.758857142857153</v>
      </c>
      <c r="EN133">
        <v>1144.818571428571</v>
      </c>
      <c r="EO133">
        <v>50.184285714285707</v>
      </c>
      <c r="EP133">
        <v>0</v>
      </c>
      <c r="EQ133">
        <v>87556.200000047684</v>
      </c>
      <c r="ER133">
        <v>0</v>
      </c>
      <c r="ES133">
        <v>634.79903999999999</v>
      </c>
      <c r="ET133">
        <v>0.305846152066439</v>
      </c>
      <c r="EU133">
        <v>1667.01922834172</v>
      </c>
      <c r="EV133">
        <v>8620.8107999999993</v>
      </c>
      <c r="EW133">
        <v>15</v>
      </c>
      <c r="EX133">
        <v>1657642000.5999999</v>
      </c>
      <c r="EY133" t="s">
        <v>416</v>
      </c>
      <c r="EZ133">
        <v>1657642000.5999999</v>
      </c>
      <c r="FA133">
        <v>1657641990.5999999</v>
      </c>
      <c r="FB133">
        <v>8</v>
      </c>
      <c r="FC133">
        <v>5.2999999999999999E-2</v>
      </c>
      <c r="FD133">
        <v>-7.3999999999999996E-2</v>
      </c>
      <c r="FE133">
        <v>-1.3049999999999999</v>
      </c>
      <c r="FF133">
        <v>0.372</v>
      </c>
      <c r="FG133">
        <v>415</v>
      </c>
      <c r="FH133">
        <v>35</v>
      </c>
      <c r="FI133">
        <v>0.02</v>
      </c>
      <c r="FJ133">
        <v>0.06</v>
      </c>
      <c r="FK133">
        <v>-15.7770925</v>
      </c>
      <c r="FL133">
        <v>-0.54682288930579837</v>
      </c>
      <c r="FM133">
        <v>7.2348387637527878E-2</v>
      </c>
      <c r="FN133">
        <v>0</v>
      </c>
      <c r="FO133">
        <v>634.85167647058825</v>
      </c>
      <c r="FP133">
        <v>-0.8060962605861216</v>
      </c>
      <c r="FQ133">
        <v>0.19265692161552381</v>
      </c>
      <c r="FR133">
        <v>1</v>
      </c>
      <c r="FS133">
        <v>0.87671010000000005</v>
      </c>
      <c r="FT133">
        <v>-0.1622392795497215</v>
      </c>
      <c r="FU133">
        <v>1.5720924285486521E-2</v>
      </c>
      <c r="FV133">
        <v>0</v>
      </c>
      <c r="FW133">
        <v>1</v>
      </c>
      <c r="FX133">
        <v>3</v>
      </c>
      <c r="FY133" t="s">
        <v>417</v>
      </c>
      <c r="FZ133">
        <v>3.3681800000000002</v>
      </c>
      <c r="GA133">
        <v>2.89371</v>
      </c>
      <c r="GB133">
        <v>0.150974</v>
      </c>
      <c r="GC133">
        <v>0.15512300000000001</v>
      </c>
      <c r="GD133">
        <v>0.147814</v>
      </c>
      <c r="GE133">
        <v>0.14807999999999999</v>
      </c>
      <c r="GF133">
        <v>29220.5</v>
      </c>
      <c r="GG133">
        <v>25309.5</v>
      </c>
      <c r="GH133">
        <v>30772.2</v>
      </c>
      <c r="GI133">
        <v>27932.9</v>
      </c>
      <c r="GJ133">
        <v>34568.699999999997</v>
      </c>
      <c r="GK133">
        <v>33590.800000000003</v>
      </c>
      <c r="GL133">
        <v>40128.800000000003</v>
      </c>
      <c r="GM133">
        <v>38952.199999999997</v>
      </c>
      <c r="GN133">
        <v>2.17543</v>
      </c>
      <c r="GO133">
        <v>1.5504500000000001</v>
      </c>
      <c r="GP133">
        <v>0</v>
      </c>
      <c r="GQ133">
        <v>5.5845800000000001E-2</v>
      </c>
      <c r="GR133">
        <v>999.9</v>
      </c>
      <c r="GS133">
        <v>33.645800000000001</v>
      </c>
      <c r="GT133">
        <v>59.6</v>
      </c>
      <c r="GU133">
        <v>40.299999999999997</v>
      </c>
      <c r="GV133">
        <v>44.437199999999997</v>
      </c>
      <c r="GW133">
        <v>50.498199999999997</v>
      </c>
      <c r="GX133">
        <v>40.3125</v>
      </c>
      <c r="GY133">
        <v>1</v>
      </c>
      <c r="GZ133">
        <v>0.76049299999999997</v>
      </c>
      <c r="HA133">
        <v>2.2557800000000001</v>
      </c>
      <c r="HB133">
        <v>20.191299999999998</v>
      </c>
      <c r="HC133">
        <v>5.2150400000000001</v>
      </c>
      <c r="HD133">
        <v>11.974</v>
      </c>
      <c r="HE133">
        <v>4.9892000000000003</v>
      </c>
      <c r="HF133">
        <v>3.2925800000000001</v>
      </c>
      <c r="HG133">
        <v>7791.7</v>
      </c>
      <c r="HH133">
        <v>9999</v>
      </c>
      <c r="HI133">
        <v>9999</v>
      </c>
      <c r="HJ133">
        <v>781.3</v>
      </c>
      <c r="HK133">
        <v>4.9713200000000004</v>
      </c>
      <c r="HL133">
        <v>1.8742700000000001</v>
      </c>
      <c r="HM133">
        <v>1.8705700000000001</v>
      </c>
      <c r="HN133">
        <v>1.8702799999999999</v>
      </c>
      <c r="HO133">
        <v>1.8748499999999999</v>
      </c>
      <c r="HP133">
        <v>1.87154</v>
      </c>
      <c r="HQ133">
        <v>1.86707</v>
      </c>
      <c r="HR133">
        <v>1.87802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-1.3049999999999999</v>
      </c>
      <c r="IG133">
        <v>0.37159999999999999</v>
      </c>
      <c r="IH133">
        <v>-1.305000000000007</v>
      </c>
      <c r="II133">
        <v>0</v>
      </c>
      <c r="IJ133">
        <v>0</v>
      </c>
      <c r="IK133">
        <v>0</v>
      </c>
      <c r="IL133">
        <v>0.37166500000000008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50.3</v>
      </c>
      <c r="IU133">
        <v>50.5</v>
      </c>
      <c r="IV133">
        <v>1.7712399999999999</v>
      </c>
      <c r="IW133">
        <v>2.5659200000000002</v>
      </c>
      <c r="IX133">
        <v>1.49902</v>
      </c>
      <c r="IY133">
        <v>2.2875999999999999</v>
      </c>
      <c r="IZ133">
        <v>1.69678</v>
      </c>
      <c r="JA133">
        <v>2.36938</v>
      </c>
      <c r="JB133">
        <v>44.306399999999996</v>
      </c>
      <c r="JC133">
        <v>15.699299999999999</v>
      </c>
      <c r="JD133">
        <v>18</v>
      </c>
      <c r="JE133">
        <v>604.178</v>
      </c>
      <c r="JF133">
        <v>282.79399999999998</v>
      </c>
      <c r="JG133">
        <v>29.998899999999999</v>
      </c>
      <c r="JH133">
        <v>37.084400000000002</v>
      </c>
      <c r="JI133">
        <v>30.0001</v>
      </c>
      <c r="JJ133">
        <v>36.7652</v>
      </c>
      <c r="JK133">
        <v>36.7408</v>
      </c>
      <c r="JL133">
        <v>35.512300000000003</v>
      </c>
      <c r="JM133">
        <v>24.742899999999999</v>
      </c>
      <c r="JN133">
        <v>69.247500000000002</v>
      </c>
      <c r="JO133">
        <v>30</v>
      </c>
      <c r="JP133">
        <v>792.31899999999996</v>
      </c>
      <c r="JQ133">
        <v>36.0501</v>
      </c>
      <c r="JR133">
        <v>98.087800000000001</v>
      </c>
      <c r="JS133">
        <v>98.081000000000003</v>
      </c>
    </row>
    <row r="134" spans="1:279" x14ac:dyDescent="0.2">
      <c r="A134">
        <v>119</v>
      </c>
      <c r="B134">
        <v>1657645023.0999999</v>
      </c>
      <c r="C134">
        <v>471.09999990463263</v>
      </c>
      <c r="D134" t="s">
        <v>657</v>
      </c>
      <c r="E134" t="s">
        <v>658</v>
      </c>
      <c r="F134">
        <v>4</v>
      </c>
      <c r="G134">
        <v>1657645020.7874999</v>
      </c>
      <c r="H134">
        <f t="shared" si="50"/>
        <v>9.2470925926925939E-4</v>
      </c>
      <c r="I134">
        <f t="shared" si="51"/>
        <v>0.9247092592692594</v>
      </c>
      <c r="J134">
        <f t="shared" si="52"/>
        <v>7.1680231614772829</v>
      </c>
      <c r="K134">
        <f t="shared" si="53"/>
        <v>767.03625</v>
      </c>
      <c r="L134">
        <f t="shared" si="54"/>
        <v>518.00174642867307</v>
      </c>
      <c r="M134">
        <f t="shared" si="55"/>
        <v>52.387757524261865</v>
      </c>
      <c r="N134">
        <f t="shared" si="56"/>
        <v>77.573694209257255</v>
      </c>
      <c r="O134">
        <f t="shared" si="57"/>
        <v>5.0301843005456745E-2</v>
      </c>
      <c r="P134">
        <f t="shared" si="58"/>
        <v>2.7643801933043988</v>
      </c>
      <c r="Q134">
        <f t="shared" si="59"/>
        <v>4.9798824271347471E-2</v>
      </c>
      <c r="R134">
        <f t="shared" si="60"/>
        <v>3.1169040101141233E-2</v>
      </c>
      <c r="S134">
        <f t="shared" si="61"/>
        <v>194.42681811261326</v>
      </c>
      <c r="T134">
        <f t="shared" si="62"/>
        <v>35.408561734320429</v>
      </c>
      <c r="U134">
        <f t="shared" si="63"/>
        <v>34.5469875</v>
      </c>
      <c r="V134">
        <f t="shared" si="64"/>
        <v>5.5082098083870124</v>
      </c>
      <c r="W134">
        <f t="shared" si="65"/>
        <v>67.797332007712896</v>
      </c>
      <c r="X134">
        <f t="shared" si="66"/>
        <v>3.7158976350535866</v>
      </c>
      <c r="Y134">
        <f t="shared" si="67"/>
        <v>5.4808906560376904</v>
      </c>
      <c r="Z134">
        <f t="shared" si="68"/>
        <v>1.7923121733334257</v>
      </c>
      <c r="AA134">
        <f t="shared" si="69"/>
        <v>-40.779678333774342</v>
      </c>
      <c r="AB134">
        <f t="shared" si="70"/>
        <v>-13.332888468401388</v>
      </c>
      <c r="AC134">
        <f t="shared" si="71"/>
        <v>-1.1209406290259054</v>
      </c>
      <c r="AD134">
        <f t="shared" si="72"/>
        <v>139.19331068141162</v>
      </c>
      <c r="AE134">
        <f t="shared" si="73"/>
        <v>16.474223999676042</v>
      </c>
      <c r="AF134">
        <f t="shared" si="74"/>
        <v>0.91872129778464395</v>
      </c>
      <c r="AG134">
        <f t="shared" si="75"/>
        <v>7.1680231614772829</v>
      </c>
      <c r="AH134">
        <v>813.01971128127798</v>
      </c>
      <c r="AI134">
        <v>799.39862424242449</v>
      </c>
      <c r="AJ134">
        <v>1.7098000375197879</v>
      </c>
      <c r="AK134">
        <v>65.095318518013855</v>
      </c>
      <c r="AL134">
        <f t="shared" si="76"/>
        <v>0.9247092592692594</v>
      </c>
      <c r="AM134">
        <v>35.92405270186967</v>
      </c>
      <c r="AN134">
        <v>36.745587272727263</v>
      </c>
      <c r="AO134">
        <v>5.0939028639959912E-5</v>
      </c>
      <c r="AP134">
        <v>87.792572690533845</v>
      </c>
      <c r="AQ134">
        <v>88</v>
      </c>
      <c r="AR134">
        <v>14</v>
      </c>
      <c r="AS134">
        <f t="shared" si="77"/>
        <v>1</v>
      </c>
      <c r="AT134">
        <f t="shared" si="78"/>
        <v>0</v>
      </c>
      <c r="AU134">
        <f t="shared" si="79"/>
        <v>47022.614510265244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1009.5127497992813</v>
      </c>
      <c r="BI134">
        <f t="shared" si="83"/>
        <v>7.1680231614772829</v>
      </c>
      <c r="BJ134" t="e">
        <f t="shared" si="84"/>
        <v>#DIV/0!</v>
      </c>
      <c r="BK134">
        <f t="shared" si="85"/>
        <v>7.1004780899522882E-3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1200.00875</v>
      </c>
      <c r="CQ134">
        <f t="shared" si="97"/>
        <v>1009.5127497992813</v>
      </c>
      <c r="CR134">
        <f t="shared" si="98"/>
        <v>0.84125449068540659</v>
      </c>
      <c r="CS134">
        <f t="shared" si="99"/>
        <v>0.16202116702283484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1657645020.7874999</v>
      </c>
      <c r="CZ134">
        <v>767.03625</v>
      </c>
      <c r="DA134">
        <v>782.88587499999994</v>
      </c>
      <c r="DB134">
        <v>36.742199999999997</v>
      </c>
      <c r="DC134">
        <v>35.925712500000003</v>
      </c>
      <c r="DD134">
        <v>768.34125000000006</v>
      </c>
      <c r="DE134">
        <v>36.370537499999998</v>
      </c>
      <c r="DF134">
        <v>650.32137499999999</v>
      </c>
      <c r="DG134">
        <v>101.03425</v>
      </c>
      <c r="DH134">
        <v>0.10007606249999999</v>
      </c>
      <c r="DI134">
        <v>34.457524999999997</v>
      </c>
      <c r="DJ134">
        <v>999.9</v>
      </c>
      <c r="DK134">
        <v>34.5469875</v>
      </c>
      <c r="DL134">
        <v>0</v>
      </c>
      <c r="DM134">
        <v>0</v>
      </c>
      <c r="DN134">
        <v>8993.8250000000007</v>
      </c>
      <c r="DO134">
        <v>0</v>
      </c>
      <c r="DP134">
        <v>1102.2104999999999</v>
      </c>
      <c r="DQ134">
        <v>-15.849600000000001</v>
      </c>
      <c r="DR134">
        <v>796.29412500000012</v>
      </c>
      <c r="DS134">
        <v>812.05987500000003</v>
      </c>
      <c r="DT134">
        <v>0.81648799999999999</v>
      </c>
      <c r="DU134">
        <v>782.88587499999994</v>
      </c>
      <c r="DV134">
        <v>35.925712500000003</v>
      </c>
      <c r="DW134">
        <v>3.7122199999999999</v>
      </c>
      <c r="DX134">
        <v>3.6297275</v>
      </c>
      <c r="DY134">
        <v>27.622937499999999</v>
      </c>
      <c r="DZ134">
        <v>27.239075</v>
      </c>
      <c r="EA134">
        <v>1200.00875</v>
      </c>
      <c r="EB134">
        <v>0.95801099999999995</v>
      </c>
      <c r="EC134">
        <v>4.1988900000000003E-2</v>
      </c>
      <c r="ED134">
        <v>0</v>
      </c>
      <c r="EE134">
        <v>634.8732500000001</v>
      </c>
      <c r="EF134">
        <v>5.0001600000000002</v>
      </c>
      <c r="EG134">
        <v>8930.6324999999997</v>
      </c>
      <c r="EH134">
        <v>9515.2674999999999</v>
      </c>
      <c r="EI134">
        <v>49.007750000000001</v>
      </c>
      <c r="EJ134">
        <v>51.186999999999998</v>
      </c>
      <c r="EK134">
        <v>50.132624999999997</v>
      </c>
      <c r="EL134">
        <v>50.117125000000001</v>
      </c>
      <c r="EM134">
        <v>50.757750000000001</v>
      </c>
      <c r="EN134">
        <v>1144.8287499999999</v>
      </c>
      <c r="EO134">
        <v>50.18</v>
      </c>
      <c r="EP134">
        <v>0</v>
      </c>
      <c r="EQ134">
        <v>87559.799999952316</v>
      </c>
      <c r="ER134">
        <v>0</v>
      </c>
      <c r="ES134">
        <v>634.82760000000007</v>
      </c>
      <c r="ET134">
        <v>-0.26784615344747209</v>
      </c>
      <c r="EU134">
        <v>2284.4215417368878</v>
      </c>
      <c r="EV134">
        <v>8736.3384000000005</v>
      </c>
      <c r="EW134">
        <v>15</v>
      </c>
      <c r="EX134">
        <v>1657642000.5999999</v>
      </c>
      <c r="EY134" t="s">
        <v>416</v>
      </c>
      <c r="EZ134">
        <v>1657642000.5999999</v>
      </c>
      <c r="FA134">
        <v>1657641990.5999999</v>
      </c>
      <c r="FB134">
        <v>8</v>
      </c>
      <c r="FC134">
        <v>5.2999999999999999E-2</v>
      </c>
      <c r="FD134">
        <v>-7.3999999999999996E-2</v>
      </c>
      <c r="FE134">
        <v>-1.3049999999999999</v>
      </c>
      <c r="FF134">
        <v>0.372</v>
      </c>
      <c r="FG134">
        <v>415</v>
      </c>
      <c r="FH134">
        <v>35</v>
      </c>
      <c r="FI134">
        <v>0.02</v>
      </c>
      <c r="FJ134">
        <v>0.06</v>
      </c>
      <c r="FK134">
        <v>-15.794002439024389</v>
      </c>
      <c r="FL134">
        <v>-0.57446968641114904</v>
      </c>
      <c r="FM134">
        <v>7.3569043356513902E-2</v>
      </c>
      <c r="FN134">
        <v>0</v>
      </c>
      <c r="FO134">
        <v>634.83585294117654</v>
      </c>
      <c r="FP134">
        <v>-0.1144232253320908</v>
      </c>
      <c r="FQ134">
        <v>0.17301124280927899</v>
      </c>
      <c r="FR134">
        <v>1</v>
      </c>
      <c r="FS134">
        <v>0.86406409756097569</v>
      </c>
      <c r="FT134">
        <v>-0.22666128919860479</v>
      </c>
      <c r="FU134">
        <v>2.352036862869088E-2</v>
      </c>
      <c r="FV134">
        <v>0</v>
      </c>
      <c r="FW134">
        <v>1</v>
      </c>
      <c r="FX134">
        <v>3</v>
      </c>
      <c r="FY134" t="s">
        <v>417</v>
      </c>
      <c r="FZ134">
        <v>3.3681800000000002</v>
      </c>
      <c r="GA134">
        <v>2.8937599999999999</v>
      </c>
      <c r="GB134">
        <v>0.15185899999999999</v>
      </c>
      <c r="GC134">
        <v>0.15601300000000001</v>
      </c>
      <c r="GD134">
        <v>0.14783499999999999</v>
      </c>
      <c r="GE134">
        <v>0.148169</v>
      </c>
      <c r="GF134">
        <v>29189.599999999999</v>
      </c>
      <c r="GG134">
        <v>25282.799999999999</v>
      </c>
      <c r="GH134">
        <v>30771.9</v>
      </c>
      <c r="GI134">
        <v>27932.9</v>
      </c>
      <c r="GJ134">
        <v>34567.800000000003</v>
      </c>
      <c r="GK134">
        <v>33587.1</v>
      </c>
      <c r="GL134">
        <v>40128.699999999997</v>
      </c>
      <c r="GM134">
        <v>38952</v>
      </c>
      <c r="GN134">
        <v>2.17578</v>
      </c>
      <c r="GO134">
        <v>1.5508200000000001</v>
      </c>
      <c r="GP134">
        <v>0</v>
      </c>
      <c r="GQ134">
        <v>5.5909199999999999E-2</v>
      </c>
      <c r="GR134">
        <v>999.9</v>
      </c>
      <c r="GS134">
        <v>33.642000000000003</v>
      </c>
      <c r="GT134">
        <v>59.6</v>
      </c>
      <c r="GU134">
        <v>40.299999999999997</v>
      </c>
      <c r="GV134">
        <v>44.438099999999999</v>
      </c>
      <c r="GW134">
        <v>50.738199999999999</v>
      </c>
      <c r="GX134">
        <v>39.991999999999997</v>
      </c>
      <c r="GY134">
        <v>1</v>
      </c>
      <c r="GZ134">
        <v>0.76025399999999999</v>
      </c>
      <c r="HA134">
        <v>2.2518899999999999</v>
      </c>
      <c r="HB134">
        <v>20.191400000000002</v>
      </c>
      <c r="HC134">
        <v>5.2144399999999997</v>
      </c>
      <c r="HD134">
        <v>11.974</v>
      </c>
      <c r="HE134">
        <v>4.9893999999999998</v>
      </c>
      <c r="HF134">
        <v>3.2925</v>
      </c>
      <c r="HG134">
        <v>7791.7</v>
      </c>
      <c r="HH134">
        <v>9999</v>
      </c>
      <c r="HI134">
        <v>9999</v>
      </c>
      <c r="HJ134">
        <v>781.3</v>
      </c>
      <c r="HK134">
        <v>4.9713099999999999</v>
      </c>
      <c r="HL134">
        <v>1.8742700000000001</v>
      </c>
      <c r="HM134">
        <v>1.8705799999999999</v>
      </c>
      <c r="HN134">
        <v>1.87029</v>
      </c>
      <c r="HO134">
        <v>1.8748499999999999</v>
      </c>
      <c r="HP134">
        <v>1.87151</v>
      </c>
      <c r="HQ134">
        <v>1.86707</v>
      </c>
      <c r="HR134">
        <v>1.8779999999999999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-1.3049999999999999</v>
      </c>
      <c r="IG134">
        <v>0.37169999999999997</v>
      </c>
      <c r="IH134">
        <v>-1.305000000000007</v>
      </c>
      <c r="II134">
        <v>0</v>
      </c>
      <c r="IJ134">
        <v>0</v>
      </c>
      <c r="IK134">
        <v>0</v>
      </c>
      <c r="IL134">
        <v>0.37166500000000008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50.4</v>
      </c>
      <c r="IU134">
        <v>50.5</v>
      </c>
      <c r="IV134">
        <v>1.78467</v>
      </c>
      <c r="IW134">
        <v>2.5781200000000002</v>
      </c>
      <c r="IX134">
        <v>1.49902</v>
      </c>
      <c r="IY134">
        <v>2.2863799999999999</v>
      </c>
      <c r="IZ134">
        <v>1.69678</v>
      </c>
      <c r="JA134">
        <v>2.3852500000000001</v>
      </c>
      <c r="JB134">
        <v>44.334200000000003</v>
      </c>
      <c r="JC134">
        <v>15.6906</v>
      </c>
      <c r="JD134">
        <v>18</v>
      </c>
      <c r="JE134">
        <v>604.44600000000003</v>
      </c>
      <c r="JF134">
        <v>282.99</v>
      </c>
      <c r="JG134">
        <v>29.998999999999999</v>
      </c>
      <c r="JH134">
        <v>37.084400000000002</v>
      </c>
      <c r="JI134">
        <v>30.0001</v>
      </c>
      <c r="JJ134">
        <v>36.766100000000002</v>
      </c>
      <c r="JK134">
        <v>36.743600000000001</v>
      </c>
      <c r="JL134">
        <v>35.761000000000003</v>
      </c>
      <c r="JM134">
        <v>24.464600000000001</v>
      </c>
      <c r="JN134">
        <v>69.247500000000002</v>
      </c>
      <c r="JO134">
        <v>30</v>
      </c>
      <c r="JP134">
        <v>798.99800000000005</v>
      </c>
      <c r="JQ134">
        <v>36.063600000000001</v>
      </c>
      <c r="JR134">
        <v>98.087100000000007</v>
      </c>
      <c r="JS134">
        <v>98.080699999999993</v>
      </c>
    </row>
    <row r="135" spans="1:279" x14ac:dyDescent="0.2">
      <c r="A135">
        <v>120</v>
      </c>
      <c r="B135">
        <v>1657645027.0999999</v>
      </c>
      <c r="C135">
        <v>475.09999990463263</v>
      </c>
      <c r="D135" t="s">
        <v>659</v>
      </c>
      <c r="E135" t="s">
        <v>660</v>
      </c>
      <c r="F135">
        <v>4</v>
      </c>
      <c r="G135">
        <v>1657645025.0999999</v>
      </c>
      <c r="H135">
        <f t="shared" si="50"/>
        <v>9.2217459926282599E-4</v>
      </c>
      <c r="I135">
        <f t="shared" si="51"/>
        <v>0.92217459926282597</v>
      </c>
      <c r="J135">
        <f t="shared" si="52"/>
        <v>7.0580809982857735</v>
      </c>
      <c r="K135">
        <f t="shared" si="53"/>
        <v>774.17542857142848</v>
      </c>
      <c r="L135">
        <f t="shared" si="54"/>
        <v>527.77157891663205</v>
      </c>
      <c r="M135">
        <f t="shared" si="55"/>
        <v>53.375732779843332</v>
      </c>
      <c r="N135">
        <f t="shared" si="56"/>
        <v>78.295577956229039</v>
      </c>
      <c r="O135">
        <f t="shared" si="57"/>
        <v>5.015807909865741E-2</v>
      </c>
      <c r="P135">
        <f t="shared" si="58"/>
        <v>2.7636748959714321</v>
      </c>
      <c r="Q135">
        <f t="shared" si="59"/>
        <v>4.9657789844263112E-2</v>
      </c>
      <c r="R135">
        <f t="shared" si="60"/>
        <v>3.1080651698262005E-2</v>
      </c>
      <c r="S135">
        <f t="shared" si="61"/>
        <v>194.42975361261921</v>
      </c>
      <c r="T135">
        <f t="shared" si="62"/>
        <v>35.412839857865784</v>
      </c>
      <c r="U135">
        <f t="shared" si="63"/>
        <v>34.551314285714291</v>
      </c>
      <c r="V135">
        <f t="shared" si="64"/>
        <v>5.509534074105253</v>
      </c>
      <c r="W135">
        <f t="shared" si="65"/>
        <v>67.806374956370746</v>
      </c>
      <c r="X135">
        <f t="shared" si="66"/>
        <v>3.7170847407458583</v>
      </c>
      <c r="Y135">
        <f t="shared" si="67"/>
        <v>5.4819104297163426</v>
      </c>
      <c r="Z135">
        <f t="shared" si="68"/>
        <v>1.7924493333593947</v>
      </c>
      <c r="AA135">
        <f t="shared" si="69"/>
        <v>-40.667899827490629</v>
      </c>
      <c r="AB135">
        <f t="shared" si="70"/>
        <v>-13.475555295971564</v>
      </c>
      <c r="AC135">
        <f t="shared" si="71"/>
        <v>-1.133266653275949</v>
      </c>
      <c r="AD135">
        <f t="shared" si="72"/>
        <v>139.15303183588108</v>
      </c>
      <c r="AE135">
        <f t="shared" si="73"/>
        <v>16.45464601019939</v>
      </c>
      <c r="AF135">
        <f t="shared" si="74"/>
        <v>0.90626460158502231</v>
      </c>
      <c r="AG135">
        <f t="shared" si="75"/>
        <v>7.0580809982857735</v>
      </c>
      <c r="AH135">
        <v>819.88122768156757</v>
      </c>
      <c r="AI135">
        <v>806.30354545454566</v>
      </c>
      <c r="AJ135">
        <v>1.7253800659523491</v>
      </c>
      <c r="AK135">
        <v>65.095318518013855</v>
      </c>
      <c r="AL135">
        <f t="shared" si="76"/>
        <v>0.92217459926282597</v>
      </c>
      <c r="AM135">
        <v>35.940215795983093</v>
      </c>
      <c r="AN135">
        <v>36.758696363636368</v>
      </c>
      <c r="AO135">
        <v>2.004854599378392E-4</v>
      </c>
      <c r="AP135">
        <v>87.792572690533845</v>
      </c>
      <c r="AQ135">
        <v>88</v>
      </c>
      <c r="AR135">
        <v>14</v>
      </c>
      <c r="AS135">
        <f t="shared" si="77"/>
        <v>1</v>
      </c>
      <c r="AT135">
        <f t="shared" si="78"/>
        <v>0</v>
      </c>
      <c r="AU135">
        <f t="shared" si="79"/>
        <v>47002.809739790006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1009.5281997992846</v>
      </c>
      <c r="BI135">
        <f t="shared" si="83"/>
        <v>7.0580809982857735</v>
      </c>
      <c r="BJ135" t="e">
        <f t="shared" si="84"/>
        <v>#DIV/0!</v>
      </c>
      <c r="BK135">
        <f t="shared" si="85"/>
        <v>6.9914649236039843E-3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1200.027142857143</v>
      </c>
      <c r="CQ135">
        <f t="shared" si="97"/>
        <v>1009.5281997992846</v>
      </c>
      <c r="CR135">
        <f t="shared" si="98"/>
        <v>0.84125447145778742</v>
      </c>
      <c r="CS135">
        <f t="shared" si="99"/>
        <v>0.16202112991352985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1657645025.0999999</v>
      </c>
      <c r="CZ135">
        <v>774.17542857142848</v>
      </c>
      <c r="DA135">
        <v>790.00428571428563</v>
      </c>
      <c r="DB135">
        <v>36.753999999999998</v>
      </c>
      <c r="DC135">
        <v>35.948585714285713</v>
      </c>
      <c r="DD135">
        <v>775.48042857142866</v>
      </c>
      <c r="DE135">
        <v>36.382342857142859</v>
      </c>
      <c r="DF135">
        <v>650.31557142857139</v>
      </c>
      <c r="DG135">
        <v>101.0341428571429</v>
      </c>
      <c r="DH135">
        <v>0.10001235714285719</v>
      </c>
      <c r="DI135">
        <v>34.460871428571423</v>
      </c>
      <c r="DJ135">
        <v>999.89999999999986</v>
      </c>
      <c r="DK135">
        <v>34.551314285714291</v>
      </c>
      <c r="DL135">
        <v>0</v>
      </c>
      <c r="DM135">
        <v>0</v>
      </c>
      <c r="DN135">
        <v>8990.0885714285723</v>
      </c>
      <c r="DO135">
        <v>0</v>
      </c>
      <c r="DP135">
        <v>1414.1757142857141</v>
      </c>
      <c r="DQ135">
        <v>-15.82887142857143</v>
      </c>
      <c r="DR135">
        <v>803.71514285714272</v>
      </c>
      <c r="DS135">
        <v>819.46299999999997</v>
      </c>
      <c r="DT135">
        <v>0.80541742857142862</v>
      </c>
      <c r="DU135">
        <v>790.00428571428563</v>
      </c>
      <c r="DV135">
        <v>35.948585714285713</v>
      </c>
      <c r="DW135">
        <v>3.7134071428571431</v>
      </c>
      <c r="DX135">
        <v>3.6320314285714281</v>
      </c>
      <c r="DY135">
        <v>27.628414285714278</v>
      </c>
      <c r="DZ135">
        <v>27.249914285714279</v>
      </c>
      <c r="EA135">
        <v>1200.027142857143</v>
      </c>
      <c r="EB135">
        <v>0.95801099999999995</v>
      </c>
      <c r="EC135">
        <v>4.1988900000000003E-2</v>
      </c>
      <c r="ED135">
        <v>0</v>
      </c>
      <c r="EE135">
        <v>634.60557142857147</v>
      </c>
      <c r="EF135">
        <v>5.0001600000000002</v>
      </c>
      <c r="EG135">
        <v>9184.66</v>
      </c>
      <c r="EH135">
        <v>9515.42</v>
      </c>
      <c r="EI135">
        <v>49</v>
      </c>
      <c r="EJ135">
        <v>51.186999999999998</v>
      </c>
      <c r="EK135">
        <v>50.116</v>
      </c>
      <c r="EL135">
        <v>50.133857142857153</v>
      </c>
      <c r="EM135">
        <v>50.75</v>
      </c>
      <c r="EN135">
        <v>1144.8471428571429</v>
      </c>
      <c r="EO135">
        <v>50.18</v>
      </c>
      <c r="EP135">
        <v>0</v>
      </c>
      <c r="EQ135">
        <v>87564</v>
      </c>
      <c r="ER135">
        <v>0</v>
      </c>
      <c r="ES135">
        <v>634.76303846153849</v>
      </c>
      <c r="ET135">
        <v>-0.86505982438570705</v>
      </c>
      <c r="EU135">
        <v>2921.576070346272</v>
      </c>
      <c r="EV135">
        <v>8906.3530769230765</v>
      </c>
      <c r="EW135">
        <v>15</v>
      </c>
      <c r="EX135">
        <v>1657642000.5999999</v>
      </c>
      <c r="EY135" t="s">
        <v>416</v>
      </c>
      <c r="EZ135">
        <v>1657642000.5999999</v>
      </c>
      <c r="FA135">
        <v>1657641990.5999999</v>
      </c>
      <c r="FB135">
        <v>8</v>
      </c>
      <c r="FC135">
        <v>5.2999999999999999E-2</v>
      </c>
      <c r="FD135">
        <v>-7.3999999999999996E-2</v>
      </c>
      <c r="FE135">
        <v>-1.3049999999999999</v>
      </c>
      <c r="FF135">
        <v>0.372</v>
      </c>
      <c r="FG135">
        <v>415</v>
      </c>
      <c r="FH135">
        <v>35</v>
      </c>
      <c r="FI135">
        <v>0.02</v>
      </c>
      <c r="FJ135">
        <v>0.06</v>
      </c>
      <c r="FK135">
        <v>-15.825889999999999</v>
      </c>
      <c r="FL135">
        <v>-0.33508142589113732</v>
      </c>
      <c r="FM135">
        <v>5.9868158481783972E-2</v>
      </c>
      <c r="FN135">
        <v>1</v>
      </c>
      <c r="FO135">
        <v>634.77314705882338</v>
      </c>
      <c r="FP135">
        <v>-0.26354468934978759</v>
      </c>
      <c r="FQ135">
        <v>0.1841872660146196</v>
      </c>
      <c r="FR135">
        <v>1</v>
      </c>
      <c r="FS135">
        <v>0.84489555000000005</v>
      </c>
      <c r="FT135">
        <v>-0.27286977861163181</v>
      </c>
      <c r="FU135">
        <v>2.7259996473725009E-2</v>
      </c>
      <c r="FV135">
        <v>0</v>
      </c>
      <c r="FW135">
        <v>2</v>
      </c>
      <c r="FX135">
        <v>3</v>
      </c>
      <c r="FY135" t="s">
        <v>538</v>
      </c>
      <c r="FZ135">
        <v>3.3682099999999999</v>
      </c>
      <c r="GA135">
        <v>2.8936199999999999</v>
      </c>
      <c r="GB135">
        <v>0.15274399999999999</v>
      </c>
      <c r="GC135">
        <v>0.156886</v>
      </c>
      <c r="GD135">
        <v>0.14787</v>
      </c>
      <c r="GE135">
        <v>0.14826900000000001</v>
      </c>
      <c r="GF135">
        <v>29158.9</v>
      </c>
      <c r="GG135">
        <v>25256.400000000001</v>
      </c>
      <c r="GH135">
        <v>30771.599999999999</v>
      </c>
      <c r="GI135">
        <v>27932.7</v>
      </c>
      <c r="GJ135">
        <v>34565.800000000003</v>
      </c>
      <c r="GK135">
        <v>33583.4</v>
      </c>
      <c r="GL135">
        <v>40128</v>
      </c>
      <c r="GM135">
        <v>38952.199999999997</v>
      </c>
      <c r="GN135">
        <v>2.1757499999999999</v>
      </c>
      <c r="GO135">
        <v>1.5507500000000001</v>
      </c>
      <c r="GP135">
        <v>0</v>
      </c>
      <c r="GQ135">
        <v>5.6475400000000002E-2</v>
      </c>
      <c r="GR135">
        <v>999.9</v>
      </c>
      <c r="GS135">
        <v>33.639800000000001</v>
      </c>
      <c r="GT135">
        <v>59.6</v>
      </c>
      <c r="GU135">
        <v>40.299999999999997</v>
      </c>
      <c r="GV135">
        <v>44.436799999999998</v>
      </c>
      <c r="GW135">
        <v>50.648200000000003</v>
      </c>
      <c r="GX135">
        <v>40.224400000000003</v>
      </c>
      <c r="GY135">
        <v>1</v>
      </c>
      <c r="GZ135">
        <v>0.76025100000000001</v>
      </c>
      <c r="HA135">
        <v>2.2516400000000001</v>
      </c>
      <c r="HB135">
        <v>20.191600000000001</v>
      </c>
      <c r="HC135">
        <v>5.2145900000000003</v>
      </c>
      <c r="HD135">
        <v>11.974</v>
      </c>
      <c r="HE135">
        <v>4.9896000000000003</v>
      </c>
      <c r="HF135">
        <v>3.2925</v>
      </c>
      <c r="HG135">
        <v>7791.9</v>
      </c>
      <c r="HH135">
        <v>9999</v>
      </c>
      <c r="HI135">
        <v>9999</v>
      </c>
      <c r="HJ135">
        <v>781.3</v>
      </c>
      <c r="HK135">
        <v>4.97133</v>
      </c>
      <c r="HL135">
        <v>1.87425</v>
      </c>
      <c r="HM135">
        <v>1.8705700000000001</v>
      </c>
      <c r="HN135">
        <v>1.87029</v>
      </c>
      <c r="HO135">
        <v>1.8748499999999999</v>
      </c>
      <c r="HP135">
        <v>1.8715200000000001</v>
      </c>
      <c r="HQ135">
        <v>1.86707</v>
      </c>
      <c r="HR135">
        <v>1.87799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-1.3049999999999999</v>
      </c>
      <c r="IG135">
        <v>0.37169999999999997</v>
      </c>
      <c r="IH135">
        <v>-1.305000000000007</v>
      </c>
      <c r="II135">
        <v>0</v>
      </c>
      <c r="IJ135">
        <v>0</v>
      </c>
      <c r="IK135">
        <v>0</v>
      </c>
      <c r="IL135">
        <v>0.37166500000000008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50.4</v>
      </c>
      <c r="IU135">
        <v>50.6</v>
      </c>
      <c r="IV135">
        <v>1.79688</v>
      </c>
      <c r="IW135">
        <v>2.5781200000000002</v>
      </c>
      <c r="IX135">
        <v>1.49902</v>
      </c>
      <c r="IY135">
        <v>2.2875999999999999</v>
      </c>
      <c r="IZ135">
        <v>1.69678</v>
      </c>
      <c r="JA135">
        <v>2.2387700000000001</v>
      </c>
      <c r="JB135">
        <v>44.306399999999996</v>
      </c>
      <c r="JC135">
        <v>15.681800000000001</v>
      </c>
      <c r="JD135">
        <v>18</v>
      </c>
      <c r="JE135">
        <v>604.428</v>
      </c>
      <c r="JF135">
        <v>282.95400000000001</v>
      </c>
      <c r="JG135">
        <v>29.999600000000001</v>
      </c>
      <c r="JH135">
        <v>37.084400000000002</v>
      </c>
      <c r="JI135">
        <v>30.0001</v>
      </c>
      <c r="JJ135">
        <v>36.766100000000002</v>
      </c>
      <c r="JK135">
        <v>36.743600000000001</v>
      </c>
      <c r="JL135">
        <v>36.014499999999998</v>
      </c>
      <c r="JM135">
        <v>24.464600000000001</v>
      </c>
      <c r="JN135">
        <v>69.247500000000002</v>
      </c>
      <c r="JO135">
        <v>30</v>
      </c>
      <c r="JP135">
        <v>805.67700000000002</v>
      </c>
      <c r="JQ135">
        <v>36.070300000000003</v>
      </c>
      <c r="JR135">
        <v>98.085899999999995</v>
      </c>
      <c r="JS135">
        <v>98.080699999999993</v>
      </c>
    </row>
    <row r="136" spans="1:279" x14ac:dyDescent="0.2">
      <c r="A136">
        <v>121</v>
      </c>
      <c r="B136">
        <v>1657645031.0999999</v>
      </c>
      <c r="C136">
        <v>479.09999990463263</v>
      </c>
      <c r="D136" t="s">
        <v>661</v>
      </c>
      <c r="E136" t="s">
        <v>662</v>
      </c>
      <c r="F136">
        <v>4</v>
      </c>
      <c r="G136">
        <v>1657645028.7874999</v>
      </c>
      <c r="H136">
        <f t="shared" si="50"/>
        <v>8.8523642566511434E-4</v>
      </c>
      <c r="I136">
        <f t="shared" si="51"/>
        <v>0.88523642566511429</v>
      </c>
      <c r="J136">
        <f t="shared" si="52"/>
        <v>6.9753059551453092</v>
      </c>
      <c r="K136">
        <f t="shared" si="53"/>
        <v>780.31062500000007</v>
      </c>
      <c r="L136">
        <f t="shared" si="54"/>
        <v>527.36673810195862</v>
      </c>
      <c r="M136">
        <f t="shared" si="55"/>
        <v>53.334930780517858</v>
      </c>
      <c r="N136">
        <f t="shared" si="56"/>
        <v>78.916264839652143</v>
      </c>
      <c r="O136">
        <f t="shared" si="57"/>
        <v>4.8179483203928571E-2</v>
      </c>
      <c r="P136">
        <f t="shared" si="58"/>
        <v>2.7645761658052068</v>
      </c>
      <c r="Q136">
        <f t="shared" si="59"/>
        <v>4.7717838446266807E-2</v>
      </c>
      <c r="R136">
        <f t="shared" si="60"/>
        <v>2.9864757220276504E-2</v>
      </c>
      <c r="S136">
        <f t="shared" si="61"/>
        <v>194.42841411261648</v>
      </c>
      <c r="T136">
        <f t="shared" si="62"/>
        <v>35.42579129223099</v>
      </c>
      <c r="U136">
        <f t="shared" si="63"/>
        <v>34.550574999999988</v>
      </c>
      <c r="V136">
        <f t="shared" si="64"/>
        <v>5.5093077870617799</v>
      </c>
      <c r="W136">
        <f t="shared" si="65"/>
        <v>67.824110583114859</v>
      </c>
      <c r="X136">
        <f t="shared" si="66"/>
        <v>3.7187114704489619</v>
      </c>
      <c r="Y136">
        <f t="shared" si="67"/>
        <v>5.4828753941297581</v>
      </c>
      <c r="Z136">
        <f t="shared" si="68"/>
        <v>1.790596316612818</v>
      </c>
      <c r="AA136">
        <f t="shared" si="69"/>
        <v>-39.038926371831543</v>
      </c>
      <c r="AB136">
        <f t="shared" si="70"/>
        <v>-12.897880460334095</v>
      </c>
      <c r="AC136">
        <f t="shared" si="71"/>
        <v>-1.0843446001112642</v>
      </c>
      <c r="AD136">
        <f t="shared" si="72"/>
        <v>141.40726268033958</v>
      </c>
      <c r="AE136">
        <f t="shared" si="73"/>
        <v>16.501879376134774</v>
      </c>
      <c r="AF136">
        <f t="shared" si="74"/>
        <v>0.86727433981370439</v>
      </c>
      <c r="AG136">
        <f t="shared" si="75"/>
        <v>6.9753059551453092</v>
      </c>
      <c r="AH136">
        <v>826.87731078756713</v>
      </c>
      <c r="AI136">
        <v>813.26878181818131</v>
      </c>
      <c r="AJ136">
        <v>1.753081459355911</v>
      </c>
      <c r="AK136">
        <v>65.095318518013855</v>
      </c>
      <c r="AL136">
        <f t="shared" si="76"/>
        <v>0.88523642566511429</v>
      </c>
      <c r="AM136">
        <v>35.996250356366687</v>
      </c>
      <c r="AN136">
        <v>36.78200727272727</v>
      </c>
      <c r="AO136">
        <v>1.7981425632287811E-4</v>
      </c>
      <c r="AP136">
        <v>87.792572690533845</v>
      </c>
      <c r="AQ136">
        <v>88</v>
      </c>
      <c r="AR136">
        <v>14</v>
      </c>
      <c r="AS136">
        <f t="shared" si="77"/>
        <v>1</v>
      </c>
      <c r="AT136">
        <f t="shared" si="78"/>
        <v>0</v>
      </c>
      <c r="AU136">
        <f t="shared" si="79"/>
        <v>47026.981152896675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1009.5211497992831</v>
      </c>
      <c r="BI136">
        <f t="shared" si="83"/>
        <v>6.9753059551453092</v>
      </c>
      <c r="BJ136" t="e">
        <f t="shared" si="84"/>
        <v>#DIV/0!</v>
      </c>
      <c r="BK136">
        <f t="shared" si="85"/>
        <v>6.909519386029868E-3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1200.01875</v>
      </c>
      <c r="CQ136">
        <f t="shared" si="97"/>
        <v>1009.5211497992831</v>
      </c>
      <c r="CR136">
        <f t="shared" si="98"/>
        <v>0.8412544802314823</v>
      </c>
      <c r="CS136">
        <f t="shared" si="99"/>
        <v>0.16202114684676092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1657645028.7874999</v>
      </c>
      <c r="CZ136">
        <v>780.31062500000007</v>
      </c>
      <c r="DA136">
        <v>796.16037500000004</v>
      </c>
      <c r="DB136">
        <v>36.769987499999999</v>
      </c>
      <c r="DC136">
        <v>35.999225000000003</v>
      </c>
      <c r="DD136">
        <v>781.61562499999991</v>
      </c>
      <c r="DE136">
        <v>36.398325</v>
      </c>
      <c r="DF136">
        <v>650.30512500000009</v>
      </c>
      <c r="DG136">
        <v>101.03449999999999</v>
      </c>
      <c r="DH136">
        <v>9.9923024999999999E-2</v>
      </c>
      <c r="DI136">
        <v>34.464037500000003</v>
      </c>
      <c r="DJ136">
        <v>999.9</v>
      </c>
      <c r="DK136">
        <v>34.550574999999988</v>
      </c>
      <c r="DL136">
        <v>0</v>
      </c>
      <c r="DM136">
        <v>0</v>
      </c>
      <c r="DN136">
        <v>8994.84375</v>
      </c>
      <c r="DO136">
        <v>0</v>
      </c>
      <c r="DP136">
        <v>1725.2437500000001</v>
      </c>
      <c r="DQ136">
        <v>-15.8498</v>
      </c>
      <c r="DR136">
        <v>810.09787500000004</v>
      </c>
      <c r="DS136">
        <v>825.89175</v>
      </c>
      <c r="DT136">
        <v>0.77075524999999989</v>
      </c>
      <c r="DU136">
        <v>796.16037500000004</v>
      </c>
      <c r="DV136">
        <v>35.999225000000003</v>
      </c>
      <c r="DW136">
        <v>3.7150400000000001</v>
      </c>
      <c r="DX136">
        <v>3.637165</v>
      </c>
      <c r="DY136">
        <v>27.635950000000001</v>
      </c>
      <c r="DZ136">
        <v>27.274000000000001</v>
      </c>
      <c r="EA136">
        <v>1200.01875</v>
      </c>
      <c r="EB136">
        <v>0.95801099999999995</v>
      </c>
      <c r="EC136">
        <v>4.1988900000000003E-2</v>
      </c>
      <c r="ED136">
        <v>0</v>
      </c>
      <c r="EE136">
        <v>634.56487500000003</v>
      </c>
      <c r="EF136">
        <v>5.0001600000000002</v>
      </c>
      <c r="EG136">
        <v>9235.1</v>
      </c>
      <c r="EH136">
        <v>9515.3675000000003</v>
      </c>
      <c r="EI136">
        <v>49.023249999999997</v>
      </c>
      <c r="EJ136">
        <v>51.202749999999988</v>
      </c>
      <c r="EK136">
        <v>50.148124999999993</v>
      </c>
      <c r="EL136">
        <v>50.163749999999993</v>
      </c>
      <c r="EM136">
        <v>50.765500000000003</v>
      </c>
      <c r="EN136">
        <v>1144.8387499999999</v>
      </c>
      <c r="EO136">
        <v>50.18</v>
      </c>
      <c r="EP136">
        <v>0</v>
      </c>
      <c r="EQ136">
        <v>87567.600000143051</v>
      </c>
      <c r="ER136">
        <v>0</v>
      </c>
      <c r="ES136">
        <v>634.68623076923075</v>
      </c>
      <c r="ET136">
        <v>-1.5243760665315831</v>
      </c>
      <c r="EU136">
        <v>2309.1593145342299</v>
      </c>
      <c r="EV136">
        <v>9041.9096153846149</v>
      </c>
      <c r="EW136">
        <v>15</v>
      </c>
      <c r="EX136">
        <v>1657642000.5999999</v>
      </c>
      <c r="EY136" t="s">
        <v>416</v>
      </c>
      <c r="EZ136">
        <v>1657642000.5999999</v>
      </c>
      <c r="FA136">
        <v>1657641990.5999999</v>
      </c>
      <c r="FB136">
        <v>8</v>
      </c>
      <c r="FC136">
        <v>5.2999999999999999E-2</v>
      </c>
      <c r="FD136">
        <v>-7.3999999999999996E-2</v>
      </c>
      <c r="FE136">
        <v>-1.3049999999999999</v>
      </c>
      <c r="FF136">
        <v>0.372</v>
      </c>
      <c r="FG136">
        <v>415</v>
      </c>
      <c r="FH136">
        <v>35</v>
      </c>
      <c r="FI136">
        <v>0.02</v>
      </c>
      <c r="FJ136">
        <v>0.06</v>
      </c>
      <c r="FK136">
        <v>-15.849005</v>
      </c>
      <c r="FL136">
        <v>6.8237898686704671E-2</v>
      </c>
      <c r="FM136">
        <v>3.438531627017561E-2</v>
      </c>
      <c r="FN136">
        <v>1</v>
      </c>
      <c r="FO136">
        <v>634.74223529411768</v>
      </c>
      <c r="FP136">
        <v>-0.93378151229903517</v>
      </c>
      <c r="FQ136">
        <v>0.18620767325182019</v>
      </c>
      <c r="FR136">
        <v>1</v>
      </c>
      <c r="FS136">
        <v>0.82433612499999998</v>
      </c>
      <c r="FT136">
        <v>-0.34718669043152139</v>
      </c>
      <c r="FU136">
        <v>3.4217342217205807E-2</v>
      </c>
      <c r="FV136">
        <v>0</v>
      </c>
      <c r="FW136">
        <v>2</v>
      </c>
      <c r="FX136">
        <v>3</v>
      </c>
      <c r="FY136" t="s">
        <v>538</v>
      </c>
      <c r="FZ136">
        <v>3.3681399999999999</v>
      </c>
      <c r="GA136">
        <v>2.8935599999999999</v>
      </c>
      <c r="GB136">
        <v>0.153637</v>
      </c>
      <c r="GC136">
        <v>0.15779399999999999</v>
      </c>
      <c r="GD136">
        <v>0.14794199999999999</v>
      </c>
      <c r="GE136">
        <v>0.148391</v>
      </c>
      <c r="GF136">
        <v>29127.9</v>
      </c>
      <c r="GG136">
        <v>25228.9</v>
      </c>
      <c r="GH136">
        <v>30771.5</v>
      </c>
      <c r="GI136">
        <v>27932.5</v>
      </c>
      <c r="GJ136">
        <v>34562.9</v>
      </c>
      <c r="GK136">
        <v>33578</v>
      </c>
      <c r="GL136">
        <v>40128</v>
      </c>
      <c r="GM136">
        <v>38951.5</v>
      </c>
      <c r="GN136">
        <v>2.1761499999999998</v>
      </c>
      <c r="GO136">
        <v>1.55087</v>
      </c>
      <c r="GP136">
        <v>0</v>
      </c>
      <c r="GQ136">
        <v>5.6698900000000003E-2</v>
      </c>
      <c r="GR136">
        <v>999.9</v>
      </c>
      <c r="GS136">
        <v>33.638800000000003</v>
      </c>
      <c r="GT136">
        <v>59.6</v>
      </c>
      <c r="GU136">
        <v>40.299999999999997</v>
      </c>
      <c r="GV136">
        <v>44.442700000000002</v>
      </c>
      <c r="GW136">
        <v>50.858199999999997</v>
      </c>
      <c r="GX136">
        <v>40.288499999999999</v>
      </c>
      <c r="GY136">
        <v>1</v>
      </c>
      <c r="GZ136">
        <v>0.76018300000000005</v>
      </c>
      <c r="HA136">
        <v>2.2565499999999998</v>
      </c>
      <c r="HB136">
        <v>20.191500000000001</v>
      </c>
      <c r="HC136">
        <v>5.2148899999999996</v>
      </c>
      <c r="HD136">
        <v>11.974</v>
      </c>
      <c r="HE136">
        <v>4.9895500000000004</v>
      </c>
      <c r="HF136">
        <v>3.2924799999999999</v>
      </c>
      <c r="HG136">
        <v>7791.9</v>
      </c>
      <c r="HH136">
        <v>9999</v>
      </c>
      <c r="HI136">
        <v>9999</v>
      </c>
      <c r="HJ136">
        <v>781.3</v>
      </c>
      <c r="HK136">
        <v>4.9713099999999999</v>
      </c>
      <c r="HL136">
        <v>1.8742700000000001</v>
      </c>
      <c r="HM136">
        <v>1.8705700000000001</v>
      </c>
      <c r="HN136">
        <v>1.8702700000000001</v>
      </c>
      <c r="HO136">
        <v>1.8748499999999999</v>
      </c>
      <c r="HP136">
        <v>1.8715200000000001</v>
      </c>
      <c r="HQ136">
        <v>1.86707</v>
      </c>
      <c r="HR136">
        <v>1.87801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-1.3049999999999999</v>
      </c>
      <c r="IG136">
        <v>0.37159999999999999</v>
      </c>
      <c r="IH136">
        <v>-1.305000000000007</v>
      </c>
      <c r="II136">
        <v>0</v>
      </c>
      <c r="IJ136">
        <v>0</v>
      </c>
      <c r="IK136">
        <v>0</v>
      </c>
      <c r="IL136">
        <v>0.37166500000000008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50.5</v>
      </c>
      <c r="IU136">
        <v>50.7</v>
      </c>
      <c r="IV136">
        <v>1.80786</v>
      </c>
      <c r="IW136">
        <v>2.5830099999999998</v>
      </c>
      <c r="IX136">
        <v>1.49902</v>
      </c>
      <c r="IY136">
        <v>2.2863799999999999</v>
      </c>
      <c r="IZ136">
        <v>1.69678</v>
      </c>
      <c r="JA136">
        <v>2.2460900000000001</v>
      </c>
      <c r="JB136">
        <v>44.334200000000003</v>
      </c>
      <c r="JC136">
        <v>15.664300000000001</v>
      </c>
      <c r="JD136">
        <v>18</v>
      </c>
      <c r="JE136">
        <v>604.72299999999996</v>
      </c>
      <c r="JF136">
        <v>283.01499999999999</v>
      </c>
      <c r="JG136">
        <v>30.000699999999998</v>
      </c>
      <c r="JH136">
        <v>37.084400000000002</v>
      </c>
      <c r="JI136">
        <v>30.0001</v>
      </c>
      <c r="JJ136">
        <v>36.766100000000002</v>
      </c>
      <c r="JK136">
        <v>36.743600000000001</v>
      </c>
      <c r="JL136">
        <v>36.261400000000002</v>
      </c>
      <c r="JM136">
        <v>24.464600000000001</v>
      </c>
      <c r="JN136">
        <v>69.247500000000002</v>
      </c>
      <c r="JO136">
        <v>30</v>
      </c>
      <c r="JP136">
        <v>809.07399999999996</v>
      </c>
      <c r="JQ136">
        <v>36.055599999999998</v>
      </c>
      <c r="JR136">
        <v>98.085700000000003</v>
      </c>
      <c r="JS136">
        <v>98.079400000000007</v>
      </c>
    </row>
    <row r="137" spans="1:279" x14ac:dyDescent="0.2">
      <c r="A137">
        <v>122</v>
      </c>
      <c r="B137">
        <v>1657645035.0999999</v>
      </c>
      <c r="C137">
        <v>483.09999990463263</v>
      </c>
      <c r="D137" t="s">
        <v>663</v>
      </c>
      <c r="E137" t="s">
        <v>664</v>
      </c>
      <c r="F137">
        <v>4</v>
      </c>
      <c r="G137">
        <v>1657645033.0999999</v>
      </c>
      <c r="H137">
        <f t="shared" si="50"/>
        <v>9.3438926807859089E-4</v>
      </c>
      <c r="I137">
        <f t="shared" si="51"/>
        <v>0.93438926807859091</v>
      </c>
      <c r="J137">
        <f t="shared" si="52"/>
        <v>7.073394656825112</v>
      </c>
      <c r="K137">
        <f t="shared" si="53"/>
        <v>787.56828571428559</v>
      </c>
      <c r="L137">
        <f t="shared" si="54"/>
        <v>543.52893262531688</v>
      </c>
      <c r="M137">
        <f t="shared" si="55"/>
        <v>54.96929496715245</v>
      </c>
      <c r="N137">
        <f t="shared" si="56"/>
        <v>79.649988814940713</v>
      </c>
      <c r="O137">
        <f t="shared" si="57"/>
        <v>5.0893697537896944E-2</v>
      </c>
      <c r="P137">
        <f t="shared" si="58"/>
        <v>2.7677600947210332</v>
      </c>
      <c r="Q137">
        <f t="shared" si="59"/>
        <v>5.0379459300204273E-2</v>
      </c>
      <c r="R137">
        <f t="shared" si="60"/>
        <v>3.1532931214633089E-2</v>
      </c>
      <c r="S137">
        <f t="shared" si="61"/>
        <v>194.42291361260541</v>
      </c>
      <c r="T137">
        <f t="shared" si="62"/>
        <v>35.420661880686872</v>
      </c>
      <c r="U137">
        <f t="shared" si="63"/>
        <v>34.558957142857153</v>
      </c>
      <c r="V137">
        <f t="shared" si="64"/>
        <v>5.5118739403240093</v>
      </c>
      <c r="W137">
        <f t="shared" si="65"/>
        <v>67.84460301540507</v>
      </c>
      <c r="X137">
        <f t="shared" si="66"/>
        <v>3.7217656861144972</v>
      </c>
      <c r="Y137">
        <f t="shared" si="67"/>
        <v>5.4857210753660359</v>
      </c>
      <c r="Z137">
        <f t="shared" si="68"/>
        <v>1.7901082542095121</v>
      </c>
      <c r="AA137">
        <f t="shared" si="69"/>
        <v>-41.206566722265855</v>
      </c>
      <c r="AB137">
        <f t="shared" si="70"/>
        <v>-12.770713628851805</v>
      </c>
      <c r="AC137">
        <f t="shared" si="71"/>
        <v>-1.0725110764290482</v>
      </c>
      <c r="AD137">
        <f t="shared" si="72"/>
        <v>139.37312218505872</v>
      </c>
      <c r="AE137">
        <f t="shared" si="73"/>
        <v>16.578844800749923</v>
      </c>
      <c r="AF137">
        <f t="shared" si="74"/>
        <v>0.87461176189956957</v>
      </c>
      <c r="AG137">
        <f t="shared" si="75"/>
        <v>7.073394656825112</v>
      </c>
      <c r="AH137">
        <v>833.96188379279533</v>
      </c>
      <c r="AI137">
        <v>820.28099999999995</v>
      </c>
      <c r="AJ137">
        <v>1.747723959099591</v>
      </c>
      <c r="AK137">
        <v>65.095318518013855</v>
      </c>
      <c r="AL137">
        <f t="shared" si="76"/>
        <v>0.93438926807859091</v>
      </c>
      <c r="AM137">
        <v>36.020971360294638</v>
      </c>
      <c r="AN137">
        <v>36.810491515151519</v>
      </c>
      <c r="AO137">
        <v>7.6573347778758731E-3</v>
      </c>
      <c r="AP137">
        <v>87.792572690533845</v>
      </c>
      <c r="AQ137">
        <v>88</v>
      </c>
      <c r="AR137">
        <v>14</v>
      </c>
      <c r="AS137">
        <f t="shared" si="77"/>
        <v>1</v>
      </c>
      <c r="AT137">
        <f t="shared" si="78"/>
        <v>0</v>
      </c>
      <c r="AU137">
        <f t="shared" si="79"/>
        <v>47112.674433610955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1009.4921997992775</v>
      </c>
      <c r="BI137">
        <f t="shared" si="83"/>
        <v>7.073394656825112</v>
      </c>
      <c r="BJ137" t="e">
        <f t="shared" si="84"/>
        <v>#DIV/0!</v>
      </c>
      <c r="BK137">
        <f t="shared" si="85"/>
        <v>7.0068839147360935E-3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1199.984285714286</v>
      </c>
      <c r="CQ137">
        <f t="shared" si="97"/>
        <v>1009.4921997992775</v>
      </c>
      <c r="CR137">
        <f t="shared" si="98"/>
        <v>0.84125451626092018</v>
      </c>
      <c r="CS137">
        <f t="shared" si="99"/>
        <v>0.16202121638357617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1657645033.0999999</v>
      </c>
      <c r="CZ137">
        <v>787.56828571428559</v>
      </c>
      <c r="DA137">
        <v>803.49985714285708</v>
      </c>
      <c r="DB137">
        <v>36.800314285714293</v>
      </c>
      <c r="DC137">
        <v>36.023071428571427</v>
      </c>
      <c r="DD137">
        <v>788.87328571428566</v>
      </c>
      <c r="DE137">
        <v>36.428642857142847</v>
      </c>
      <c r="DF137">
        <v>650.31857142857132</v>
      </c>
      <c r="DG137">
        <v>101.0342857142857</v>
      </c>
      <c r="DH137">
        <v>9.9787685714285715E-2</v>
      </c>
      <c r="DI137">
        <v>34.473371428571433</v>
      </c>
      <c r="DJ137">
        <v>999.89999999999986</v>
      </c>
      <c r="DK137">
        <v>34.558957142857153</v>
      </c>
      <c r="DL137">
        <v>0</v>
      </c>
      <c r="DM137">
        <v>0</v>
      </c>
      <c r="DN137">
        <v>9011.7857142857138</v>
      </c>
      <c r="DO137">
        <v>0</v>
      </c>
      <c r="DP137">
        <v>1655.1271428571431</v>
      </c>
      <c r="DQ137">
        <v>-15.931514285714281</v>
      </c>
      <c r="DR137">
        <v>817.65828571428574</v>
      </c>
      <c r="DS137">
        <v>833.52614285714287</v>
      </c>
      <c r="DT137">
        <v>0.77725271428571419</v>
      </c>
      <c r="DU137">
        <v>803.49985714285708</v>
      </c>
      <c r="DV137">
        <v>36.023071428571427</v>
      </c>
      <c r="DW137">
        <v>3.718088571428571</v>
      </c>
      <c r="DX137">
        <v>3.6395599999999999</v>
      </c>
      <c r="DY137">
        <v>27.64995714285714</v>
      </c>
      <c r="DZ137">
        <v>27.2852</v>
      </c>
      <c r="EA137">
        <v>1199.984285714286</v>
      </c>
      <c r="EB137">
        <v>0.95801099999999995</v>
      </c>
      <c r="EC137">
        <v>4.1988900000000003E-2</v>
      </c>
      <c r="ED137">
        <v>0</v>
      </c>
      <c r="EE137">
        <v>634.49557142857145</v>
      </c>
      <c r="EF137">
        <v>5.0001600000000002</v>
      </c>
      <c r="EG137">
        <v>9004.5342857142859</v>
      </c>
      <c r="EH137">
        <v>9515.0871428571427</v>
      </c>
      <c r="EI137">
        <v>49.026571428571437</v>
      </c>
      <c r="EJ137">
        <v>51.186999999999998</v>
      </c>
      <c r="EK137">
        <v>50.125</v>
      </c>
      <c r="EL137">
        <v>50.169285714285706</v>
      </c>
      <c r="EM137">
        <v>50.767714285714291</v>
      </c>
      <c r="EN137">
        <v>1144.8042857142859</v>
      </c>
      <c r="EO137">
        <v>50.18</v>
      </c>
      <c r="EP137">
        <v>0</v>
      </c>
      <c r="EQ137">
        <v>87571.799999952316</v>
      </c>
      <c r="ER137">
        <v>0</v>
      </c>
      <c r="ES137">
        <v>634.601</v>
      </c>
      <c r="ET137">
        <v>-1.534538465385799</v>
      </c>
      <c r="EU137">
        <v>-136.60538510220741</v>
      </c>
      <c r="EV137">
        <v>9103.9916000000012</v>
      </c>
      <c r="EW137">
        <v>15</v>
      </c>
      <c r="EX137">
        <v>1657642000.5999999</v>
      </c>
      <c r="EY137" t="s">
        <v>416</v>
      </c>
      <c r="EZ137">
        <v>1657642000.5999999</v>
      </c>
      <c r="FA137">
        <v>1657641990.5999999</v>
      </c>
      <c r="FB137">
        <v>8</v>
      </c>
      <c r="FC137">
        <v>5.2999999999999999E-2</v>
      </c>
      <c r="FD137">
        <v>-7.3999999999999996E-2</v>
      </c>
      <c r="FE137">
        <v>-1.3049999999999999</v>
      </c>
      <c r="FF137">
        <v>0.372</v>
      </c>
      <c r="FG137">
        <v>415</v>
      </c>
      <c r="FH137">
        <v>35</v>
      </c>
      <c r="FI137">
        <v>0.02</v>
      </c>
      <c r="FJ137">
        <v>0.06</v>
      </c>
      <c r="FK137">
        <v>-15.860022499999999</v>
      </c>
      <c r="FL137">
        <v>-0.1970600375234024</v>
      </c>
      <c r="FM137">
        <v>4.1615018247623183E-2</v>
      </c>
      <c r="FN137">
        <v>1</v>
      </c>
      <c r="FO137">
        <v>634.66602941176461</v>
      </c>
      <c r="FP137">
        <v>-1.4172803650799159</v>
      </c>
      <c r="FQ137">
        <v>0.2194862296758073</v>
      </c>
      <c r="FR137">
        <v>0</v>
      </c>
      <c r="FS137">
        <v>0.80597770000000002</v>
      </c>
      <c r="FT137">
        <v>-0.3115994521575991</v>
      </c>
      <c r="FU137">
        <v>3.1791306262247243E-2</v>
      </c>
      <c r="FV137">
        <v>0</v>
      </c>
      <c r="FW137">
        <v>1</v>
      </c>
      <c r="FX137">
        <v>3</v>
      </c>
      <c r="FY137" t="s">
        <v>417</v>
      </c>
      <c r="FZ137">
        <v>3.3677999999999999</v>
      </c>
      <c r="GA137">
        <v>2.8936899999999999</v>
      </c>
      <c r="GB137">
        <v>0.15451599999999999</v>
      </c>
      <c r="GC137">
        <v>0.15868599999999999</v>
      </c>
      <c r="GD137">
        <v>0.148011</v>
      </c>
      <c r="GE137">
        <v>0.14841399999999999</v>
      </c>
      <c r="GF137">
        <v>29097.3</v>
      </c>
      <c r="GG137">
        <v>25201.9</v>
      </c>
      <c r="GH137">
        <v>30771.3</v>
      </c>
      <c r="GI137">
        <v>27932.3</v>
      </c>
      <c r="GJ137">
        <v>34560.1</v>
      </c>
      <c r="GK137">
        <v>33577.1</v>
      </c>
      <c r="GL137">
        <v>40127.9</v>
      </c>
      <c r="GM137">
        <v>38951.599999999999</v>
      </c>
      <c r="GN137">
        <v>2.1756000000000002</v>
      </c>
      <c r="GO137">
        <v>1.5508999999999999</v>
      </c>
      <c r="GP137">
        <v>0</v>
      </c>
      <c r="GQ137">
        <v>5.7011800000000001E-2</v>
      </c>
      <c r="GR137">
        <v>999.9</v>
      </c>
      <c r="GS137">
        <v>33.640099999999997</v>
      </c>
      <c r="GT137">
        <v>59.6</v>
      </c>
      <c r="GU137">
        <v>40.299999999999997</v>
      </c>
      <c r="GV137">
        <v>44.4407</v>
      </c>
      <c r="GW137">
        <v>50.348199999999999</v>
      </c>
      <c r="GX137">
        <v>41.069699999999997</v>
      </c>
      <c r="GY137">
        <v>1</v>
      </c>
      <c r="GZ137">
        <v>0.76019599999999998</v>
      </c>
      <c r="HA137">
        <v>2.2656800000000001</v>
      </c>
      <c r="HB137">
        <v>20.191500000000001</v>
      </c>
      <c r="HC137">
        <v>5.2145900000000003</v>
      </c>
      <c r="HD137">
        <v>11.974</v>
      </c>
      <c r="HE137">
        <v>4.9895500000000004</v>
      </c>
      <c r="HF137">
        <v>3.2924799999999999</v>
      </c>
      <c r="HG137">
        <v>7791.9</v>
      </c>
      <c r="HH137">
        <v>9999</v>
      </c>
      <c r="HI137">
        <v>9999</v>
      </c>
      <c r="HJ137">
        <v>781.3</v>
      </c>
      <c r="HK137">
        <v>4.9713000000000003</v>
      </c>
      <c r="HL137">
        <v>1.87425</v>
      </c>
      <c r="HM137">
        <v>1.8705700000000001</v>
      </c>
      <c r="HN137">
        <v>1.8702799999999999</v>
      </c>
      <c r="HO137">
        <v>1.8748499999999999</v>
      </c>
      <c r="HP137">
        <v>1.87154</v>
      </c>
      <c r="HQ137">
        <v>1.86707</v>
      </c>
      <c r="HR137">
        <v>1.87802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-1.3049999999999999</v>
      </c>
      <c r="IG137">
        <v>0.37169999999999997</v>
      </c>
      <c r="IH137">
        <v>-1.305000000000007</v>
      </c>
      <c r="II137">
        <v>0</v>
      </c>
      <c r="IJ137">
        <v>0</v>
      </c>
      <c r="IK137">
        <v>0</v>
      </c>
      <c r="IL137">
        <v>0.37166500000000008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50.6</v>
      </c>
      <c r="IU137">
        <v>50.7</v>
      </c>
      <c r="IV137">
        <v>1.8212900000000001</v>
      </c>
      <c r="IW137">
        <v>2.5732400000000002</v>
      </c>
      <c r="IX137">
        <v>1.49902</v>
      </c>
      <c r="IY137">
        <v>2.2875999999999999</v>
      </c>
      <c r="IZ137">
        <v>1.69678</v>
      </c>
      <c r="JA137">
        <v>2.3754900000000001</v>
      </c>
      <c r="JB137">
        <v>44.306399999999996</v>
      </c>
      <c r="JC137">
        <v>15.681800000000001</v>
      </c>
      <c r="JD137">
        <v>18</v>
      </c>
      <c r="JE137">
        <v>604.32299999999998</v>
      </c>
      <c r="JF137">
        <v>283.02699999999999</v>
      </c>
      <c r="JG137">
        <v>30.001799999999999</v>
      </c>
      <c r="JH137">
        <v>37.084400000000002</v>
      </c>
      <c r="JI137">
        <v>30.0001</v>
      </c>
      <c r="JJ137">
        <v>36.7669</v>
      </c>
      <c r="JK137">
        <v>36.743600000000001</v>
      </c>
      <c r="JL137">
        <v>36.508299999999998</v>
      </c>
      <c r="JM137">
        <v>24.464600000000001</v>
      </c>
      <c r="JN137">
        <v>69.247500000000002</v>
      </c>
      <c r="JO137">
        <v>30</v>
      </c>
      <c r="JP137">
        <v>815.76900000000001</v>
      </c>
      <c r="JQ137">
        <v>36.0505</v>
      </c>
      <c r="JR137">
        <v>98.085300000000004</v>
      </c>
      <c r="JS137">
        <v>98.079099999999997</v>
      </c>
    </row>
    <row r="138" spans="1:279" x14ac:dyDescent="0.2">
      <c r="A138">
        <v>123</v>
      </c>
      <c r="B138">
        <v>1657645039.0999999</v>
      </c>
      <c r="C138">
        <v>487.09999990463263</v>
      </c>
      <c r="D138" t="s">
        <v>665</v>
      </c>
      <c r="E138" t="s">
        <v>666</v>
      </c>
      <c r="F138">
        <v>4</v>
      </c>
      <c r="G138">
        <v>1657645036.7874999</v>
      </c>
      <c r="H138">
        <f t="shared" si="50"/>
        <v>9.2733986507842372E-4</v>
      </c>
      <c r="I138">
        <f t="shared" si="51"/>
        <v>0.9273398650784237</v>
      </c>
      <c r="J138">
        <f t="shared" si="52"/>
        <v>7.1736286778832064</v>
      </c>
      <c r="K138">
        <f t="shared" si="53"/>
        <v>793.70062499999995</v>
      </c>
      <c r="L138">
        <f t="shared" si="54"/>
        <v>544.65610385495461</v>
      </c>
      <c r="M138">
        <f t="shared" si="55"/>
        <v>55.083378775902453</v>
      </c>
      <c r="N138">
        <f t="shared" si="56"/>
        <v>80.270306074066042</v>
      </c>
      <c r="O138">
        <f t="shared" si="57"/>
        <v>5.050873649690537E-2</v>
      </c>
      <c r="P138">
        <f t="shared" si="58"/>
        <v>2.7665718797597392</v>
      </c>
      <c r="Q138">
        <f t="shared" si="59"/>
        <v>5.0001991295775927E-2</v>
      </c>
      <c r="R138">
        <f t="shared" si="60"/>
        <v>3.1296349810182707E-2</v>
      </c>
      <c r="S138">
        <f t="shared" si="61"/>
        <v>194.42183061260317</v>
      </c>
      <c r="T138">
        <f t="shared" si="62"/>
        <v>35.433886560645782</v>
      </c>
      <c r="U138">
        <f t="shared" si="63"/>
        <v>34.565137500000013</v>
      </c>
      <c r="V138">
        <f t="shared" si="64"/>
        <v>5.513766692805496</v>
      </c>
      <c r="W138">
        <f t="shared" si="65"/>
        <v>67.840147853886208</v>
      </c>
      <c r="X138">
        <f t="shared" si="66"/>
        <v>3.7237853132167795</v>
      </c>
      <c r="Y138">
        <f t="shared" si="67"/>
        <v>5.489058368854165</v>
      </c>
      <c r="Z138">
        <f t="shared" si="68"/>
        <v>1.7899813795887165</v>
      </c>
      <c r="AA138">
        <f t="shared" si="69"/>
        <v>-40.895688049958487</v>
      </c>
      <c r="AB138">
        <f t="shared" si="70"/>
        <v>-12.0551637786551</v>
      </c>
      <c r="AC138">
        <f t="shared" si="71"/>
        <v>-1.0129371242980143</v>
      </c>
      <c r="AD138">
        <f t="shared" si="72"/>
        <v>140.45804165969156</v>
      </c>
      <c r="AE138">
        <f t="shared" si="73"/>
        <v>16.610250494417723</v>
      </c>
      <c r="AF138">
        <f t="shared" si="74"/>
        <v>0.88785688946930741</v>
      </c>
      <c r="AG138">
        <f t="shared" si="75"/>
        <v>7.1736286778832064</v>
      </c>
      <c r="AH138">
        <v>840.91754785820171</v>
      </c>
      <c r="AI138">
        <v>827.18513939393949</v>
      </c>
      <c r="AJ138">
        <v>1.736583094487677</v>
      </c>
      <c r="AK138">
        <v>65.095318518013855</v>
      </c>
      <c r="AL138">
        <f t="shared" si="76"/>
        <v>0.9273398650784237</v>
      </c>
      <c r="AM138">
        <v>36.031189865071788</v>
      </c>
      <c r="AN138">
        <v>36.827632727272707</v>
      </c>
      <c r="AO138">
        <v>5.1801836210923534E-3</v>
      </c>
      <c r="AP138">
        <v>87.792572690533845</v>
      </c>
      <c r="AQ138">
        <v>89</v>
      </c>
      <c r="AR138">
        <v>14</v>
      </c>
      <c r="AS138">
        <f t="shared" si="77"/>
        <v>1</v>
      </c>
      <c r="AT138">
        <f t="shared" si="78"/>
        <v>0</v>
      </c>
      <c r="AU138">
        <f t="shared" si="79"/>
        <v>47078.479555835976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1009.4864997992761</v>
      </c>
      <c r="BI138">
        <f t="shared" si="83"/>
        <v>7.1736286778832064</v>
      </c>
      <c r="BJ138" t="e">
        <f t="shared" si="84"/>
        <v>#DIV/0!</v>
      </c>
      <c r="BK138">
        <f t="shared" si="85"/>
        <v>7.1062155653489117E-3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1199.9775</v>
      </c>
      <c r="CQ138">
        <f t="shared" si="97"/>
        <v>1009.4864997992761</v>
      </c>
      <c r="CR138">
        <f t="shared" si="98"/>
        <v>0.84125452335504303</v>
      </c>
      <c r="CS138">
        <f t="shared" si="99"/>
        <v>0.16202123007523322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1657645036.7874999</v>
      </c>
      <c r="CZ138">
        <v>793.70062499999995</v>
      </c>
      <c r="DA138">
        <v>809.67562500000008</v>
      </c>
      <c r="DB138">
        <v>36.820225000000001</v>
      </c>
      <c r="DC138">
        <v>36.031237500000003</v>
      </c>
      <c r="DD138">
        <v>795.00562500000001</v>
      </c>
      <c r="DE138">
        <v>36.448562500000001</v>
      </c>
      <c r="DF138">
        <v>650.32650000000001</v>
      </c>
      <c r="DG138">
        <v>101.03425</v>
      </c>
      <c r="DH138">
        <v>9.9985687500000003E-2</v>
      </c>
      <c r="DI138">
        <v>34.484312500000001</v>
      </c>
      <c r="DJ138">
        <v>999.9</v>
      </c>
      <c r="DK138">
        <v>34.565137500000013</v>
      </c>
      <c r="DL138">
        <v>0</v>
      </c>
      <c r="DM138">
        <v>0</v>
      </c>
      <c r="DN138">
        <v>9005.4712499999987</v>
      </c>
      <c r="DO138">
        <v>0</v>
      </c>
      <c r="DP138">
        <v>1413.9925000000001</v>
      </c>
      <c r="DQ138">
        <v>-15.975125</v>
      </c>
      <c r="DR138">
        <v>824.041875</v>
      </c>
      <c r="DS138">
        <v>839.93975</v>
      </c>
      <c r="DT138">
        <v>0.78898212499999998</v>
      </c>
      <c r="DU138">
        <v>809.67562500000008</v>
      </c>
      <c r="DV138">
        <v>36.031237500000003</v>
      </c>
      <c r="DW138">
        <v>3.7201037499999998</v>
      </c>
      <c r="DX138">
        <v>3.64039</v>
      </c>
      <c r="DY138">
        <v>27.659224999999999</v>
      </c>
      <c r="DZ138">
        <v>27.289112500000002</v>
      </c>
      <c r="EA138">
        <v>1199.9775</v>
      </c>
      <c r="EB138">
        <v>0.95801099999999995</v>
      </c>
      <c r="EC138">
        <v>4.1988900000000003E-2</v>
      </c>
      <c r="ED138">
        <v>0</v>
      </c>
      <c r="EE138">
        <v>634.43112500000007</v>
      </c>
      <c r="EF138">
        <v>5.0001600000000002</v>
      </c>
      <c r="EG138">
        <v>8953.3162499999999</v>
      </c>
      <c r="EH138">
        <v>9515.0087500000009</v>
      </c>
      <c r="EI138">
        <v>49.046499999999988</v>
      </c>
      <c r="EJ138">
        <v>51.186999999999998</v>
      </c>
      <c r="EK138">
        <v>50.140500000000003</v>
      </c>
      <c r="EL138">
        <v>50.179250000000003</v>
      </c>
      <c r="EM138">
        <v>50.75</v>
      </c>
      <c r="EN138">
        <v>1144.7974999999999</v>
      </c>
      <c r="EO138">
        <v>50.18</v>
      </c>
      <c r="EP138">
        <v>0</v>
      </c>
      <c r="EQ138">
        <v>87575.400000095367</v>
      </c>
      <c r="ER138">
        <v>0</v>
      </c>
      <c r="ES138">
        <v>634.50423999999998</v>
      </c>
      <c r="ET138">
        <v>-1.3586153831551491</v>
      </c>
      <c r="EU138">
        <v>-1573.366923047636</v>
      </c>
      <c r="EV138">
        <v>9092.3251999999993</v>
      </c>
      <c r="EW138">
        <v>15</v>
      </c>
      <c r="EX138">
        <v>1657642000.5999999</v>
      </c>
      <c r="EY138" t="s">
        <v>416</v>
      </c>
      <c r="EZ138">
        <v>1657642000.5999999</v>
      </c>
      <c r="FA138">
        <v>1657641990.5999999</v>
      </c>
      <c r="FB138">
        <v>8</v>
      </c>
      <c r="FC138">
        <v>5.2999999999999999E-2</v>
      </c>
      <c r="FD138">
        <v>-7.3999999999999996E-2</v>
      </c>
      <c r="FE138">
        <v>-1.3049999999999999</v>
      </c>
      <c r="FF138">
        <v>0.372</v>
      </c>
      <c r="FG138">
        <v>415</v>
      </c>
      <c r="FH138">
        <v>35</v>
      </c>
      <c r="FI138">
        <v>0.02</v>
      </c>
      <c r="FJ138">
        <v>0.06</v>
      </c>
      <c r="FK138">
        <v>-15.8857325</v>
      </c>
      <c r="FL138">
        <v>-0.48683189493428047</v>
      </c>
      <c r="FM138">
        <v>6.2932362054431285E-2</v>
      </c>
      <c r="FN138">
        <v>1</v>
      </c>
      <c r="FO138">
        <v>634.59194117647064</v>
      </c>
      <c r="FP138">
        <v>-1.754469059820263</v>
      </c>
      <c r="FQ138">
        <v>0.22826003504472009</v>
      </c>
      <c r="FR138">
        <v>0</v>
      </c>
      <c r="FS138">
        <v>0.79241200000000001</v>
      </c>
      <c r="FT138">
        <v>-0.14720521575984949</v>
      </c>
      <c r="FU138">
        <v>2.0001002851107241E-2</v>
      </c>
      <c r="FV138">
        <v>0</v>
      </c>
      <c r="FW138">
        <v>1</v>
      </c>
      <c r="FX138">
        <v>3</v>
      </c>
      <c r="FY138" t="s">
        <v>417</v>
      </c>
      <c r="FZ138">
        <v>3.3683299999999998</v>
      </c>
      <c r="GA138">
        <v>2.8937400000000002</v>
      </c>
      <c r="GB138">
        <v>0.15539500000000001</v>
      </c>
      <c r="GC138">
        <v>0.15955900000000001</v>
      </c>
      <c r="GD138">
        <v>0.148061</v>
      </c>
      <c r="GE138">
        <v>0.148428</v>
      </c>
      <c r="GF138">
        <v>29068.7</v>
      </c>
      <c r="GG138">
        <v>25175.4</v>
      </c>
      <c r="GH138">
        <v>30773.1</v>
      </c>
      <c r="GI138">
        <v>27932</v>
      </c>
      <c r="GJ138">
        <v>34559.9</v>
      </c>
      <c r="GK138">
        <v>33576.199999999997</v>
      </c>
      <c r="GL138">
        <v>40130</v>
      </c>
      <c r="GM138">
        <v>38951.1</v>
      </c>
      <c r="GN138">
        <v>2.1755499999999999</v>
      </c>
      <c r="GO138">
        <v>1.5507200000000001</v>
      </c>
      <c r="GP138">
        <v>0</v>
      </c>
      <c r="GQ138">
        <v>5.7317300000000002E-2</v>
      </c>
      <c r="GR138">
        <v>999.9</v>
      </c>
      <c r="GS138">
        <v>33.644399999999997</v>
      </c>
      <c r="GT138">
        <v>59.6</v>
      </c>
      <c r="GU138">
        <v>40.299999999999997</v>
      </c>
      <c r="GV138">
        <v>44.437399999999997</v>
      </c>
      <c r="GW138">
        <v>50.738199999999999</v>
      </c>
      <c r="GX138">
        <v>39.972000000000001</v>
      </c>
      <c r="GY138">
        <v>1</v>
      </c>
      <c r="GZ138">
        <v>0.76011200000000001</v>
      </c>
      <c r="HA138">
        <v>2.2782900000000001</v>
      </c>
      <c r="HB138">
        <v>20.191400000000002</v>
      </c>
      <c r="HC138">
        <v>5.2150400000000001</v>
      </c>
      <c r="HD138">
        <v>11.974</v>
      </c>
      <c r="HE138">
        <v>4.9894499999999997</v>
      </c>
      <c r="HF138">
        <v>3.2924799999999999</v>
      </c>
      <c r="HG138">
        <v>7792.1</v>
      </c>
      <c r="HH138">
        <v>9999</v>
      </c>
      <c r="HI138">
        <v>9999</v>
      </c>
      <c r="HJ138">
        <v>781.3</v>
      </c>
      <c r="HK138">
        <v>4.9713200000000004</v>
      </c>
      <c r="HL138">
        <v>1.87426</v>
      </c>
      <c r="HM138">
        <v>1.8705700000000001</v>
      </c>
      <c r="HN138">
        <v>1.8702700000000001</v>
      </c>
      <c r="HO138">
        <v>1.8748400000000001</v>
      </c>
      <c r="HP138">
        <v>1.87155</v>
      </c>
      <c r="HQ138">
        <v>1.8670599999999999</v>
      </c>
      <c r="HR138">
        <v>1.87801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-1.3049999999999999</v>
      </c>
      <c r="IG138">
        <v>0.37169999999999997</v>
      </c>
      <c r="IH138">
        <v>-1.305000000000007</v>
      </c>
      <c r="II138">
        <v>0</v>
      </c>
      <c r="IJ138">
        <v>0</v>
      </c>
      <c r="IK138">
        <v>0</v>
      </c>
      <c r="IL138">
        <v>0.37166500000000008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50.6</v>
      </c>
      <c r="IU138">
        <v>50.8</v>
      </c>
      <c r="IV138">
        <v>1.8322799999999999</v>
      </c>
      <c r="IW138">
        <v>2.5769000000000002</v>
      </c>
      <c r="IX138">
        <v>1.49902</v>
      </c>
      <c r="IY138">
        <v>2.2875999999999999</v>
      </c>
      <c r="IZ138">
        <v>1.69678</v>
      </c>
      <c r="JA138">
        <v>2.34741</v>
      </c>
      <c r="JB138">
        <v>44.306399999999996</v>
      </c>
      <c r="JC138">
        <v>15.6731</v>
      </c>
      <c r="JD138">
        <v>18</v>
      </c>
      <c r="JE138">
        <v>604.31200000000001</v>
      </c>
      <c r="JF138">
        <v>282.95100000000002</v>
      </c>
      <c r="JG138">
        <v>30.002700000000001</v>
      </c>
      <c r="JH138">
        <v>37.084400000000002</v>
      </c>
      <c r="JI138">
        <v>30.0001</v>
      </c>
      <c r="JJ138">
        <v>36.769599999999997</v>
      </c>
      <c r="JK138">
        <v>36.745899999999999</v>
      </c>
      <c r="JL138">
        <v>36.7453</v>
      </c>
      <c r="JM138">
        <v>24.464600000000001</v>
      </c>
      <c r="JN138">
        <v>69.247500000000002</v>
      </c>
      <c r="JO138">
        <v>30</v>
      </c>
      <c r="JP138">
        <v>822.47500000000002</v>
      </c>
      <c r="JQ138">
        <v>36.0505</v>
      </c>
      <c r="JR138">
        <v>98.090699999999998</v>
      </c>
      <c r="JS138">
        <v>98.078000000000003</v>
      </c>
    </row>
    <row r="139" spans="1:279" x14ac:dyDescent="0.2">
      <c r="A139">
        <v>124</v>
      </c>
      <c r="B139">
        <v>1657645043.0999999</v>
      </c>
      <c r="C139">
        <v>491.09999990463263</v>
      </c>
      <c r="D139" t="s">
        <v>667</v>
      </c>
      <c r="E139" t="s">
        <v>668</v>
      </c>
      <c r="F139">
        <v>4</v>
      </c>
      <c r="G139">
        <v>1657645041.0999999</v>
      </c>
      <c r="H139">
        <f t="shared" si="50"/>
        <v>9.2136093857741726E-4</v>
      </c>
      <c r="I139">
        <f t="shared" si="51"/>
        <v>0.9213609385774173</v>
      </c>
      <c r="J139">
        <f t="shared" si="52"/>
        <v>7.3208096308017518</v>
      </c>
      <c r="K139">
        <f t="shared" si="53"/>
        <v>800.86400000000015</v>
      </c>
      <c r="L139">
        <f t="shared" si="54"/>
        <v>545.18875822189864</v>
      </c>
      <c r="M139">
        <f t="shared" si="55"/>
        <v>55.137330083221869</v>
      </c>
      <c r="N139">
        <f t="shared" si="56"/>
        <v>80.994888566276614</v>
      </c>
      <c r="O139">
        <f t="shared" si="57"/>
        <v>5.0121917744096182E-2</v>
      </c>
      <c r="P139">
        <f t="shared" si="58"/>
        <v>2.7651760528342897</v>
      </c>
      <c r="Q139">
        <f t="shared" si="59"/>
        <v>4.962261401142698E-2</v>
      </c>
      <c r="R139">
        <f t="shared" si="60"/>
        <v>3.1058579594650901E-2</v>
      </c>
      <c r="S139">
        <f t="shared" si="61"/>
        <v>194.42386589825446</v>
      </c>
      <c r="T139">
        <f t="shared" si="62"/>
        <v>35.445667720760106</v>
      </c>
      <c r="U139">
        <f t="shared" si="63"/>
        <v>34.577585714285718</v>
      </c>
      <c r="V139">
        <f t="shared" si="64"/>
        <v>5.5175807101311403</v>
      </c>
      <c r="W139">
        <f t="shared" si="65"/>
        <v>67.836486805681048</v>
      </c>
      <c r="X139">
        <f t="shared" si="66"/>
        <v>3.7255928300110979</v>
      </c>
      <c r="Y139">
        <f t="shared" si="67"/>
        <v>5.4920191263488212</v>
      </c>
      <c r="Z139">
        <f t="shared" si="68"/>
        <v>1.7919878801200424</v>
      </c>
      <c r="AA139">
        <f t="shared" si="69"/>
        <v>-40.6320173912641</v>
      </c>
      <c r="AB139">
        <f t="shared" si="70"/>
        <v>-12.458508606547314</v>
      </c>
      <c r="AC139">
        <f t="shared" si="71"/>
        <v>-1.047469827850291</v>
      </c>
      <c r="AD139">
        <f t="shared" si="72"/>
        <v>140.28587007259276</v>
      </c>
      <c r="AE139">
        <f t="shared" si="73"/>
        <v>16.506782302044005</v>
      </c>
      <c r="AF139">
        <f t="shared" si="74"/>
        <v>0.90450961634494909</v>
      </c>
      <c r="AG139">
        <f t="shared" si="75"/>
        <v>7.3208096308017518</v>
      </c>
      <c r="AH139">
        <v>847.70218225281224</v>
      </c>
      <c r="AI139">
        <v>834.02449696969643</v>
      </c>
      <c r="AJ139">
        <v>1.6870370719075429</v>
      </c>
      <c r="AK139">
        <v>65.095318518013855</v>
      </c>
      <c r="AL139">
        <f t="shared" si="76"/>
        <v>0.9213609385774173</v>
      </c>
      <c r="AM139">
        <v>36.033757947937303</v>
      </c>
      <c r="AN139">
        <v>36.843736969696977</v>
      </c>
      <c r="AO139">
        <v>1.648524911262234E-3</v>
      </c>
      <c r="AP139">
        <v>87.792572690533845</v>
      </c>
      <c r="AQ139">
        <v>88</v>
      </c>
      <c r="AR139">
        <v>14</v>
      </c>
      <c r="AS139">
        <f t="shared" si="77"/>
        <v>1</v>
      </c>
      <c r="AT139">
        <f t="shared" si="78"/>
        <v>0</v>
      </c>
      <c r="AU139">
        <f t="shared" si="79"/>
        <v>47038.805862651199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1009.494856942101</v>
      </c>
      <c r="BI139">
        <f t="shared" si="83"/>
        <v>7.3208096308017518</v>
      </c>
      <c r="BJ139" t="e">
        <f t="shared" si="84"/>
        <v>#DIV/0!</v>
      </c>
      <c r="BK139">
        <f t="shared" si="85"/>
        <v>7.2519533709933821E-3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1199.987142857143</v>
      </c>
      <c r="CQ139">
        <f t="shared" si="97"/>
        <v>1009.494856942101</v>
      </c>
      <c r="CR139">
        <f t="shared" si="98"/>
        <v>0.84125472756192698</v>
      </c>
      <c r="CS139">
        <f t="shared" si="99"/>
        <v>0.16202162419451888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1657645041.0999999</v>
      </c>
      <c r="CZ139">
        <v>800.86400000000015</v>
      </c>
      <c r="DA139">
        <v>816.76228571428578</v>
      </c>
      <c r="DB139">
        <v>36.83804285714286</v>
      </c>
      <c r="DC139">
        <v>36.034242857142857</v>
      </c>
      <c r="DD139">
        <v>802.16899999999998</v>
      </c>
      <c r="DE139">
        <v>36.466385714285707</v>
      </c>
      <c r="DF139">
        <v>650.303</v>
      </c>
      <c r="DG139">
        <v>101.03442857142861</v>
      </c>
      <c r="DH139">
        <v>9.9957000000000004E-2</v>
      </c>
      <c r="DI139">
        <v>34.494014285714293</v>
      </c>
      <c r="DJ139">
        <v>999.89999999999986</v>
      </c>
      <c r="DK139">
        <v>34.577585714285718</v>
      </c>
      <c r="DL139">
        <v>0</v>
      </c>
      <c r="DM139">
        <v>0</v>
      </c>
      <c r="DN139">
        <v>8998.0371428571416</v>
      </c>
      <c r="DO139">
        <v>0</v>
      </c>
      <c r="DP139">
        <v>1360.3585714285709</v>
      </c>
      <c r="DQ139">
        <v>-15.89825714285714</v>
      </c>
      <c r="DR139">
        <v>831.49471428571428</v>
      </c>
      <c r="DS139">
        <v>847.29385714285729</v>
      </c>
      <c r="DT139">
        <v>0.80380914285714289</v>
      </c>
      <c r="DU139">
        <v>816.76228571428578</v>
      </c>
      <c r="DV139">
        <v>36.034242857142857</v>
      </c>
      <c r="DW139">
        <v>3.721908571428572</v>
      </c>
      <c r="DX139">
        <v>3.6406957142857141</v>
      </c>
      <c r="DY139">
        <v>27.66751428571428</v>
      </c>
      <c r="DZ139">
        <v>27.29054285714286</v>
      </c>
      <c r="EA139">
        <v>1199.987142857143</v>
      </c>
      <c r="EB139">
        <v>0.9580035714285714</v>
      </c>
      <c r="EC139">
        <v>4.1996385714285718E-2</v>
      </c>
      <c r="ED139">
        <v>0</v>
      </c>
      <c r="EE139">
        <v>634.36171428571436</v>
      </c>
      <c r="EF139">
        <v>5.0001600000000002</v>
      </c>
      <c r="EG139">
        <v>9039.9185714285722</v>
      </c>
      <c r="EH139">
        <v>9515.0685714285701</v>
      </c>
      <c r="EI139">
        <v>49.044285714285721</v>
      </c>
      <c r="EJ139">
        <v>51.186999999999998</v>
      </c>
      <c r="EK139">
        <v>50.133714285714291</v>
      </c>
      <c r="EL139">
        <v>50.16957142857143</v>
      </c>
      <c r="EM139">
        <v>50.758857142857153</v>
      </c>
      <c r="EN139">
        <v>1144.798571428571</v>
      </c>
      <c r="EO139">
        <v>50.188571428571429</v>
      </c>
      <c r="EP139">
        <v>0</v>
      </c>
      <c r="EQ139">
        <v>87579.600000143051</v>
      </c>
      <c r="ER139">
        <v>0</v>
      </c>
      <c r="ES139">
        <v>634.43876923076925</v>
      </c>
      <c r="ET139">
        <v>-0.85203419468916164</v>
      </c>
      <c r="EU139">
        <v>-611.46974078519384</v>
      </c>
      <c r="EV139">
        <v>9055.8103846153845</v>
      </c>
      <c r="EW139">
        <v>15</v>
      </c>
      <c r="EX139">
        <v>1657642000.5999999</v>
      </c>
      <c r="EY139" t="s">
        <v>416</v>
      </c>
      <c r="EZ139">
        <v>1657642000.5999999</v>
      </c>
      <c r="FA139">
        <v>1657641990.5999999</v>
      </c>
      <c r="FB139">
        <v>8</v>
      </c>
      <c r="FC139">
        <v>5.2999999999999999E-2</v>
      </c>
      <c r="FD139">
        <v>-7.3999999999999996E-2</v>
      </c>
      <c r="FE139">
        <v>-1.3049999999999999</v>
      </c>
      <c r="FF139">
        <v>0.372</v>
      </c>
      <c r="FG139">
        <v>415</v>
      </c>
      <c r="FH139">
        <v>35</v>
      </c>
      <c r="FI139">
        <v>0.02</v>
      </c>
      <c r="FJ139">
        <v>0.06</v>
      </c>
      <c r="FK139">
        <v>-15.896492500000001</v>
      </c>
      <c r="FL139">
        <v>-0.37014146341455978</v>
      </c>
      <c r="FM139">
        <v>6.1884183712399551E-2</v>
      </c>
      <c r="FN139">
        <v>1</v>
      </c>
      <c r="FO139">
        <v>634.51338235294111</v>
      </c>
      <c r="FP139">
        <v>-0.95995416474722517</v>
      </c>
      <c r="FQ139">
        <v>0.18258149102537671</v>
      </c>
      <c r="FR139">
        <v>1</v>
      </c>
      <c r="FS139">
        <v>0.78874282500000004</v>
      </c>
      <c r="FT139">
        <v>2.3463602251402029E-3</v>
      </c>
      <c r="FU139">
        <v>1.5220189413879681E-2</v>
      </c>
      <c r="FV139">
        <v>1</v>
      </c>
      <c r="FW139">
        <v>3</v>
      </c>
      <c r="FX139">
        <v>3</v>
      </c>
      <c r="FY139" t="s">
        <v>669</v>
      </c>
      <c r="FZ139">
        <v>3.3679000000000001</v>
      </c>
      <c r="GA139">
        <v>2.8936600000000001</v>
      </c>
      <c r="GB139">
        <v>0.15625500000000001</v>
      </c>
      <c r="GC139">
        <v>0.16042400000000001</v>
      </c>
      <c r="GD139">
        <v>0.14810200000000001</v>
      </c>
      <c r="GE139">
        <v>0.14843600000000001</v>
      </c>
      <c r="GF139">
        <v>29037.8</v>
      </c>
      <c r="GG139">
        <v>25150.3</v>
      </c>
      <c r="GH139">
        <v>30771.9</v>
      </c>
      <c r="GI139">
        <v>27933</v>
      </c>
      <c r="GJ139">
        <v>34557</v>
      </c>
      <c r="GK139">
        <v>33576.6</v>
      </c>
      <c r="GL139">
        <v>40128.6</v>
      </c>
      <c r="GM139">
        <v>38951.9</v>
      </c>
      <c r="GN139">
        <v>2.1758000000000002</v>
      </c>
      <c r="GO139">
        <v>1.5510299999999999</v>
      </c>
      <c r="GP139">
        <v>0</v>
      </c>
      <c r="GQ139">
        <v>5.7887300000000003E-2</v>
      </c>
      <c r="GR139">
        <v>999.9</v>
      </c>
      <c r="GS139">
        <v>33.6492</v>
      </c>
      <c r="GT139">
        <v>59.6</v>
      </c>
      <c r="GU139">
        <v>40.299999999999997</v>
      </c>
      <c r="GV139">
        <v>44.436900000000001</v>
      </c>
      <c r="GW139">
        <v>50.558199999999999</v>
      </c>
      <c r="GX139">
        <v>40.733199999999997</v>
      </c>
      <c r="GY139">
        <v>1</v>
      </c>
      <c r="GZ139">
        <v>0.76053400000000004</v>
      </c>
      <c r="HA139">
        <v>2.28817</v>
      </c>
      <c r="HB139">
        <v>20.191199999999998</v>
      </c>
      <c r="HC139">
        <v>5.2145900000000003</v>
      </c>
      <c r="HD139">
        <v>11.974</v>
      </c>
      <c r="HE139">
        <v>4.9890999999999996</v>
      </c>
      <c r="HF139">
        <v>3.29243</v>
      </c>
      <c r="HG139">
        <v>7792.1</v>
      </c>
      <c r="HH139">
        <v>9999</v>
      </c>
      <c r="HI139">
        <v>9999</v>
      </c>
      <c r="HJ139">
        <v>781.3</v>
      </c>
      <c r="HK139">
        <v>4.9713200000000004</v>
      </c>
      <c r="HL139">
        <v>1.8742799999999999</v>
      </c>
      <c r="HM139">
        <v>1.87059</v>
      </c>
      <c r="HN139">
        <v>1.8702700000000001</v>
      </c>
      <c r="HO139">
        <v>1.8748400000000001</v>
      </c>
      <c r="HP139">
        <v>1.87155</v>
      </c>
      <c r="HQ139">
        <v>1.8670500000000001</v>
      </c>
      <c r="HR139">
        <v>1.8779999999999999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-1.3049999999999999</v>
      </c>
      <c r="IG139">
        <v>0.37159999999999999</v>
      </c>
      <c r="IH139">
        <v>-1.305000000000007</v>
      </c>
      <c r="II139">
        <v>0</v>
      </c>
      <c r="IJ139">
        <v>0</v>
      </c>
      <c r="IK139">
        <v>0</v>
      </c>
      <c r="IL139">
        <v>0.37166500000000008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50.7</v>
      </c>
      <c r="IU139">
        <v>50.9</v>
      </c>
      <c r="IV139">
        <v>1.8444799999999999</v>
      </c>
      <c r="IW139">
        <v>2.5805699999999998</v>
      </c>
      <c r="IX139">
        <v>1.49902</v>
      </c>
      <c r="IY139">
        <v>2.2875999999999999</v>
      </c>
      <c r="IZ139">
        <v>1.69678</v>
      </c>
      <c r="JA139">
        <v>2.2399900000000001</v>
      </c>
      <c r="JB139">
        <v>44.306399999999996</v>
      </c>
      <c r="JC139">
        <v>15.6731</v>
      </c>
      <c r="JD139">
        <v>18</v>
      </c>
      <c r="JE139">
        <v>604.49699999999996</v>
      </c>
      <c r="JF139">
        <v>283.10300000000001</v>
      </c>
      <c r="JG139">
        <v>30.002800000000001</v>
      </c>
      <c r="JH139">
        <v>37.0871</v>
      </c>
      <c r="JI139">
        <v>30.0001</v>
      </c>
      <c r="JJ139">
        <v>36.769599999999997</v>
      </c>
      <c r="JK139">
        <v>36.747</v>
      </c>
      <c r="JL139">
        <v>36.985900000000001</v>
      </c>
      <c r="JM139">
        <v>24.464600000000001</v>
      </c>
      <c r="JN139">
        <v>68.877099999999999</v>
      </c>
      <c r="JO139">
        <v>30</v>
      </c>
      <c r="JP139">
        <v>829.16700000000003</v>
      </c>
      <c r="JQ139">
        <v>36.0505</v>
      </c>
      <c r="JR139">
        <v>98.087000000000003</v>
      </c>
      <c r="JS139">
        <v>98.080699999999993</v>
      </c>
    </row>
    <row r="140" spans="1:279" x14ac:dyDescent="0.2">
      <c r="A140">
        <v>125</v>
      </c>
      <c r="B140">
        <v>1657645047.0999999</v>
      </c>
      <c r="C140">
        <v>495.09999990463263</v>
      </c>
      <c r="D140" t="s">
        <v>670</v>
      </c>
      <c r="E140" t="s">
        <v>671</v>
      </c>
      <c r="F140">
        <v>4</v>
      </c>
      <c r="G140">
        <v>1657645044.7874999</v>
      </c>
      <c r="H140">
        <f t="shared" si="50"/>
        <v>9.2768990934874256E-4</v>
      </c>
      <c r="I140">
        <f t="shared" si="51"/>
        <v>0.92768990934874251</v>
      </c>
      <c r="J140">
        <f t="shared" si="52"/>
        <v>7.3679400349766064</v>
      </c>
      <c r="K140">
        <f t="shared" si="53"/>
        <v>806.86237499999993</v>
      </c>
      <c r="L140">
        <f t="shared" si="54"/>
        <v>550.89615070895252</v>
      </c>
      <c r="M140">
        <f t="shared" si="55"/>
        <v>55.714297935264874</v>
      </c>
      <c r="N140">
        <f t="shared" si="56"/>
        <v>81.60117055756163</v>
      </c>
      <c r="O140">
        <f t="shared" si="57"/>
        <v>5.0425691298133957E-2</v>
      </c>
      <c r="P140">
        <f t="shared" si="58"/>
        <v>2.7657295058174793</v>
      </c>
      <c r="Q140">
        <f t="shared" si="59"/>
        <v>4.9920449918931104E-2</v>
      </c>
      <c r="R140">
        <f t="shared" si="60"/>
        <v>3.1245253153787067E-2</v>
      </c>
      <c r="S140">
        <f t="shared" si="61"/>
        <v>194.42763373758552</v>
      </c>
      <c r="T140">
        <f t="shared" si="62"/>
        <v>35.449620099177139</v>
      </c>
      <c r="U140">
        <f t="shared" si="63"/>
        <v>34.586512499999998</v>
      </c>
      <c r="V140">
        <f t="shared" si="64"/>
        <v>5.5203172063081709</v>
      </c>
      <c r="W140">
        <f t="shared" si="65"/>
        <v>67.837005838121385</v>
      </c>
      <c r="X140">
        <f t="shared" si="66"/>
        <v>3.7268299139097483</v>
      </c>
      <c r="Y140">
        <f t="shared" si="67"/>
        <v>5.4938007181552742</v>
      </c>
      <c r="Z140">
        <f t="shared" si="68"/>
        <v>1.7934872923984226</v>
      </c>
      <c r="AA140">
        <f t="shared" si="69"/>
        <v>-40.911125002279547</v>
      </c>
      <c r="AB140">
        <f t="shared" si="70"/>
        <v>-12.921899515156129</v>
      </c>
      <c r="AC140">
        <f t="shared" si="71"/>
        <v>-1.0862909972296761</v>
      </c>
      <c r="AD140">
        <f t="shared" si="72"/>
        <v>139.50831822292017</v>
      </c>
      <c r="AE140">
        <f t="shared" si="73"/>
        <v>16.599501215348013</v>
      </c>
      <c r="AF140">
        <f t="shared" si="74"/>
        <v>0.92089730756704424</v>
      </c>
      <c r="AG140">
        <f t="shared" si="75"/>
        <v>7.3679400349766064</v>
      </c>
      <c r="AH140">
        <v>854.57994362299189</v>
      </c>
      <c r="AI140">
        <v>840.81130909090905</v>
      </c>
      <c r="AJ140">
        <v>1.6987904309378239</v>
      </c>
      <c r="AK140">
        <v>65.095318518013855</v>
      </c>
      <c r="AL140">
        <f t="shared" si="76"/>
        <v>0.92768990934874251</v>
      </c>
      <c r="AM140">
        <v>36.034944033643242</v>
      </c>
      <c r="AN140">
        <v>36.856279393939381</v>
      </c>
      <c r="AO140">
        <v>5.6646588706988764E-4</v>
      </c>
      <c r="AP140">
        <v>87.792572690533845</v>
      </c>
      <c r="AQ140">
        <v>88</v>
      </c>
      <c r="AR140">
        <v>14</v>
      </c>
      <c r="AS140">
        <f t="shared" si="77"/>
        <v>1</v>
      </c>
      <c r="AT140">
        <f t="shared" si="78"/>
        <v>0</v>
      </c>
      <c r="AU140">
        <f t="shared" si="79"/>
        <v>47053.051030041905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1009.5160122992671</v>
      </c>
      <c r="BI140">
        <f t="shared" si="83"/>
        <v>7.3679400349766064</v>
      </c>
      <c r="BJ140" t="e">
        <f t="shared" si="84"/>
        <v>#DIV/0!</v>
      </c>
      <c r="BK140">
        <f t="shared" si="85"/>
        <v>7.2984875378008457E-3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1200.0125</v>
      </c>
      <c r="CQ140">
        <f t="shared" si="97"/>
        <v>1009.5160122992671</v>
      </c>
      <c r="CR140">
        <f t="shared" si="98"/>
        <v>0.84125458051417557</v>
      </c>
      <c r="CS140">
        <f t="shared" si="99"/>
        <v>0.16202134039235885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1657645044.7874999</v>
      </c>
      <c r="CZ140">
        <v>806.86237499999993</v>
      </c>
      <c r="DA140">
        <v>822.86287500000003</v>
      </c>
      <c r="DB140">
        <v>36.850437499999998</v>
      </c>
      <c r="DC140">
        <v>36.032112499999997</v>
      </c>
      <c r="DD140">
        <v>808.16737499999999</v>
      </c>
      <c r="DE140">
        <v>36.478774999999999</v>
      </c>
      <c r="DF140">
        <v>650.32487500000002</v>
      </c>
      <c r="DG140">
        <v>101.03400000000001</v>
      </c>
      <c r="DH140">
        <v>9.9939424999999998E-2</v>
      </c>
      <c r="DI140">
        <v>34.499850000000002</v>
      </c>
      <c r="DJ140">
        <v>999.9</v>
      </c>
      <c r="DK140">
        <v>34.586512499999998</v>
      </c>
      <c r="DL140">
        <v>0</v>
      </c>
      <c r="DM140">
        <v>0</v>
      </c>
      <c r="DN140">
        <v>9001.0162500000006</v>
      </c>
      <c r="DO140">
        <v>0</v>
      </c>
      <c r="DP140">
        <v>1649.6837499999999</v>
      </c>
      <c r="DQ140">
        <v>-16.0004375</v>
      </c>
      <c r="DR140">
        <v>837.73337500000002</v>
      </c>
      <c r="DS140">
        <v>853.62087500000007</v>
      </c>
      <c r="DT140">
        <v>0.81833562500000001</v>
      </c>
      <c r="DU140">
        <v>822.86287500000003</v>
      </c>
      <c r="DV140">
        <v>36.032112499999997</v>
      </c>
      <c r="DW140">
        <v>3.72315</v>
      </c>
      <c r="DX140">
        <v>3.6404687500000001</v>
      </c>
      <c r="DY140">
        <v>27.673237499999999</v>
      </c>
      <c r="DZ140">
        <v>27.289512500000001</v>
      </c>
      <c r="EA140">
        <v>1200.0125</v>
      </c>
      <c r="EB140">
        <v>0.95800774999999994</v>
      </c>
      <c r="EC140">
        <v>4.1992137499999999E-2</v>
      </c>
      <c r="ED140">
        <v>0</v>
      </c>
      <c r="EE140">
        <v>634.24024999999995</v>
      </c>
      <c r="EF140">
        <v>5.0001600000000002</v>
      </c>
      <c r="EG140">
        <v>9429.7849999999999</v>
      </c>
      <c r="EH140">
        <v>9515.2937500000007</v>
      </c>
      <c r="EI140">
        <v>49.046499999999988</v>
      </c>
      <c r="EJ140">
        <v>51.202749999999988</v>
      </c>
      <c r="EK140">
        <v>50.132624999999997</v>
      </c>
      <c r="EL140">
        <v>50.186999999999998</v>
      </c>
      <c r="EM140">
        <v>50.773249999999997</v>
      </c>
      <c r="EN140">
        <v>1144.8287499999999</v>
      </c>
      <c r="EO140">
        <v>50.183750000000003</v>
      </c>
      <c r="EP140">
        <v>0</v>
      </c>
      <c r="EQ140">
        <v>87583.799999952316</v>
      </c>
      <c r="ER140">
        <v>0</v>
      </c>
      <c r="ES140">
        <v>634.35383999999999</v>
      </c>
      <c r="ET140">
        <v>-1.3719230869734129</v>
      </c>
      <c r="EU140">
        <v>2759.7376972778679</v>
      </c>
      <c r="EV140">
        <v>9134.126400000001</v>
      </c>
      <c r="EW140">
        <v>15</v>
      </c>
      <c r="EX140">
        <v>1657642000.5999999</v>
      </c>
      <c r="EY140" t="s">
        <v>416</v>
      </c>
      <c r="EZ140">
        <v>1657642000.5999999</v>
      </c>
      <c r="FA140">
        <v>1657641990.5999999</v>
      </c>
      <c r="FB140">
        <v>8</v>
      </c>
      <c r="FC140">
        <v>5.2999999999999999E-2</v>
      </c>
      <c r="FD140">
        <v>-7.3999999999999996E-2</v>
      </c>
      <c r="FE140">
        <v>-1.3049999999999999</v>
      </c>
      <c r="FF140">
        <v>0.372</v>
      </c>
      <c r="FG140">
        <v>415</v>
      </c>
      <c r="FH140">
        <v>35</v>
      </c>
      <c r="FI140">
        <v>0.02</v>
      </c>
      <c r="FJ140">
        <v>0.06</v>
      </c>
      <c r="FK140">
        <v>-15.9266425</v>
      </c>
      <c r="FL140">
        <v>-0.46408142589112911</v>
      </c>
      <c r="FM140">
        <v>6.5231065787322587E-2</v>
      </c>
      <c r="FN140">
        <v>1</v>
      </c>
      <c r="FO140">
        <v>634.41482352941171</v>
      </c>
      <c r="FP140">
        <v>-1.188265853230674</v>
      </c>
      <c r="FQ140">
        <v>0.1956475628729609</v>
      </c>
      <c r="FR140">
        <v>0</v>
      </c>
      <c r="FS140">
        <v>0.79030655000000005</v>
      </c>
      <c r="FT140">
        <v>0.16506335459662111</v>
      </c>
      <c r="FU140">
        <v>1.7471159968573919E-2</v>
      </c>
      <c r="FV140">
        <v>0</v>
      </c>
      <c r="FW140">
        <v>1</v>
      </c>
      <c r="FX140">
        <v>3</v>
      </c>
      <c r="FY140" t="s">
        <v>417</v>
      </c>
      <c r="FZ140">
        <v>3.3679299999999999</v>
      </c>
      <c r="GA140">
        <v>2.8936500000000001</v>
      </c>
      <c r="GB140">
        <v>0.15710099999999999</v>
      </c>
      <c r="GC140">
        <v>0.161276</v>
      </c>
      <c r="GD140">
        <v>0.14813499999999999</v>
      </c>
      <c r="GE140">
        <v>0.148394</v>
      </c>
      <c r="GF140">
        <v>29008.2</v>
      </c>
      <c r="GG140">
        <v>25125</v>
      </c>
      <c r="GH140">
        <v>30771.5</v>
      </c>
      <c r="GI140">
        <v>27933.3</v>
      </c>
      <c r="GJ140">
        <v>34555.199999999997</v>
      </c>
      <c r="GK140">
        <v>33578.6</v>
      </c>
      <c r="GL140">
        <v>40127.9</v>
      </c>
      <c r="GM140">
        <v>38952.300000000003</v>
      </c>
      <c r="GN140">
        <v>2.1756500000000001</v>
      </c>
      <c r="GO140">
        <v>1.5505800000000001</v>
      </c>
      <c r="GP140">
        <v>0</v>
      </c>
      <c r="GQ140">
        <v>5.7790399999999999E-2</v>
      </c>
      <c r="GR140">
        <v>999.9</v>
      </c>
      <c r="GS140">
        <v>33.655500000000004</v>
      </c>
      <c r="GT140">
        <v>59.6</v>
      </c>
      <c r="GU140">
        <v>40.299999999999997</v>
      </c>
      <c r="GV140">
        <v>44.438099999999999</v>
      </c>
      <c r="GW140">
        <v>50.588200000000001</v>
      </c>
      <c r="GX140">
        <v>40.781199999999998</v>
      </c>
      <c r="GY140">
        <v>1</v>
      </c>
      <c r="GZ140">
        <v>0.76024599999999998</v>
      </c>
      <c r="HA140">
        <v>2.2998699999999999</v>
      </c>
      <c r="HB140">
        <v>20.1907</v>
      </c>
      <c r="HC140">
        <v>5.2150400000000001</v>
      </c>
      <c r="HD140">
        <v>11.974</v>
      </c>
      <c r="HE140">
        <v>4.98935</v>
      </c>
      <c r="HF140">
        <v>3.2925</v>
      </c>
      <c r="HG140">
        <v>7792.3</v>
      </c>
      <c r="HH140">
        <v>9999</v>
      </c>
      <c r="HI140">
        <v>9999</v>
      </c>
      <c r="HJ140">
        <v>781.3</v>
      </c>
      <c r="HK140">
        <v>4.9713200000000004</v>
      </c>
      <c r="HL140">
        <v>1.87426</v>
      </c>
      <c r="HM140">
        <v>1.8705700000000001</v>
      </c>
      <c r="HN140">
        <v>1.8702700000000001</v>
      </c>
      <c r="HO140">
        <v>1.8748499999999999</v>
      </c>
      <c r="HP140">
        <v>1.87154</v>
      </c>
      <c r="HQ140">
        <v>1.86707</v>
      </c>
      <c r="HR140">
        <v>1.87801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-1.3049999999999999</v>
      </c>
      <c r="IG140">
        <v>0.37169999999999997</v>
      </c>
      <c r="IH140">
        <v>-1.305000000000007</v>
      </c>
      <c r="II140">
        <v>0</v>
      </c>
      <c r="IJ140">
        <v>0</v>
      </c>
      <c r="IK140">
        <v>0</v>
      </c>
      <c r="IL140">
        <v>0.37166500000000008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50.8</v>
      </c>
      <c r="IU140">
        <v>50.9</v>
      </c>
      <c r="IV140">
        <v>1.85669</v>
      </c>
      <c r="IW140">
        <v>2.5756800000000002</v>
      </c>
      <c r="IX140">
        <v>1.49902</v>
      </c>
      <c r="IY140">
        <v>2.2875999999999999</v>
      </c>
      <c r="IZ140">
        <v>1.69678</v>
      </c>
      <c r="JA140">
        <v>2.3986800000000001</v>
      </c>
      <c r="JB140">
        <v>44.306399999999996</v>
      </c>
      <c r="JC140">
        <v>15.6731</v>
      </c>
      <c r="JD140">
        <v>18</v>
      </c>
      <c r="JE140">
        <v>604.38599999999997</v>
      </c>
      <c r="JF140">
        <v>282.88400000000001</v>
      </c>
      <c r="JG140">
        <v>30.0031</v>
      </c>
      <c r="JH140">
        <v>37.087899999999998</v>
      </c>
      <c r="JI140">
        <v>30.0001</v>
      </c>
      <c r="JJ140">
        <v>36.769599999999997</v>
      </c>
      <c r="JK140">
        <v>36.747</v>
      </c>
      <c r="JL140">
        <v>37.237200000000001</v>
      </c>
      <c r="JM140">
        <v>24.464600000000001</v>
      </c>
      <c r="JN140">
        <v>68.877099999999999</v>
      </c>
      <c r="JO140">
        <v>30</v>
      </c>
      <c r="JP140">
        <v>836.01900000000001</v>
      </c>
      <c r="JQ140">
        <v>36.0505</v>
      </c>
      <c r="JR140">
        <v>98.085599999999999</v>
      </c>
      <c r="JS140">
        <v>98.081699999999998</v>
      </c>
    </row>
    <row r="141" spans="1:279" x14ac:dyDescent="0.2">
      <c r="A141">
        <v>126</v>
      </c>
      <c r="B141">
        <v>1657645051.0999999</v>
      </c>
      <c r="C141">
        <v>499.09999990463263</v>
      </c>
      <c r="D141" t="s">
        <v>672</v>
      </c>
      <c r="E141" t="s">
        <v>673</v>
      </c>
      <c r="F141">
        <v>4</v>
      </c>
      <c r="G141">
        <v>1657645049.0999999</v>
      </c>
      <c r="H141">
        <f t="shared" si="50"/>
        <v>9.5982313937559706E-4</v>
      </c>
      <c r="I141">
        <f t="shared" si="51"/>
        <v>0.95982313937559705</v>
      </c>
      <c r="J141">
        <f t="shared" si="52"/>
        <v>7.583763610965506</v>
      </c>
      <c r="K141">
        <f t="shared" si="53"/>
        <v>813.8661428571429</v>
      </c>
      <c r="L141">
        <f t="shared" si="54"/>
        <v>558.45337916818551</v>
      </c>
      <c r="M141">
        <f t="shared" si="55"/>
        <v>56.47815549843228</v>
      </c>
      <c r="N141">
        <f t="shared" si="56"/>
        <v>82.308855646393809</v>
      </c>
      <c r="O141">
        <f t="shared" si="57"/>
        <v>5.209559815371527E-2</v>
      </c>
      <c r="P141">
        <f t="shared" si="58"/>
        <v>2.7650197965527745</v>
      </c>
      <c r="Q141">
        <f t="shared" si="59"/>
        <v>5.1556395491419819E-2</v>
      </c>
      <c r="R141">
        <f t="shared" si="60"/>
        <v>3.2270727225407803E-2</v>
      </c>
      <c r="S141">
        <f t="shared" si="61"/>
        <v>194.42587761261132</v>
      </c>
      <c r="T141">
        <f t="shared" si="62"/>
        <v>35.454619555482957</v>
      </c>
      <c r="U141">
        <f t="shared" si="63"/>
        <v>34.60051428571429</v>
      </c>
      <c r="V141">
        <f t="shared" si="64"/>
        <v>5.5246118147099885</v>
      </c>
      <c r="W141">
        <f t="shared" si="65"/>
        <v>67.806213685749157</v>
      </c>
      <c r="X141">
        <f t="shared" si="66"/>
        <v>3.7279474641043198</v>
      </c>
      <c r="Y141">
        <f t="shared" si="67"/>
        <v>5.497943715573995</v>
      </c>
      <c r="Z141">
        <f t="shared" si="68"/>
        <v>1.7966643506056688</v>
      </c>
      <c r="AA141">
        <f t="shared" si="69"/>
        <v>-42.328200446463832</v>
      </c>
      <c r="AB141">
        <f t="shared" si="70"/>
        <v>-12.98380078737069</v>
      </c>
      <c r="AC141">
        <f t="shared" si="71"/>
        <v>-1.0919217370700265</v>
      </c>
      <c r="AD141">
        <f t="shared" si="72"/>
        <v>138.02195464170677</v>
      </c>
      <c r="AE141">
        <f t="shared" si="73"/>
        <v>16.73891343673894</v>
      </c>
      <c r="AF141">
        <f t="shared" si="74"/>
        <v>0.95682784185605663</v>
      </c>
      <c r="AG141">
        <f t="shared" si="75"/>
        <v>7.583763610965506</v>
      </c>
      <c r="AH141">
        <v>861.45511085269118</v>
      </c>
      <c r="AI141">
        <v>847.54041212121228</v>
      </c>
      <c r="AJ141">
        <v>1.683441600641014</v>
      </c>
      <c r="AK141">
        <v>65.095318518013855</v>
      </c>
      <c r="AL141">
        <f t="shared" si="76"/>
        <v>0.95982313937559705</v>
      </c>
      <c r="AM141">
        <v>36.013379771792607</v>
      </c>
      <c r="AN141">
        <v>36.863777575757567</v>
      </c>
      <c r="AO141">
        <v>4.7781148064337631E-4</v>
      </c>
      <c r="AP141">
        <v>87.792572690533845</v>
      </c>
      <c r="AQ141">
        <v>88</v>
      </c>
      <c r="AR141">
        <v>14</v>
      </c>
      <c r="AS141">
        <f t="shared" si="77"/>
        <v>1</v>
      </c>
      <c r="AT141">
        <f t="shared" si="78"/>
        <v>0</v>
      </c>
      <c r="AU141">
        <f t="shared" si="79"/>
        <v>47031.555052354837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1009.5077997992803</v>
      </c>
      <c r="BI141">
        <f t="shared" si="83"/>
        <v>7.583763610965506</v>
      </c>
      <c r="BJ141" t="e">
        <f t="shared" si="84"/>
        <v>#DIV/0!</v>
      </c>
      <c r="BK141">
        <f t="shared" si="85"/>
        <v>7.5123378070713074E-3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1200.002857142857</v>
      </c>
      <c r="CQ141">
        <f t="shared" si="97"/>
        <v>1009.5077997992803</v>
      </c>
      <c r="CR141">
        <f t="shared" si="98"/>
        <v>0.84125449684583642</v>
      </c>
      <c r="CS141">
        <f t="shared" si="99"/>
        <v>0.16202117891246443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1657645049.0999999</v>
      </c>
      <c r="CZ141">
        <v>813.8661428571429</v>
      </c>
      <c r="DA141">
        <v>830.02899999999988</v>
      </c>
      <c r="DB141">
        <v>36.86177142857143</v>
      </c>
      <c r="DC141">
        <v>36.011485714285712</v>
      </c>
      <c r="DD141">
        <v>815.17114285714285</v>
      </c>
      <c r="DE141">
        <v>36.490100000000012</v>
      </c>
      <c r="DF141">
        <v>650.29257142857136</v>
      </c>
      <c r="DG141">
        <v>101.03314285714291</v>
      </c>
      <c r="DH141">
        <v>0.1000181285714286</v>
      </c>
      <c r="DI141">
        <v>34.513414285714283</v>
      </c>
      <c r="DJ141">
        <v>999.89999999999986</v>
      </c>
      <c r="DK141">
        <v>34.60051428571429</v>
      </c>
      <c r="DL141">
        <v>0</v>
      </c>
      <c r="DM141">
        <v>0</v>
      </c>
      <c r="DN141">
        <v>8997.3214285714294</v>
      </c>
      <c r="DO141">
        <v>0</v>
      </c>
      <c r="DP141">
        <v>2052.8000000000002</v>
      </c>
      <c r="DQ141">
        <v>-16.162800000000001</v>
      </c>
      <c r="DR141">
        <v>845.01485714285718</v>
      </c>
      <c r="DS141">
        <v>861.03642857142859</v>
      </c>
      <c r="DT141">
        <v>0.85024471428571424</v>
      </c>
      <c r="DU141">
        <v>830.02899999999988</v>
      </c>
      <c r="DV141">
        <v>36.011485714285712</v>
      </c>
      <c r="DW141">
        <v>3.724255714285714</v>
      </c>
      <c r="DX141">
        <v>3.6383557142857148</v>
      </c>
      <c r="DY141">
        <v>27.6783</v>
      </c>
      <c r="DZ141">
        <v>27.27957142857143</v>
      </c>
      <c r="EA141">
        <v>1200.002857142857</v>
      </c>
      <c r="EB141">
        <v>0.95801099999999995</v>
      </c>
      <c r="EC141">
        <v>4.1988900000000003E-2</v>
      </c>
      <c r="ED141">
        <v>0</v>
      </c>
      <c r="EE141">
        <v>634.18714285714293</v>
      </c>
      <c r="EF141">
        <v>5.0001600000000002</v>
      </c>
      <c r="EG141">
        <v>9556.6314285714307</v>
      </c>
      <c r="EH141">
        <v>9515.238571428572</v>
      </c>
      <c r="EI141">
        <v>49.061999999999998</v>
      </c>
      <c r="EJ141">
        <v>51.25</v>
      </c>
      <c r="EK141">
        <v>50.169285714285706</v>
      </c>
      <c r="EL141">
        <v>50.186999999999998</v>
      </c>
      <c r="EM141">
        <v>50.758857142857153</v>
      </c>
      <c r="EN141">
        <v>1144.8228571428569</v>
      </c>
      <c r="EO141">
        <v>50.18</v>
      </c>
      <c r="EP141">
        <v>0</v>
      </c>
      <c r="EQ141">
        <v>87587.400000095367</v>
      </c>
      <c r="ER141">
        <v>0</v>
      </c>
      <c r="ES141">
        <v>634.28171999999995</v>
      </c>
      <c r="ET141">
        <v>-0.7640769238038404</v>
      </c>
      <c r="EU141">
        <v>3441.7323076336829</v>
      </c>
      <c r="EV141">
        <v>9275.9156000000003</v>
      </c>
      <c r="EW141">
        <v>15</v>
      </c>
      <c r="EX141">
        <v>1657642000.5999999</v>
      </c>
      <c r="EY141" t="s">
        <v>416</v>
      </c>
      <c r="EZ141">
        <v>1657642000.5999999</v>
      </c>
      <c r="FA141">
        <v>1657641990.5999999</v>
      </c>
      <c r="FB141">
        <v>8</v>
      </c>
      <c r="FC141">
        <v>5.2999999999999999E-2</v>
      </c>
      <c r="FD141">
        <v>-7.3999999999999996E-2</v>
      </c>
      <c r="FE141">
        <v>-1.3049999999999999</v>
      </c>
      <c r="FF141">
        <v>0.372</v>
      </c>
      <c r="FG141">
        <v>415</v>
      </c>
      <c r="FH141">
        <v>35</v>
      </c>
      <c r="FI141">
        <v>0.02</v>
      </c>
      <c r="FJ141">
        <v>0.06</v>
      </c>
      <c r="FK141">
        <v>-15.978425</v>
      </c>
      <c r="FL141">
        <v>-0.59546791744831862</v>
      </c>
      <c r="FM141">
        <v>8.7977425371512499E-2</v>
      </c>
      <c r="FN141">
        <v>0</v>
      </c>
      <c r="FO141">
        <v>634.34879411764712</v>
      </c>
      <c r="FP141">
        <v>-1.081023685751707</v>
      </c>
      <c r="FQ141">
        <v>0.2037122797147306</v>
      </c>
      <c r="FR141">
        <v>0</v>
      </c>
      <c r="FS141">
        <v>0.80477597500000009</v>
      </c>
      <c r="FT141">
        <v>0.2583367767354573</v>
      </c>
      <c r="FU141">
        <v>2.5354389656909011E-2</v>
      </c>
      <c r="FV141">
        <v>0</v>
      </c>
      <c r="FW141">
        <v>0</v>
      </c>
      <c r="FX141">
        <v>3</v>
      </c>
      <c r="FY141" t="s">
        <v>425</v>
      </c>
      <c r="FZ141">
        <v>3.3682400000000001</v>
      </c>
      <c r="GA141">
        <v>2.89351</v>
      </c>
      <c r="GB141">
        <v>0.157944</v>
      </c>
      <c r="GC141">
        <v>0.16217300000000001</v>
      </c>
      <c r="GD141">
        <v>0.14815</v>
      </c>
      <c r="GE141">
        <v>0.14835899999999999</v>
      </c>
      <c r="GF141">
        <v>28979.1</v>
      </c>
      <c r="GG141">
        <v>25098.9</v>
      </c>
      <c r="GH141">
        <v>30771.5</v>
      </c>
      <c r="GI141">
        <v>27934.3</v>
      </c>
      <c r="GJ141">
        <v>34554.699999999997</v>
      </c>
      <c r="GK141">
        <v>33581.599999999999</v>
      </c>
      <c r="GL141">
        <v>40128.1</v>
      </c>
      <c r="GM141">
        <v>38954.1</v>
      </c>
      <c r="GN141">
        <v>2.1756500000000001</v>
      </c>
      <c r="GO141">
        <v>1.5504199999999999</v>
      </c>
      <c r="GP141">
        <v>0</v>
      </c>
      <c r="GQ141">
        <v>5.8069799999999998E-2</v>
      </c>
      <c r="GR141">
        <v>999.9</v>
      </c>
      <c r="GS141">
        <v>33.663899999999998</v>
      </c>
      <c r="GT141">
        <v>59.6</v>
      </c>
      <c r="GU141">
        <v>40.299999999999997</v>
      </c>
      <c r="GV141">
        <v>44.441000000000003</v>
      </c>
      <c r="GW141">
        <v>50.858199999999997</v>
      </c>
      <c r="GX141">
        <v>40.027999999999999</v>
      </c>
      <c r="GY141">
        <v>1</v>
      </c>
      <c r="GZ141">
        <v>0.76035799999999998</v>
      </c>
      <c r="HA141">
        <v>2.3157199999999998</v>
      </c>
      <c r="HB141">
        <v>20.1905</v>
      </c>
      <c r="HC141">
        <v>5.2145900000000003</v>
      </c>
      <c r="HD141">
        <v>11.974</v>
      </c>
      <c r="HE141">
        <v>4.9892500000000002</v>
      </c>
      <c r="HF141">
        <v>3.29243</v>
      </c>
      <c r="HG141">
        <v>7792.3</v>
      </c>
      <c r="HH141">
        <v>9999</v>
      </c>
      <c r="HI141">
        <v>9999</v>
      </c>
      <c r="HJ141">
        <v>781.3</v>
      </c>
      <c r="HK141">
        <v>4.97133</v>
      </c>
      <c r="HL141">
        <v>1.87425</v>
      </c>
      <c r="HM141">
        <v>1.8705700000000001</v>
      </c>
      <c r="HN141">
        <v>1.8702799999999999</v>
      </c>
      <c r="HO141">
        <v>1.8748499999999999</v>
      </c>
      <c r="HP141">
        <v>1.8715200000000001</v>
      </c>
      <c r="HQ141">
        <v>1.8670599999999999</v>
      </c>
      <c r="HR141">
        <v>1.87799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-1.3049999999999999</v>
      </c>
      <c r="IG141">
        <v>0.37169999999999997</v>
      </c>
      <c r="IH141">
        <v>-1.305000000000007</v>
      </c>
      <c r="II141">
        <v>0</v>
      </c>
      <c r="IJ141">
        <v>0</v>
      </c>
      <c r="IK141">
        <v>0</v>
      </c>
      <c r="IL141">
        <v>0.37166500000000008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50.8</v>
      </c>
      <c r="IU141">
        <v>51</v>
      </c>
      <c r="IV141">
        <v>1.8689</v>
      </c>
      <c r="IW141">
        <v>2.5805699999999998</v>
      </c>
      <c r="IX141">
        <v>1.49902</v>
      </c>
      <c r="IY141">
        <v>2.2863799999999999</v>
      </c>
      <c r="IZ141">
        <v>1.69678</v>
      </c>
      <c r="JA141">
        <v>2.31812</v>
      </c>
      <c r="JB141">
        <v>44.334200000000003</v>
      </c>
      <c r="JC141">
        <v>15.664300000000001</v>
      </c>
      <c r="JD141">
        <v>18</v>
      </c>
      <c r="JE141">
        <v>604.41700000000003</v>
      </c>
      <c r="JF141">
        <v>282.82400000000001</v>
      </c>
      <c r="JG141">
        <v>30.003900000000002</v>
      </c>
      <c r="JH141">
        <v>37.088900000000002</v>
      </c>
      <c r="JI141">
        <v>30.0001</v>
      </c>
      <c r="JJ141">
        <v>36.773000000000003</v>
      </c>
      <c r="JK141">
        <v>36.7502</v>
      </c>
      <c r="JL141">
        <v>37.466299999999997</v>
      </c>
      <c r="JM141">
        <v>24.464600000000001</v>
      </c>
      <c r="JN141">
        <v>68.877099999999999</v>
      </c>
      <c r="JO141">
        <v>30</v>
      </c>
      <c r="JP141">
        <v>842.73199999999997</v>
      </c>
      <c r="JQ141">
        <v>36.050400000000003</v>
      </c>
      <c r="JR141">
        <v>98.085899999999995</v>
      </c>
      <c r="JS141">
        <v>98.085899999999995</v>
      </c>
    </row>
    <row r="142" spans="1:279" x14ac:dyDescent="0.2">
      <c r="A142">
        <v>127</v>
      </c>
      <c r="B142">
        <v>1657645055.0999999</v>
      </c>
      <c r="C142">
        <v>503.09999990463263</v>
      </c>
      <c r="D142" t="s">
        <v>674</v>
      </c>
      <c r="E142" t="s">
        <v>675</v>
      </c>
      <c r="F142">
        <v>4</v>
      </c>
      <c r="G142">
        <v>1657645052.7874999</v>
      </c>
      <c r="H142">
        <f t="shared" si="50"/>
        <v>9.6076272410133931E-4</v>
      </c>
      <c r="I142">
        <f t="shared" si="51"/>
        <v>0.96076272410133934</v>
      </c>
      <c r="J142">
        <f t="shared" si="52"/>
        <v>7.5230810432814277</v>
      </c>
      <c r="K142">
        <f t="shared" si="53"/>
        <v>819.9548749999999</v>
      </c>
      <c r="L142">
        <f t="shared" si="54"/>
        <v>566.36767092497803</v>
      </c>
      <c r="M142">
        <f t="shared" si="55"/>
        <v>57.278463398156788</v>
      </c>
      <c r="N142">
        <f t="shared" si="56"/>
        <v>82.924498884486795</v>
      </c>
      <c r="O142">
        <f t="shared" si="57"/>
        <v>5.2131972914317787E-2</v>
      </c>
      <c r="P142">
        <f t="shared" si="58"/>
        <v>2.7626577841925926</v>
      </c>
      <c r="Q142">
        <f t="shared" si="59"/>
        <v>5.1591564738489179E-2</v>
      </c>
      <c r="R142">
        <f t="shared" si="60"/>
        <v>3.2292814560594907E-2</v>
      </c>
      <c r="S142">
        <f t="shared" si="61"/>
        <v>194.42661861261286</v>
      </c>
      <c r="T142">
        <f t="shared" si="62"/>
        <v>35.463289669715131</v>
      </c>
      <c r="U142">
        <f t="shared" si="63"/>
        <v>34.603149999999999</v>
      </c>
      <c r="V142">
        <f t="shared" si="64"/>
        <v>5.5254205621042942</v>
      </c>
      <c r="W142">
        <f t="shared" si="65"/>
        <v>67.780632293771347</v>
      </c>
      <c r="X142">
        <f t="shared" si="66"/>
        <v>3.7282365538356057</v>
      </c>
      <c r="Y142">
        <f t="shared" si="67"/>
        <v>5.5004452270035982</v>
      </c>
      <c r="Z142">
        <f t="shared" si="68"/>
        <v>1.7971840082686885</v>
      </c>
      <c r="AA142">
        <f t="shared" si="69"/>
        <v>-42.369636132869061</v>
      </c>
      <c r="AB142">
        <f t="shared" si="70"/>
        <v>-12.14609014692644</v>
      </c>
      <c r="AC142">
        <f t="shared" si="71"/>
        <v>-1.0223985898191539</v>
      </c>
      <c r="AD142">
        <f t="shared" si="72"/>
        <v>138.88849374299821</v>
      </c>
      <c r="AE142">
        <f t="shared" si="73"/>
        <v>16.914222689288039</v>
      </c>
      <c r="AF142">
        <f t="shared" si="74"/>
        <v>0.95934593133818102</v>
      </c>
      <c r="AG142">
        <f t="shared" si="75"/>
        <v>7.5230810432814277</v>
      </c>
      <c r="AH142">
        <v>868.50297357605291</v>
      </c>
      <c r="AI142">
        <v>854.47283030303049</v>
      </c>
      <c r="AJ142">
        <v>1.7275110187450671</v>
      </c>
      <c r="AK142">
        <v>65.095318518013855</v>
      </c>
      <c r="AL142">
        <f t="shared" si="76"/>
        <v>0.96076272410133934</v>
      </c>
      <c r="AM142">
        <v>36.011915326459928</v>
      </c>
      <c r="AN142">
        <v>36.865174545454529</v>
      </c>
      <c r="AO142">
        <v>9.1301627412899425E-5</v>
      </c>
      <c r="AP142">
        <v>87.792572690533845</v>
      </c>
      <c r="AQ142">
        <v>88</v>
      </c>
      <c r="AR142">
        <v>14</v>
      </c>
      <c r="AS142">
        <f t="shared" si="77"/>
        <v>1</v>
      </c>
      <c r="AT142">
        <f t="shared" si="78"/>
        <v>0</v>
      </c>
      <c r="AU142">
        <f t="shared" si="79"/>
        <v>46965.71020278307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1009.5116997992811</v>
      </c>
      <c r="BI142">
        <f t="shared" si="83"/>
        <v>7.5230810432814277</v>
      </c>
      <c r="BJ142" t="e">
        <f t="shared" si="84"/>
        <v>#DIV/0!</v>
      </c>
      <c r="BK142">
        <f t="shared" si="85"/>
        <v>7.4521979733144497E-3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1200.0074999999999</v>
      </c>
      <c r="CQ142">
        <f t="shared" si="97"/>
        <v>1009.5116997992811</v>
      </c>
      <c r="CR142">
        <f t="shared" si="98"/>
        <v>0.8412544919921594</v>
      </c>
      <c r="CS142">
        <f t="shared" si="99"/>
        <v>0.16202116954486773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1657645052.7874999</v>
      </c>
      <c r="CZ142">
        <v>819.9548749999999</v>
      </c>
      <c r="DA142">
        <v>836.28612499999997</v>
      </c>
      <c r="DB142">
        <v>36.864687500000002</v>
      </c>
      <c r="DC142">
        <v>36.0122</v>
      </c>
      <c r="DD142">
        <v>821.25987499999997</v>
      </c>
      <c r="DE142">
        <v>36.493012499999999</v>
      </c>
      <c r="DF142">
        <v>650.31799999999998</v>
      </c>
      <c r="DG142">
        <v>101.03325</v>
      </c>
      <c r="DH142">
        <v>9.9753062500000003E-2</v>
      </c>
      <c r="DI142">
        <v>34.521599999999999</v>
      </c>
      <c r="DJ142">
        <v>999.9</v>
      </c>
      <c r="DK142">
        <v>34.603149999999999</v>
      </c>
      <c r="DL142">
        <v>0</v>
      </c>
      <c r="DM142">
        <v>0</v>
      </c>
      <c r="DN142">
        <v>8984.7674999999981</v>
      </c>
      <c r="DO142">
        <v>0</v>
      </c>
      <c r="DP142">
        <v>2067.13375</v>
      </c>
      <c r="DQ142">
        <v>-16.3312375</v>
      </c>
      <c r="DR142">
        <v>851.33924999999999</v>
      </c>
      <c r="DS142">
        <v>867.52774999999997</v>
      </c>
      <c r="DT142">
        <v>0.85248437500000007</v>
      </c>
      <c r="DU142">
        <v>836.28612499999997</v>
      </c>
      <c r="DV142">
        <v>36.0122</v>
      </c>
      <c r="DW142">
        <v>3.7245612499999998</v>
      </c>
      <c r="DX142">
        <v>3.6384300000000001</v>
      </c>
      <c r="DY142">
        <v>27.679712500000001</v>
      </c>
      <c r="DZ142">
        <v>27.279924999999999</v>
      </c>
      <c r="EA142">
        <v>1200.0074999999999</v>
      </c>
      <c r="EB142">
        <v>0.95801099999999995</v>
      </c>
      <c r="EC142">
        <v>4.1988900000000003E-2</v>
      </c>
      <c r="ED142">
        <v>0</v>
      </c>
      <c r="EE142">
        <v>634.07349999999997</v>
      </c>
      <c r="EF142">
        <v>5.0001600000000002</v>
      </c>
      <c r="EG142">
        <v>9584.7212500000005</v>
      </c>
      <c r="EH142">
        <v>9515.2712499999998</v>
      </c>
      <c r="EI142">
        <v>49.046499999999988</v>
      </c>
      <c r="EJ142">
        <v>51.25</v>
      </c>
      <c r="EK142">
        <v>50.132750000000001</v>
      </c>
      <c r="EL142">
        <v>50.171499999999988</v>
      </c>
      <c r="EM142">
        <v>50.796499999999988</v>
      </c>
      <c r="EN142">
        <v>1144.8275000000001</v>
      </c>
      <c r="EO142">
        <v>50.18</v>
      </c>
      <c r="EP142">
        <v>0</v>
      </c>
      <c r="EQ142">
        <v>87591.600000143051</v>
      </c>
      <c r="ER142">
        <v>0</v>
      </c>
      <c r="ES142">
        <v>634.18646153846157</v>
      </c>
      <c r="ET142">
        <v>-1.6576410240428681</v>
      </c>
      <c r="EU142">
        <v>2364.963758926152</v>
      </c>
      <c r="EV142">
        <v>9434.4788461538446</v>
      </c>
      <c r="EW142">
        <v>15</v>
      </c>
      <c r="EX142">
        <v>1657642000.5999999</v>
      </c>
      <c r="EY142" t="s">
        <v>416</v>
      </c>
      <c r="EZ142">
        <v>1657642000.5999999</v>
      </c>
      <c r="FA142">
        <v>1657641990.5999999</v>
      </c>
      <c r="FB142">
        <v>8</v>
      </c>
      <c r="FC142">
        <v>5.2999999999999999E-2</v>
      </c>
      <c r="FD142">
        <v>-7.3999999999999996E-2</v>
      </c>
      <c r="FE142">
        <v>-1.3049999999999999</v>
      </c>
      <c r="FF142">
        <v>0.372</v>
      </c>
      <c r="FG142">
        <v>415</v>
      </c>
      <c r="FH142">
        <v>35</v>
      </c>
      <c r="FI142">
        <v>0.02</v>
      </c>
      <c r="FJ142">
        <v>0.06</v>
      </c>
      <c r="FK142">
        <v>-16.05491219512195</v>
      </c>
      <c r="FL142">
        <v>-1.3463435540069699</v>
      </c>
      <c r="FM142">
        <v>0.1676652809517965</v>
      </c>
      <c r="FN142">
        <v>0</v>
      </c>
      <c r="FO142">
        <v>634.2681470588235</v>
      </c>
      <c r="FP142">
        <v>-1.2449961803533891</v>
      </c>
      <c r="FQ142">
        <v>0.22845209722531279</v>
      </c>
      <c r="FR142">
        <v>0</v>
      </c>
      <c r="FS142">
        <v>0.81789417073170734</v>
      </c>
      <c r="FT142">
        <v>0.26048025783972151</v>
      </c>
      <c r="FU142">
        <v>2.6236482385153321E-2</v>
      </c>
      <c r="FV142">
        <v>0</v>
      </c>
      <c r="FW142">
        <v>0</v>
      </c>
      <c r="FX142">
        <v>3</v>
      </c>
      <c r="FY142" t="s">
        <v>425</v>
      </c>
      <c r="FZ142">
        <v>3.3677700000000002</v>
      </c>
      <c r="GA142">
        <v>2.8934799999999998</v>
      </c>
      <c r="GB142">
        <v>0.158802</v>
      </c>
      <c r="GC142">
        <v>0.16300799999999999</v>
      </c>
      <c r="GD142">
        <v>0.14815600000000001</v>
      </c>
      <c r="GE142">
        <v>0.148372</v>
      </c>
      <c r="GF142">
        <v>28950.1</v>
      </c>
      <c r="GG142">
        <v>25073.9</v>
      </c>
      <c r="GH142">
        <v>30772.2</v>
      </c>
      <c r="GI142">
        <v>27934.400000000001</v>
      </c>
      <c r="GJ142">
        <v>34555.1</v>
      </c>
      <c r="GK142">
        <v>33581.1</v>
      </c>
      <c r="GL142">
        <v>40128.699999999997</v>
      </c>
      <c r="GM142">
        <v>38954.1</v>
      </c>
      <c r="GN142">
        <v>2.1751200000000002</v>
      </c>
      <c r="GO142">
        <v>1.5506</v>
      </c>
      <c r="GP142">
        <v>0</v>
      </c>
      <c r="GQ142">
        <v>5.7972999999999997E-2</v>
      </c>
      <c r="GR142">
        <v>999.9</v>
      </c>
      <c r="GS142">
        <v>33.675800000000002</v>
      </c>
      <c r="GT142">
        <v>59.6</v>
      </c>
      <c r="GU142">
        <v>40.299999999999997</v>
      </c>
      <c r="GV142">
        <v>44.441000000000003</v>
      </c>
      <c r="GW142">
        <v>51.038200000000003</v>
      </c>
      <c r="GX142">
        <v>41.097799999999999</v>
      </c>
      <c r="GY142">
        <v>1</v>
      </c>
      <c r="GZ142">
        <v>0.76055399999999995</v>
      </c>
      <c r="HA142">
        <v>2.3296700000000001</v>
      </c>
      <c r="HB142">
        <v>20.1904</v>
      </c>
      <c r="HC142">
        <v>5.2150400000000001</v>
      </c>
      <c r="HD142">
        <v>11.974</v>
      </c>
      <c r="HE142">
        <v>4.9896000000000003</v>
      </c>
      <c r="HF142">
        <v>3.2924799999999999</v>
      </c>
      <c r="HG142">
        <v>7792.3</v>
      </c>
      <c r="HH142">
        <v>9999</v>
      </c>
      <c r="HI142">
        <v>9999</v>
      </c>
      <c r="HJ142">
        <v>781.3</v>
      </c>
      <c r="HK142">
        <v>4.9713000000000003</v>
      </c>
      <c r="HL142">
        <v>1.87426</v>
      </c>
      <c r="HM142">
        <v>1.8705700000000001</v>
      </c>
      <c r="HN142">
        <v>1.8702799999999999</v>
      </c>
      <c r="HO142">
        <v>1.8748499999999999</v>
      </c>
      <c r="HP142">
        <v>1.8715200000000001</v>
      </c>
      <c r="HQ142">
        <v>1.86707</v>
      </c>
      <c r="HR142">
        <v>1.87799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-1.3049999999999999</v>
      </c>
      <c r="IG142">
        <v>0.37159999999999999</v>
      </c>
      <c r="IH142">
        <v>-1.305000000000007</v>
      </c>
      <c r="II142">
        <v>0</v>
      </c>
      <c r="IJ142">
        <v>0</v>
      </c>
      <c r="IK142">
        <v>0</v>
      </c>
      <c r="IL142">
        <v>0.37166500000000008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50.9</v>
      </c>
      <c r="IU142">
        <v>51.1</v>
      </c>
      <c r="IV142">
        <v>1.87988</v>
      </c>
      <c r="IW142">
        <v>2.5732400000000002</v>
      </c>
      <c r="IX142">
        <v>1.49902</v>
      </c>
      <c r="IY142">
        <v>2.2875999999999999</v>
      </c>
      <c r="IZ142">
        <v>1.69678</v>
      </c>
      <c r="JA142">
        <v>2.3071299999999999</v>
      </c>
      <c r="JB142">
        <v>44.334200000000003</v>
      </c>
      <c r="JC142">
        <v>15.6731</v>
      </c>
      <c r="JD142">
        <v>18</v>
      </c>
      <c r="JE142">
        <v>604.03</v>
      </c>
      <c r="JF142">
        <v>282.911</v>
      </c>
      <c r="JG142">
        <v>30.003900000000002</v>
      </c>
      <c r="JH142">
        <v>37.0914</v>
      </c>
      <c r="JI142">
        <v>30.0001</v>
      </c>
      <c r="JJ142">
        <v>36.773000000000003</v>
      </c>
      <c r="JK142">
        <v>36.750500000000002</v>
      </c>
      <c r="JL142">
        <v>37.707299999999996</v>
      </c>
      <c r="JM142">
        <v>24.464600000000001</v>
      </c>
      <c r="JN142">
        <v>68.877099999999999</v>
      </c>
      <c r="JO142">
        <v>30</v>
      </c>
      <c r="JP142">
        <v>849.42899999999997</v>
      </c>
      <c r="JQ142">
        <v>36.050199999999997</v>
      </c>
      <c r="JR142">
        <v>98.087699999999998</v>
      </c>
      <c r="JS142">
        <v>98.085999999999999</v>
      </c>
    </row>
    <row r="143" spans="1:279" x14ac:dyDescent="0.2">
      <c r="A143">
        <v>128</v>
      </c>
      <c r="B143">
        <v>1657645059.0999999</v>
      </c>
      <c r="C143">
        <v>507.09999990463263</v>
      </c>
      <c r="D143" t="s">
        <v>676</v>
      </c>
      <c r="E143" t="s">
        <v>677</v>
      </c>
      <c r="F143">
        <v>4</v>
      </c>
      <c r="G143">
        <v>1657645057.0999999</v>
      </c>
      <c r="H143">
        <f t="shared" si="50"/>
        <v>9.608021016574088E-4</v>
      </c>
      <c r="I143">
        <f t="shared" si="51"/>
        <v>0.96080210165740876</v>
      </c>
      <c r="J143">
        <f t="shared" si="52"/>
        <v>7.6822088978795122</v>
      </c>
      <c r="K143">
        <f t="shared" si="53"/>
        <v>826.97257142857131</v>
      </c>
      <c r="L143">
        <f t="shared" si="54"/>
        <v>567.6357189006161</v>
      </c>
      <c r="M143">
        <f t="shared" si="55"/>
        <v>57.407355324362555</v>
      </c>
      <c r="N143">
        <f t="shared" si="56"/>
        <v>83.635167186886946</v>
      </c>
      <c r="O143">
        <f t="shared" si="57"/>
        <v>5.1990114434269895E-2</v>
      </c>
      <c r="P143">
        <f t="shared" si="58"/>
        <v>2.7645323627317508</v>
      </c>
      <c r="Q143">
        <f t="shared" si="59"/>
        <v>5.1452987353373912E-2</v>
      </c>
      <c r="R143">
        <f t="shared" si="60"/>
        <v>3.2205913292434052E-2</v>
      </c>
      <c r="S143">
        <f t="shared" si="61"/>
        <v>194.42747361261456</v>
      </c>
      <c r="T143">
        <f t="shared" si="62"/>
        <v>35.472202708919276</v>
      </c>
      <c r="U143">
        <f t="shared" si="63"/>
        <v>34.619800000000012</v>
      </c>
      <c r="V143">
        <f t="shared" si="64"/>
        <v>5.5305318575997937</v>
      </c>
      <c r="W143">
        <f t="shared" si="65"/>
        <v>67.74890567215455</v>
      </c>
      <c r="X143">
        <f t="shared" si="66"/>
        <v>3.7284621009485148</v>
      </c>
      <c r="Y143">
        <f t="shared" si="67"/>
        <v>5.5033539862488858</v>
      </c>
      <c r="Z143">
        <f t="shared" si="68"/>
        <v>1.8020697566512789</v>
      </c>
      <c r="AA143">
        <f t="shared" si="69"/>
        <v>-42.371372683091728</v>
      </c>
      <c r="AB143">
        <f t="shared" si="70"/>
        <v>-13.217849113364281</v>
      </c>
      <c r="AC143">
        <f t="shared" si="71"/>
        <v>-1.112001474007507</v>
      </c>
      <c r="AD143">
        <f t="shared" si="72"/>
        <v>137.72625034215105</v>
      </c>
      <c r="AE143">
        <f t="shared" si="73"/>
        <v>16.829504573983129</v>
      </c>
      <c r="AF143">
        <f t="shared" si="74"/>
        <v>0.95823868912230925</v>
      </c>
      <c r="AG143">
        <f t="shared" si="75"/>
        <v>7.6822088978795122</v>
      </c>
      <c r="AH143">
        <v>875.14618700169558</v>
      </c>
      <c r="AI143">
        <v>861.14918181818166</v>
      </c>
      <c r="AJ143">
        <v>1.6807065441414131</v>
      </c>
      <c r="AK143">
        <v>65.095318518013855</v>
      </c>
      <c r="AL143">
        <f t="shared" si="76"/>
        <v>0.96080210165740876</v>
      </c>
      <c r="AM143">
        <v>36.013767519640368</v>
      </c>
      <c r="AN143">
        <v>36.867365454545457</v>
      </c>
      <c r="AO143">
        <v>3.0917138243805017E-5</v>
      </c>
      <c r="AP143">
        <v>87.792572690533845</v>
      </c>
      <c r="AQ143">
        <v>89</v>
      </c>
      <c r="AR143">
        <v>14</v>
      </c>
      <c r="AS143">
        <f t="shared" si="77"/>
        <v>1</v>
      </c>
      <c r="AT143">
        <f t="shared" si="78"/>
        <v>0</v>
      </c>
      <c r="AU143">
        <f t="shared" si="79"/>
        <v>47015.523417488694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1009.5161997992819</v>
      </c>
      <c r="BI143">
        <f t="shared" si="83"/>
        <v>7.6822088978795122</v>
      </c>
      <c r="BJ143" t="e">
        <f t="shared" si="84"/>
        <v>#DIV/0!</v>
      </c>
      <c r="BK143">
        <f t="shared" si="85"/>
        <v>7.6097925911510237E-3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1200.012857142857</v>
      </c>
      <c r="CQ143">
        <f t="shared" si="97"/>
        <v>1009.5161997992819</v>
      </c>
      <c r="CR143">
        <f t="shared" si="98"/>
        <v>0.84125448639180944</v>
      </c>
      <c r="CS143">
        <f t="shared" si="99"/>
        <v>0.16202115873619236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1657645057.0999999</v>
      </c>
      <c r="CZ143">
        <v>826.97257142857131</v>
      </c>
      <c r="DA143">
        <v>843.23071428571427</v>
      </c>
      <c r="DB143">
        <v>36.866499999999988</v>
      </c>
      <c r="DC143">
        <v>36.015014285714287</v>
      </c>
      <c r="DD143">
        <v>828.27757142857138</v>
      </c>
      <c r="DE143">
        <v>36.494800000000012</v>
      </c>
      <c r="DF143">
        <v>650.33042857142857</v>
      </c>
      <c r="DG143">
        <v>101.0341428571429</v>
      </c>
      <c r="DH143">
        <v>0.1000060571428571</v>
      </c>
      <c r="DI143">
        <v>34.531114285714288</v>
      </c>
      <c r="DJ143">
        <v>999.89999999999986</v>
      </c>
      <c r="DK143">
        <v>34.619800000000012</v>
      </c>
      <c r="DL143">
        <v>0</v>
      </c>
      <c r="DM143">
        <v>0</v>
      </c>
      <c r="DN143">
        <v>8994.6428571428569</v>
      </c>
      <c r="DO143">
        <v>0</v>
      </c>
      <c r="DP143">
        <v>2064.9714285714281</v>
      </c>
      <c r="DQ143">
        <v>-16.258242857142861</v>
      </c>
      <c r="DR143">
        <v>858.62714285714287</v>
      </c>
      <c r="DS143">
        <v>874.73428571428576</v>
      </c>
      <c r="DT143">
        <v>0.85147142857142855</v>
      </c>
      <c r="DU143">
        <v>843.23071428571427</v>
      </c>
      <c r="DV143">
        <v>36.015014285714287</v>
      </c>
      <c r="DW143">
        <v>3.7247714285714291</v>
      </c>
      <c r="DX143">
        <v>3.6387457142857138</v>
      </c>
      <c r="DY143">
        <v>27.680700000000002</v>
      </c>
      <c r="DZ143">
        <v>27.281400000000001</v>
      </c>
      <c r="EA143">
        <v>1200.012857142857</v>
      </c>
      <c r="EB143">
        <v>0.95801099999999995</v>
      </c>
      <c r="EC143">
        <v>4.1988900000000003E-2</v>
      </c>
      <c r="ED143">
        <v>0</v>
      </c>
      <c r="EE143">
        <v>634.05757142857146</v>
      </c>
      <c r="EF143">
        <v>5.0001600000000002</v>
      </c>
      <c r="EG143">
        <v>9603.1157142857137</v>
      </c>
      <c r="EH143">
        <v>9515.312857142857</v>
      </c>
      <c r="EI143">
        <v>49.08</v>
      </c>
      <c r="EJ143">
        <v>51.267714285714291</v>
      </c>
      <c r="EK143">
        <v>50.142714285714291</v>
      </c>
      <c r="EL143">
        <v>50.186999999999998</v>
      </c>
      <c r="EM143">
        <v>50.776571428571437</v>
      </c>
      <c r="EN143">
        <v>1144.8328571428569</v>
      </c>
      <c r="EO143">
        <v>50.18</v>
      </c>
      <c r="EP143">
        <v>0</v>
      </c>
      <c r="EQ143">
        <v>87595.799999952316</v>
      </c>
      <c r="ER143">
        <v>0</v>
      </c>
      <c r="ES143">
        <v>634.10303999999996</v>
      </c>
      <c r="ET143">
        <v>-0.94499999272863133</v>
      </c>
      <c r="EU143">
        <v>469.35230831040542</v>
      </c>
      <c r="EV143">
        <v>9569.4507999999987</v>
      </c>
      <c r="EW143">
        <v>15</v>
      </c>
      <c r="EX143">
        <v>1657642000.5999999</v>
      </c>
      <c r="EY143" t="s">
        <v>416</v>
      </c>
      <c r="EZ143">
        <v>1657642000.5999999</v>
      </c>
      <c r="FA143">
        <v>1657641990.5999999</v>
      </c>
      <c r="FB143">
        <v>8</v>
      </c>
      <c r="FC143">
        <v>5.2999999999999999E-2</v>
      </c>
      <c r="FD143">
        <v>-7.3999999999999996E-2</v>
      </c>
      <c r="FE143">
        <v>-1.3049999999999999</v>
      </c>
      <c r="FF143">
        <v>0.372</v>
      </c>
      <c r="FG143">
        <v>415</v>
      </c>
      <c r="FH143">
        <v>35</v>
      </c>
      <c r="FI143">
        <v>0.02</v>
      </c>
      <c r="FJ143">
        <v>0.06</v>
      </c>
      <c r="FK143">
        <v>-16.108429268292682</v>
      </c>
      <c r="FL143">
        <v>-1.4446787456446191</v>
      </c>
      <c r="FM143">
        <v>0.17194217865870959</v>
      </c>
      <c r="FN143">
        <v>0</v>
      </c>
      <c r="FO143">
        <v>634.17905882352954</v>
      </c>
      <c r="FP143">
        <v>-1.5403819694598999</v>
      </c>
      <c r="FQ143">
        <v>0.24560021809442911</v>
      </c>
      <c r="FR143">
        <v>0</v>
      </c>
      <c r="FS143">
        <v>0.83096868292682924</v>
      </c>
      <c r="FT143">
        <v>0.21746558885017561</v>
      </c>
      <c r="FU143">
        <v>2.2960129180225341E-2</v>
      </c>
      <c r="FV143">
        <v>0</v>
      </c>
      <c r="FW143">
        <v>0</v>
      </c>
      <c r="FX143">
        <v>3</v>
      </c>
      <c r="FY143" t="s">
        <v>425</v>
      </c>
      <c r="FZ143">
        <v>3.3681800000000002</v>
      </c>
      <c r="GA143">
        <v>2.89371</v>
      </c>
      <c r="GB143">
        <v>0.159635</v>
      </c>
      <c r="GC143">
        <v>0.16384899999999999</v>
      </c>
      <c r="GD143">
        <v>0.14816199999999999</v>
      </c>
      <c r="GE143">
        <v>0.14838100000000001</v>
      </c>
      <c r="GF143">
        <v>28921.3</v>
      </c>
      <c r="GG143">
        <v>25048.5</v>
      </c>
      <c r="GH143">
        <v>30772.2</v>
      </c>
      <c r="GI143">
        <v>27934.3</v>
      </c>
      <c r="GJ143">
        <v>34555</v>
      </c>
      <c r="GK143">
        <v>33580.6</v>
      </c>
      <c r="GL143">
        <v>40128.9</v>
      </c>
      <c r="GM143">
        <v>38954</v>
      </c>
      <c r="GN143">
        <v>2.1751299999999998</v>
      </c>
      <c r="GO143">
        <v>1.5507200000000001</v>
      </c>
      <c r="GP143">
        <v>0</v>
      </c>
      <c r="GQ143">
        <v>5.7999000000000002E-2</v>
      </c>
      <c r="GR143">
        <v>999.9</v>
      </c>
      <c r="GS143">
        <v>33.686599999999999</v>
      </c>
      <c r="GT143">
        <v>59.6</v>
      </c>
      <c r="GU143">
        <v>40.299999999999997</v>
      </c>
      <c r="GV143">
        <v>44.436300000000003</v>
      </c>
      <c r="GW143">
        <v>50.918199999999999</v>
      </c>
      <c r="GX143">
        <v>40.384599999999999</v>
      </c>
      <c r="GY143">
        <v>1</v>
      </c>
      <c r="GZ143">
        <v>0.76055899999999999</v>
      </c>
      <c r="HA143">
        <v>2.3392900000000001</v>
      </c>
      <c r="HB143">
        <v>20.190200000000001</v>
      </c>
      <c r="HC143">
        <v>5.2138499999999999</v>
      </c>
      <c r="HD143">
        <v>11.974</v>
      </c>
      <c r="HE143">
        <v>4.9893000000000001</v>
      </c>
      <c r="HF143">
        <v>3.2924799999999999</v>
      </c>
      <c r="HG143">
        <v>7792.6</v>
      </c>
      <c r="HH143">
        <v>9999</v>
      </c>
      <c r="HI143">
        <v>9999</v>
      </c>
      <c r="HJ143">
        <v>781.3</v>
      </c>
      <c r="HK143">
        <v>4.9713099999999999</v>
      </c>
      <c r="HL143">
        <v>1.87425</v>
      </c>
      <c r="HM143">
        <v>1.8705700000000001</v>
      </c>
      <c r="HN143">
        <v>1.8702799999999999</v>
      </c>
      <c r="HO143">
        <v>1.8748499999999999</v>
      </c>
      <c r="HP143">
        <v>1.8715299999999999</v>
      </c>
      <c r="HQ143">
        <v>1.86707</v>
      </c>
      <c r="HR143">
        <v>1.87801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-1.3049999999999999</v>
      </c>
      <c r="IG143">
        <v>0.37169999999999997</v>
      </c>
      <c r="IH143">
        <v>-1.305000000000007</v>
      </c>
      <c r="II143">
        <v>0</v>
      </c>
      <c r="IJ143">
        <v>0</v>
      </c>
      <c r="IK143">
        <v>0</v>
      </c>
      <c r="IL143">
        <v>0.37166500000000008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51</v>
      </c>
      <c r="IU143">
        <v>51.1</v>
      </c>
      <c r="IV143">
        <v>1.89209</v>
      </c>
      <c r="IW143">
        <v>2.5769000000000002</v>
      </c>
      <c r="IX143">
        <v>1.49902</v>
      </c>
      <c r="IY143">
        <v>2.2863799999999999</v>
      </c>
      <c r="IZ143">
        <v>1.69678</v>
      </c>
      <c r="JA143">
        <v>2.4023400000000001</v>
      </c>
      <c r="JB143">
        <v>44.306399999999996</v>
      </c>
      <c r="JC143">
        <v>15.681800000000001</v>
      </c>
      <c r="JD143">
        <v>18</v>
      </c>
      <c r="JE143">
        <v>604.04499999999996</v>
      </c>
      <c r="JF143">
        <v>282.98200000000003</v>
      </c>
      <c r="JG143">
        <v>30.0032</v>
      </c>
      <c r="JH143">
        <v>37.093200000000003</v>
      </c>
      <c r="JI143">
        <v>30.0001</v>
      </c>
      <c r="JJ143">
        <v>36.774700000000003</v>
      </c>
      <c r="JK143">
        <v>36.752800000000001</v>
      </c>
      <c r="JL143">
        <v>37.951000000000001</v>
      </c>
      <c r="JM143">
        <v>24.464600000000001</v>
      </c>
      <c r="JN143">
        <v>68.877099999999999</v>
      </c>
      <c r="JO143">
        <v>30</v>
      </c>
      <c r="JP143">
        <v>856.10799999999995</v>
      </c>
      <c r="JQ143">
        <v>36.046900000000001</v>
      </c>
      <c r="JR143">
        <v>98.087900000000005</v>
      </c>
      <c r="JS143">
        <v>98.085599999999999</v>
      </c>
    </row>
    <row r="144" spans="1:279" x14ac:dyDescent="0.2">
      <c r="A144">
        <v>129</v>
      </c>
      <c r="B144">
        <v>1657645063.0999999</v>
      </c>
      <c r="C144">
        <v>511.09999990463263</v>
      </c>
      <c r="D144" t="s">
        <v>678</v>
      </c>
      <c r="E144" t="s">
        <v>679</v>
      </c>
      <c r="F144">
        <v>4</v>
      </c>
      <c r="G144">
        <v>1657645060.7874999</v>
      </c>
      <c r="H144">
        <f t="shared" ref="H144:H207" si="100">(I144)/1000</f>
        <v>9.5510926976518956E-4</v>
      </c>
      <c r="I144">
        <f t="shared" ref="I144:I207" si="101">IF(CX144, AL144, AF144)</f>
        <v>0.95510926976518962</v>
      </c>
      <c r="J144">
        <f t="shared" ref="J144:J207" si="102">IF(CX144, AG144, AE144)</f>
        <v>7.7687602736251442</v>
      </c>
      <c r="K144">
        <f t="shared" ref="K144:K207" si="103">CZ144 - IF(AS144&gt;1, J144*CT144*100/(AU144*DN144), 0)</f>
        <v>832.92937499999994</v>
      </c>
      <c r="L144">
        <f t="shared" ref="L144:L207" si="104">((R144-H144/2)*K144-J144)/(R144+H144/2)</f>
        <v>568.98446639163103</v>
      </c>
      <c r="M144">
        <f t="shared" ref="M144:M207" si="105">L144*(DG144+DH144)/1000</f>
        <v>57.543867803100738</v>
      </c>
      <c r="N144">
        <f t="shared" ref="N144:N207" si="106">(CZ144 - IF(AS144&gt;1, J144*CT144*100/(AU144*DN144), 0))*(DG144+DH144)/1000</f>
        <v>84.237761618133874</v>
      </c>
      <c r="O144">
        <f t="shared" ref="O144:O207" si="107">2/((1/Q144-1/P144)+SIGN(Q144)*SQRT((1/Q144-1/P144)*(1/Q144-1/P144) + 4*CU144/((CU144+1)*(CU144+1))*(2*1/Q144*1/P144-1/P144*1/P144)))</f>
        <v>5.1605509801252926E-2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2.7643660738316065</v>
      </c>
      <c r="Q144">
        <f t="shared" ref="Q144:Q207" si="109">H144*(1000-(1000*0.61365*EXP(17.502*U144/(240.97+U144))/(DG144+DH144)+DB144)/2)/(1000*0.61365*EXP(17.502*U144/(240.97+U144))/(DG144+DH144)-DB144)</f>
        <v>5.1076225159309062E-2</v>
      </c>
      <c r="R144">
        <f t="shared" ref="R144:R207" si="110">1/((CU144+1)/(O144/1.6)+1/(P144/1.37)) + CU144/((CU144+1)/(O144/1.6) + CU144/(P144/1.37))</f>
        <v>3.1969742363199466E-2</v>
      </c>
      <c r="S144">
        <f t="shared" ref="S144:S207" si="111">(CP144*CS144)</f>
        <v>194.42781561261526</v>
      </c>
      <c r="T144">
        <f t="shared" ref="T144:T207" si="112">(DI144+(S144+2*0.95*0.0000000567*(((DI144+$B$6)+273)^4-(DI144+273)^4)-44100*H144)/(1.84*29.3*P144+8*0.95*0.0000000567*(DI144+273)^3))</f>
        <v>35.473896578533711</v>
      </c>
      <c r="U144">
        <f t="shared" ref="U144:U207" si="113">($C$6*DJ144+$D$6*DK144+$E$6*T144)</f>
        <v>34.628249999999987</v>
      </c>
      <c r="V144">
        <f t="shared" ref="V144:V207" si="114">0.61365*EXP(17.502*U144/(240.97+U144))</f>
        <v>5.5331274504012615</v>
      </c>
      <c r="W144">
        <f t="shared" ref="W144:W207" si="115">(X144/Y144*100)</f>
        <v>67.750042528638204</v>
      </c>
      <c r="X144">
        <f t="shared" ref="X144:X207" si="116">DB144*(DG144+DH144)/1000</f>
        <v>3.7285424242266703</v>
      </c>
      <c r="Y144">
        <f t="shared" ref="Y144:Y207" si="117">0.61365*EXP(17.502*DI144/(240.97+DI144))</f>
        <v>5.5033801973638621</v>
      </c>
      <c r="Z144">
        <f t="shared" ref="Z144:Z207" si="118">(V144-DB144*(DG144+DH144)/1000)</f>
        <v>1.8045850261745913</v>
      </c>
      <c r="AA144">
        <f t="shared" ref="AA144:AA207" si="119">(-H144*44100)</f>
        <v>-42.12031879664486</v>
      </c>
      <c r="AB144">
        <f t="shared" ref="AB144:AB207" si="120">2*29.3*P144*0.92*(DI144-U144)</f>
        <v>-14.463604491110676</v>
      </c>
      <c r="AC144">
        <f t="shared" ref="AC144:AC207" si="121">2*0.95*0.0000000567*(((DI144+$B$6)+273)^4-(U144+273)^4)</f>
        <v>-1.2169292072236486</v>
      </c>
      <c r="AD144">
        <f t="shared" ref="AD144:AD207" si="122">S144+AC144+AA144+AB144</f>
        <v>136.62696311763608</v>
      </c>
      <c r="AE144">
        <f t="shared" ref="AE144:AE207" si="123">DF144*AS144*(DA144-CZ144*(1000-AS144*DC144)/(1000-AS144*DB144))/(100*CT144)</f>
        <v>16.896908735651998</v>
      </c>
      <c r="AF144">
        <f t="shared" ref="AF144:AF207" si="124">1000*DF144*AS144*(DB144-DC144)/(100*CT144*(1000-AS144*DB144))</f>
        <v>0.956055701844299</v>
      </c>
      <c r="AG144">
        <f t="shared" ref="AG144:AG207" si="125">(AH144 - AI144 - DG144*1000/(8.314*(DI144+273.15)) * AK144/DF144 * AJ144) * DF144/(100*CT144) * (1000 - DC144)/1000</f>
        <v>7.7687602736251442</v>
      </c>
      <c r="AH144">
        <v>881.9220348103961</v>
      </c>
      <c r="AI144">
        <v>867.85301818181779</v>
      </c>
      <c r="AJ144">
        <v>1.67788984283744</v>
      </c>
      <c r="AK144">
        <v>65.095318518013855</v>
      </c>
      <c r="AL144">
        <f t="shared" ref="AL144:AL207" si="126">(AN144 - AM144 + DG144*1000/(8.314*(DI144+273.15)) * AP144/DF144 * AO144) * DF144/(100*CT144) * 1000/(1000 - AN144)</f>
        <v>0.95510926976518962</v>
      </c>
      <c r="AM144">
        <v>36.017586276945323</v>
      </c>
      <c r="AN144">
        <v>36.866328484848481</v>
      </c>
      <c r="AO144">
        <v>-3.7375693340525821E-6</v>
      </c>
      <c r="AP144">
        <v>87.792572690533845</v>
      </c>
      <c r="AQ144">
        <v>89</v>
      </c>
      <c r="AR144">
        <v>14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47010.963189494003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1009.5179997992825</v>
      </c>
      <c r="BI144">
        <f t="shared" ref="BI144:BI207" si="133">J144</f>
        <v>7.7687602736251442</v>
      </c>
      <c r="BJ144" t="e">
        <f t="shared" ref="BJ144:BJ207" si="134">BF144*BG144*BH144</f>
        <v>#DIV/0!</v>
      </c>
      <c r="BK144">
        <f t="shared" ref="BK144:BK207" si="135">(BI144-BA144)/BH144</f>
        <v>7.6955143694018022E-3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1200.0150000000001</v>
      </c>
      <c r="CQ144">
        <f t="shared" ref="CQ144:CQ207" si="147">CP144*CR144</f>
        <v>1009.5179997992825</v>
      </c>
      <c r="CR144">
        <f t="shared" ref="CR144:CR207" si="148">($B$10*$D$8+$C$10*$D$8+$F$10*((EN144+EF144)/MAX(EN144+EF144+EO144, 0.1)*$I$8+EO144/MAX(EN144+EF144+EO144, 0.1)*$J$8))/($B$10+$C$10+$F$10)</f>
        <v>0.84125448415168347</v>
      </c>
      <c r="CS144">
        <f t="shared" ref="CS144:CS207" si="149">($B$10*$K$8+$C$10*$K$8+$F$10*((EN144+EF144)/MAX(EN144+EF144+EO144, 0.1)*$P$8+EO144/MAX(EN144+EF144+EO144, 0.1)*$Q$8))/($B$10+$C$10+$F$10)</f>
        <v>0.16202115441274922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1657645060.7874999</v>
      </c>
      <c r="CZ144">
        <v>832.92937499999994</v>
      </c>
      <c r="DA144">
        <v>849.25362500000006</v>
      </c>
      <c r="DB144">
        <v>36.867224999999998</v>
      </c>
      <c r="DC144">
        <v>36.0176625</v>
      </c>
      <c r="DD144">
        <v>834.234375</v>
      </c>
      <c r="DE144">
        <v>36.495550000000001</v>
      </c>
      <c r="DF144">
        <v>650.31725000000006</v>
      </c>
      <c r="DG144">
        <v>101.03425</v>
      </c>
      <c r="DH144">
        <v>0.1000888125</v>
      </c>
      <c r="DI144">
        <v>34.531199999999998</v>
      </c>
      <c r="DJ144">
        <v>999.9</v>
      </c>
      <c r="DK144">
        <v>34.628249999999987</v>
      </c>
      <c r="DL144">
        <v>0</v>
      </c>
      <c r="DM144">
        <v>0</v>
      </c>
      <c r="DN144">
        <v>8993.75</v>
      </c>
      <c r="DO144">
        <v>0</v>
      </c>
      <c r="DP144">
        <v>2065.835</v>
      </c>
      <c r="DQ144">
        <v>-16.324349999999999</v>
      </c>
      <c r="DR144">
        <v>864.81224999999995</v>
      </c>
      <c r="DS144">
        <v>880.98462500000005</v>
      </c>
      <c r="DT144">
        <v>0.84958</v>
      </c>
      <c r="DU144">
        <v>849.25362500000006</v>
      </c>
      <c r="DV144">
        <v>36.0176625</v>
      </c>
      <c r="DW144">
        <v>3.7248424999999998</v>
      </c>
      <c r="DX144">
        <v>3.6390075</v>
      </c>
      <c r="DY144">
        <v>27.681025000000002</v>
      </c>
      <c r="DZ144">
        <v>27.282624999999999</v>
      </c>
      <c r="EA144">
        <v>1200.0150000000001</v>
      </c>
      <c r="EB144">
        <v>0.95801099999999995</v>
      </c>
      <c r="EC144">
        <v>4.1988900000000003E-2</v>
      </c>
      <c r="ED144">
        <v>0</v>
      </c>
      <c r="EE144">
        <v>634.06500000000005</v>
      </c>
      <c r="EF144">
        <v>5.0001600000000002</v>
      </c>
      <c r="EG144">
        <v>9605.6237499999988</v>
      </c>
      <c r="EH144">
        <v>9515.32</v>
      </c>
      <c r="EI144">
        <v>49.046499999999988</v>
      </c>
      <c r="EJ144">
        <v>51.280999999999999</v>
      </c>
      <c r="EK144">
        <v>50.124749999999999</v>
      </c>
      <c r="EL144">
        <v>50.202749999999988</v>
      </c>
      <c r="EM144">
        <v>50.780999999999999</v>
      </c>
      <c r="EN144">
        <v>1144.835</v>
      </c>
      <c r="EO144">
        <v>50.18</v>
      </c>
      <c r="EP144">
        <v>0</v>
      </c>
      <c r="EQ144">
        <v>87599.400000095367</v>
      </c>
      <c r="ER144">
        <v>0</v>
      </c>
      <c r="ES144">
        <v>634.06016</v>
      </c>
      <c r="ET144">
        <v>-0.97669229843680128</v>
      </c>
      <c r="EU144">
        <v>221.60230771393461</v>
      </c>
      <c r="EV144">
        <v>9590.9104000000007</v>
      </c>
      <c r="EW144">
        <v>15</v>
      </c>
      <c r="EX144">
        <v>1657642000.5999999</v>
      </c>
      <c r="EY144" t="s">
        <v>416</v>
      </c>
      <c r="EZ144">
        <v>1657642000.5999999</v>
      </c>
      <c r="FA144">
        <v>1657641990.5999999</v>
      </c>
      <c r="FB144">
        <v>8</v>
      </c>
      <c r="FC144">
        <v>5.2999999999999999E-2</v>
      </c>
      <c r="FD144">
        <v>-7.3999999999999996E-2</v>
      </c>
      <c r="FE144">
        <v>-1.3049999999999999</v>
      </c>
      <c r="FF144">
        <v>0.372</v>
      </c>
      <c r="FG144">
        <v>415</v>
      </c>
      <c r="FH144">
        <v>35</v>
      </c>
      <c r="FI144">
        <v>0.02</v>
      </c>
      <c r="FJ144">
        <v>0.06</v>
      </c>
      <c r="FK144">
        <v>-16.182490243902439</v>
      </c>
      <c r="FL144">
        <v>-1.2635811846689819</v>
      </c>
      <c r="FM144">
        <v>0.15688937504617551</v>
      </c>
      <c r="FN144">
        <v>0</v>
      </c>
      <c r="FO144">
        <v>634.1106176470588</v>
      </c>
      <c r="FP144">
        <v>-0.82290297637140042</v>
      </c>
      <c r="FQ144">
        <v>0.2161021020538923</v>
      </c>
      <c r="FR144">
        <v>1</v>
      </c>
      <c r="FS144">
        <v>0.84120341463414627</v>
      </c>
      <c r="FT144">
        <v>0.1316411289198621</v>
      </c>
      <c r="FU144">
        <v>1.651002391302225E-2</v>
      </c>
      <c r="FV144">
        <v>0</v>
      </c>
      <c r="FW144">
        <v>1</v>
      </c>
      <c r="FX144">
        <v>3</v>
      </c>
      <c r="FY144" t="s">
        <v>417</v>
      </c>
      <c r="FZ144">
        <v>3.36816</v>
      </c>
      <c r="GA144">
        <v>2.8937400000000002</v>
      </c>
      <c r="GB144">
        <v>0.160468</v>
      </c>
      <c r="GC144">
        <v>0.16470699999999999</v>
      </c>
      <c r="GD144">
        <v>0.14815700000000001</v>
      </c>
      <c r="GE144">
        <v>0.14838799999999999</v>
      </c>
      <c r="GF144">
        <v>28891.599999999999</v>
      </c>
      <c r="GG144">
        <v>25022.5</v>
      </c>
      <c r="GH144">
        <v>30771.1</v>
      </c>
      <c r="GI144">
        <v>27934.1</v>
      </c>
      <c r="GJ144">
        <v>34553.800000000003</v>
      </c>
      <c r="GK144">
        <v>33580.1</v>
      </c>
      <c r="GL144">
        <v>40127.199999999997</v>
      </c>
      <c r="GM144">
        <v>38953.699999999997</v>
      </c>
      <c r="GN144">
        <v>2.1752799999999999</v>
      </c>
      <c r="GO144">
        <v>1.5506500000000001</v>
      </c>
      <c r="GP144">
        <v>0</v>
      </c>
      <c r="GQ144">
        <v>5.8017699999999998E-2</v>
      </c>
      <c r="GR144">
        <v>999.9</v>
      </c>
      <c r="GS144">
        <v>33.6937</v>
      </c>
      <c r="GT144">
        <v>59.6</v>
      </c>
      <c r="GU144">
        <v>40.299999999999997</v>
      </c>
      <c r="GV144">
        <v>44.435000000000002</v>
      </c>
      <c r="GW144">
        <v>50.588200000000001</v>
      </c>
      <c r="GX144">
        <v>40.136200000000002</v>
      </c>
      <c r="GY144">
        <v>1</v>
      </c>
      <c r="GZ144">
        <v>0.76063999999999998</v>
      </c>
      <c r="HA144">
        <v>2.3466300000000002</v>
      </c>
      <c r="HB144">
        <v>20.190000000000001</v>
      </c>
      <c r="HC144">
        <v>5.2145900000000003</v>
      </c>
      <c r="HD144">
        <v>11.974</v>
      </c>
      <c r="HE144">
        <v>4.9895500000000004</v>
      </c>
      <c r="HF144">
        <v>3.2925800000000001</v>
      </c>
      <c r="HG144">
        <v>7792.6</v>
      </c>
      <c r="HH144">
        <v>9999</v>
      </c>
      <c r="HI144">
        <v>9999</v>
      </c>
      <c r="HJ144">
        <v>781.3</v>
      </c>
      <c r="HK144">
        <v>4.9712699999999996</v>
      </c>
      <c r="HL144">
        <v>1.87426</v>
      </c>
      <c r="HM144">
        <v>1.8705700000000001</v>
      </c>
      <c r="HN144">
        <v>1.8702700000000001</v>
      </c>
      <c r="HO144">
        <v>1.8748499999999999</v>
      </c>
      <c r="HP144">
        <v>1.8715200000000001</v>
      </c>
      <c r="HQ144">
        <v>1.86707</v>
      </c>
      <c r="HR144">
        <v>1.8779699999999999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-1.3049999999999999</v>
      </c>
      <c r="IG144">
        <v>0.37159999999999999</v>
      </c>
      <c r="IH144">
        <v>-1.305000000000007</v>
      </c>
      <c r="II144">
        <v>0</v>
      </c>
      <c r="IJ144">
        <v>0</v>
      </c>
      <c r="IK144">
        <v>0</v>
      </c>
      <c r="IL144">
        <v>0.37166500000000008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51</v>
      </c>
      <c r="IU144">
        <v>51.2</v>
      </c>
      <c r="IV144">
        <v>1.9055200000000001</v>
      </c>
      <c r="IW144">
        <v>2.5781200000000002</v>
      </c>
      <c r="IX144">
        <v>1.49902</v>
      </c>
      <c r="IY144">
        <v>2.2863799999999999</v>
      </c>
      <c r="IZ144">
        <v>1.69678</v>
      </c>
      <c r="JA144">
        <v>2.2766099999999998</v>
      </c>
      <c r="JB144">
        <v>44.306399999999996</v>
      </c>
      <c r="JC144">
        <v>15.6556</v>
      </c>
      <c r="JD144">
        <v>18</v>
      </c>
      <c r="JE144">
        <v>604.173</v>
      </c>
      <c r="JF144">
        <v>282.95100000000002</v>
      </c>
      <c r="JG144">
        <v>30.002600000000001</v>
      </c>
      <c r="JH144">
        <v>37.094999999999999</v>
      </c>
      <c r="JI144">
        <v>30.0002</v>
      </c>
      <c r="JJ144">
        <v>36.776400000000002</v>
      </c>
      <c r="JK144">
        <v>36.753900000000002</v>
      </c>
      <c r="JL144">
        <v>38.194600000000001</v>
      </c>
      <c r="JM144">
        <v>24.464600000000001</v>
      </c>
      <c r="JN144">
        <v>68.877099999999999</v>
      </c>
      <c r="JO144">
        <v>30</v>
      </c>
      <c r="JP144">
        <v>862.78700000000003</v>
      </c>
      <c r="JQ144">
        <v>36.048000000000002</v>
      </c>
      <c r="JR144">
        <v>98.084199999999996</v>
      </c>
      <c r="JS144">
        <v>98.084800000000001</v>
      </c>
    </row>
    <row r="145" spans="1:279" x14ac:dyDescent="0.2">
      <c r="A145">
        <v>130</v>
      </c>
      <c r="B145">
        <v>1657645067.0999999</v>
      </c>
      <c r="C145">
        <v>515.09999990463257</v>
      </c>
      <c r="D145" t="s">
        <v>680</v>
      </c>
      <c r="E145" t="s">
        <v>681</v>
      </c>
      <c r="F145">
        <v>4</v>
      </c>
      <c r="G145">
        <v>1657645065.0999999</v>
      </c>
      <c r="H145">
        <f t="shared" si="100"/>
        <v>9.5302334942190569E-4</v>
      </c>
      <c r="I145">
        <f t="shared" si="101"/>
        <v>0.9530233494219057</v>
      </c>
      <c r="J145">
        <f t="shared" si="102"/>
        <v>7.7970962358746938</v>
      </c>
      <c r="K145">
        <f t="shared" si="103"/>
        <v>840.01371428571417</v>
      </c>
      <c r="L145">
        <f t="shared" si="104"/>
        <v>574.3568255595344</v>
      </c>
      <c r="M145">
        <f t="shared" si="105"/>
        <v>58.086657096919978</v>
      </c>
      <c r="N145">
        <f t="shared" si="106"/>
        <v>84.953440800307405</v>
      </c>
      <c r="O145">
        <f t="shared" si="107"/>
        <v>5.1470159157542654E-2</v>
      </c>
      <c r="P145">
        <f t="shared" si="108"/>
        <v>2.7702627427720303</v>
      </c>
      <c r="Q145">
        <f t="shared" si="109"/>
        <v>5.0944740405854644E-2</v>
      </c>
      <c r="R145">
        <f t="shared" si="110"/>
        <v>3.1887222466154649E-2</v>
      </c>
      <c r="S145">
        <f t="shared" si="111"/>
        <v>194.42633361261221</v>
      </c>
      <c r="T145">
        <f t="shared" si="112"/>
        <v>35.473803579543784</v>
      </c>
      <c r="U145">
        <f t="shared" si="113"/>
        <v>34.63017142857143</v>
      </c>
      <c r="V145">
        <f t="shared" si="114"/>
        <v>5.5337178048004478</v>
      </c>
      <c r="W145">
        <f t="shared" si="115"/>
        <v>67.743824926037703</v>
      </c>
      <c r="X145">
        <f t="shared" si="116"/>
        <v>3.7284488434019671</v>
      </c>
      <c r="Y145">
        <f t="shared" si="117"/>
        <v>5.5037471643690994</v>
      </c>
      <c r="Z145">
        <f t="shared" si="118"/>
        <v>1.8052689613984807</v>
      </c>
      <c r="AA145">
        <f t="shared" si="119"/>
        <v>-42.028329709506039</v>
      </c>
      <c r="AB145">
        <f t="shared" si="120"/>
        <v>-14.60220245342979</v>
      </c>
      <c r="AC145">
        <f t="shared" si="121"/>
        <v>-1.2259940062323404</v>
      </c>
      <c r="AD145">
        <f t="shared" si="122"/>
        <v>136.56980744344406</v>
      </c>
      <c r="AE145">
        <f t="shared" si="123"/>
        <v>17.179400293311417</v>
      </c>
      <c r="AF145">
        <f t="shared" si="124"/>
        <v>0.9503334523079584</v>
      </c>
      <c r="AG145">
        <f t="shared" si="125"/>
        <v>7.7970962358746938</v>
      </c>
      <c r="AH145">
        <v>889.06307736409838</v>
      </c>
      <c r="AI145">
        <v>874.76280606060584</v>
      </c>
      <c r="AJ145">
        <v>1.7296255660915949</v>
      </c>
      <c r="AK145">
        <v>65.095318518013855</v>
      </c>
      <c r="AL145">
        <f t="shared" si="126"/>
        <v>0.9530233494219057</v>
      </c>
      <c r="AM145">
        <v>36.021030360601578</v>
      </c>
      <c r="AN145">
        <v>36.868022424242419</v>
      </c>
      <c r="AO145">
        <v>-2.7367316295511599E-5</v>
      </c>
      <c r="AP145">
        <v>87.792572690533845</v>
      </c>
      <c r="AQ145">
        <v>88</v>
      </c>
      <c r="AR145">
        <v>14</v>
      </c>
      <c r="AS145">
        <f t="shared" si="127"/>
        <v>1</v>
      </c>
      <c r="AT145">
        <f t="shared" si="128"/>
        <v>0</v>
      </c>
      <c r="AU145">
        <f t="shared" si="129"/>
        <v>47172.128860912904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1009.5101997992807</v>
      </c>
      <c r="BI145">
        <f t="shared" si="133"/>
        <v>7.7970962358746938</v>
      </c>
      <c r="BJ145" t="e">
        <f t="shared" si="134"/>
        <v>#DIV/0!</v>
      </c>
      <c r="BK145">
        <f t="shared" si="135"/>
        <v>7.7236428492005113E-3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1200.005714285714</v>
      </c>
      <c r="CQ145">
        <f t="shared" si="147"/>
        <v>1009.5101997992807</v>
      </c>
      <c r="CR145">
        <f t="shared" si="148"/>
        <v>0.84125449385895379</v>
      </c>
      <c r="CS145">
        <f t="shared" si="149"/>
        <v>0.16202117314778094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1657645065.0999999</v>
      </c>
      <c r="CZ145">
        <v>840.01371428571417</v>
      </c>
      <c r="DA145">
        <v>856.6</v>
      </c>
      <c r="DB145">
        <v>36.866642857142857</v>
      </c>
      <c r="DC145">
        <v>36.022185714285719</v>
      </c>
      <c r="DD145">
        <v>841.31871428571424</v>
      </c>
      <c r="DE145">
        <v>36.494985714285718</v>
      </c>
      <c r="DF145">
        <v>650.3334285714285</v>
      </c>
      <c r="DG145">
        <v>101.0334285714286</v>
      </c>
      <c r="DH145">
        <v>9.9968842857142845E-2</v>
      </c>
      <c r="DI145">
        <v>34.532400000000003</v>
      </c>
      <c r="DJ145">
        <v>999.89999999999986</v>
      </c>
      <c r="DK145">
        <v>34.63017142857143</v>
      </c>
      <c r="DL145">
        <v>0</v>
      </c>
      <c r="DM145">
        <v>0</v>
      </c>
      <c r="DN145">
        <v>9025.1771428571428</v>
      </c>
      <c r="DO145">
        <v>0</v>
      </c>
      <c r="DP145">
        <v>2083.3057142857142</v>
      </c>
      <c r="DQ145">
        <v>-16.586657142857149</v>
      </c>
      <c r="DR145">
        <v>872.16742857142867</v>
      </c>
      <c r="DS145">
        <v>888.6097142857144</v>
      </c>
      <c r="DT145">
        <v>0.84446171428571437</v>
      </c>
      <c r="DU145">
        <v>856.6</v>
      </c>
      <c r="DV145">
        <v>36.022185714285719</v>
      </c>
      <c r="DW145">
        <v>3.7247685714285721</v>
      </c>
      <c r="DX145">
        <v>3.6394514285714288</v>
      </c>
      <c r="DY145">
        <v>27.680700000000002</v>
      </c>
      <c r="DZ145">
        <v>27.28471428571428</v>
      </c>
      <c r="EA145">
        <v>1200.005714285714</v>
      </c>
      <c r="EB145">
        <v>0.95801099999999995</v>
      </c>
      <c r="EC145">
        <v>4.1988900000000003E-2</v>
      </c>
      <c r="ED145">
        <v>0</v>
      </c>
      <c r="EE145">
        <v>633.92371428571437</v>
      </c>
      <c r="EF145">
        <v>5.0001600000000002</v>
      </c>
      <c r="EG145">
        <v>9551.3371428571427</v>
      </c>
      <c r="EH145">
        <v>9515.2557142857149</v>
      </c>
      <c r="EI145">
        <v>49.061999999999998</v>
      </c>
      <c r="EJ145">
        <v>51.311999999999998</v>
      </c>
      <c r="EK145">
        <v>50.169285714285706</v>
      </c>
      <c r="EL145">
        <v>50.196000000000012</v>
      </c>
      <c r="EM145">
        <v>50.794285714285721</v>
      </c>
      <c r="EN145">
        <v>1144.825714285714</v>
      </c>
      <c r="EO145">
        <v>50.18</v>
      </c>
      <c r="EP145">
        <v>0</v>
      </c>
      <c r="EQ145">
        <v>87603.600000143051</v>
      </c>
      <c r="ER145">
        <v>0</v>
      </c>
      <c r="ES145">
        <v>633.98176923076926</v>
      </c>
      <c r="ET145">
        <v>-0.89121366202598595</v>
      </c>
      <c r="EU145">
        <v>-312.72957415822071</v>
      </c>
      <c r="EV145">
        <v>9582.2446153846158</v>
      </c>
      <c r="EW145">
        <v>15</v>
      </c>
      <c r="EX145">
        <v>1657642000.5999999</v>
      </c>
      <c r="EY145" t="s">
        <v>416</v>
      </c>
      <c r="EZ145">
        <v>1657642000.5999999</v>
      </c>
      <c r="FA145">
        <v>1657641990.5999999</v>
      </c>
      <c r="FB145">
        <v>8</v>
      </c>
      <c r="FC145">
        <v>5.2999999999999999E-2</v>
      </c>
      <c r="FD145">
        <v>-7.3999999999999996E-2</v>
      </c>
      <c r="FE145">
        <v>-1.3049999999999999</v>
      </c>
      <c r="FF145">
        <v>0.372</v>
      </c>
      <c r="FG145">
        <v>415</v>
      </c>
      <c r="FH145">
        <v>35</v>
      </c>
      <c r="FI145">
        <v>0.02</v>
      </c>
      <c r="FJ145">
        <v>0.06</v>
      </c>
      <c r="FK145">
        <v>-16.28786829268293</v>
      </c>
      <c r="FL145">
        <v>-1.313991637630662</v>
      </c>
      <c r="FM145">
        <v>0.1643089303854241</v>
      </c>
      <c r="FN145">
        <v>0</v>
      </c>
      <c r="FO145">
        <v>634.04261764705871</v>
      </c>
      <c r="FP145">
        <v>-0.87821237172958388</v>
      </c>
      <c r="FQ145">
        <v>0.22453481515790391</v>
      </c>
      <c r="FR145">
        <v>1</v>
      </c>
      <c r="FS145">
        <v>0.84800165853658538</v>
      </c>
      <c r="FT145">
        <v>1.9888243902437871E-2</v>
      </c>
      <c r="FU145">
        <v>7.2577106603766012E-3</v>
      </c>
      <c r="FV145">
        <v>1</v>
      </c>
      <c r="FW145">
        <v>2</v>
      </c>
      <c r="FX145">
        <v>3</v>
      </c>
      <c r="FY145" t="s">
        <v>538</v>
      </c>
      <c r="FZ145">
        <v>3.3678900000000001</v>
      </c>
      <c r="GA145">
        <v>2.8940000000000001</v>
      </c>
      <c r="GB145">
        <v>0.16131300000000001</v>
      </c>
      <c r="GC145">
        <v>0.16556799999999999</v>
      </c>
      <c r="GD145">
        <v>0.14816199999999999</v>
      </c>
      <c r="GE145">
        <v>0.14840100000000001</v>
      </c>
      <c r="GF145">
        <v>28862.400000000001</v>
      </c>
      <c r="GG145">
        <v>24996.7</v>
      </c>
      <c r="GH145">
        <v>30771.200000000001</v>
      </c>
      <c r="GI145">
        <v>27934.2</v>
      </c>
      <c r="GJ145">
        <v>34554</v>
      </c>
      <c r="GK145">
        <v>33579.800000000003</v>
      </c>
      <c r="GL145">
        <v>40127.699999999997</v>
      </c>
      <c r="GM145">
        <v>38953.9</v>
      </c>
      <c r="GN145">
        <v>2.1757499999999999</v>
      </c>
      <c r="GO145">
        <v>1.5505199999999999</v>
      </c>
      <c r="GP145">
        <v>0</v>
      </c>
      <c r="GQ145">
        <v>5.7693599999999998E-2</v>
      </c>
      <c r="GR145">
        <v>999.9</v>
      </c>
      <c r="GS145">
        <v>33.698999999999998</v>
      </c>
      <c r="GT145">
        <v>59.6</v>
      </c>
      <c r="GU145">
        <v>40.299999999999997</v>
      </c>
      <c r="GV145">
        <v>44.435699999999997</v>
      </c>
      <c r="GW145">
        <v>50.738199999999999</v>
      </c>
      <c r="GX145">
        <v>40.929499999999997</v>
      </c>
      <c r="GY145">
        <v>1</v>
      </c>
      <c r="GZ145">
        <v>0.76078000000000001</v>
      </c>
      <c r="HA145">
        <v>2.3501799999999999</v>
      </c>
      <c r="HB145">
        <v>20.190100000000001</v>
      </c>
      <c r="HC145">
        <v>5.2145900000000003</v>
      </c>
      <c r="HD145">
        <v>11.974</v>
      </c>
      <c r="HE145">
        <v>4.9897</v>
      </c>
      <c r="HF145">
        <v>3.2925499999999999</v>
      </c>
      <c r="HG145">
        <v>7792.6</v>
      </c>
      <c r="HH145">
        <v>9999</v>
      </c>
      <c r="HI145">
        <v>9999</v>
      </c>
      <c r="HJ145">
        <v>781.3</v>
      </c>
      <c r="HK145">
        <v>4.9712800000000001</v>
      </c>
      <c r="HL145">
        <v>1.87425</v>
      </c>
      <c r="HM145">
        <v>1.8705700000000001</v>
      </c>
      <c r="HN145">
        <v>1.8702799999999999</v>
      </c>
      <c r="HO145">
        <v>1.8748499999999999</v>
      </c>
      <c r="HP145">
        <v>1.8715200000000001</v>
      </c>
      <c r="HQ145">
        <v>1.8670599999999999</v>
      </c>
      <c r="HR145">
        <v>1.87798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-1.3049999999999999</v>
      </c>
      <c r="IG145">
        <v>0.37169999999999997</v>
      </c>
      <c r="IH145">
        <v>-1.305000000000007</v>
      </c>
      <c r="II145">
        <v>0</v>
      </c>
      <c r="IJ145">
        <v>0</v>
      </c>
      <c r="IK145">
        <v>0</v>
      </c>
      <c r="IL145">
        <v>0.37166500000000008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51.1</v>
      </c>
      <c r="IU145">
        <v>51.3</v>
      </c>
      <c r="IV145">
        <v>1.9165000000000001</v>
      </c>
      <c r="IW145">
        <v>2.5744600000000002</v>
      </c>
      <c r="IX145">
        <v>1.49902</v>
      </c>
      <c r="IY145">
        <v>2.2863799999999999</v>
      </c>
      <c r="IZ145">
        <v>1.69678</v>
      </c>
      <c r="JA145">
        <v>2.3144499999999999</v>
      </c>
      <c r="JB145">
        <v>44.334200000000003</v>
      </c>
      <c r="JC145">
        <v>15.664300000000001</v>
      </c>
      <c r="JD145">
        <v>18</v>
      </c>
      <c r="JE145">
        <v>604.524</v>
      </c>
      <c r="JF145">
        <v>282.88900000000001</v>
      </c>
      <c r="JG145">
        <v>30.0017</v>
      </c>
      <c r="JH145">
        <v>37.098399999999998</v>
      </c>
      <c r="JI145">
        <v>30.000299999999999</v>
      </c>
      <c r="JJ145">
        <v>36.776400000000002</v>
      </c>
      <c r="JK145">
        <v>36.753900000000002</v>
      </c>
      <c r="JL145">
        <v>38.4377</v>
      </c>
      <c r="JM145">
        <v>24.464600000000001</v>
      </c>
      <c r="JN145">
        <v>68.877099999999999</v>
      </c>
      <c r="JO145">
        <v>30</v>
      </c>
      <c r="JP145">
        <v>869.47500000000002</v>
      </c>
      <c r="JQ145">
        <v>36.042099999999998</v>
      </c>
      <c r="JR145">
        <v>98.084999999999994</v>
      </c>
      <c r="JS145">
        <v>98.085400000000007</v>
      </c>
    </row>
    <row r="146" spans="1:279" x14ac:dyDescent="0.2">
      <c r="A146">
        <v>131</v>
      </c>
      <c r="B146">
        <v>1657645071.0999999</v>
      </c>
      <c r="C146">
        <v>519.09999990463257</v>
      </c>
      <c r="D146" t="s">
        <v>682</v>
      </c>
      <c r="E146" t="s">
        <v>683</v>
      </c>
      <c r="F146">
        <v>4</v>
      </c>
      <c r="G146">
        <v>1657645068.7874999</v>
      </c>
      <c r="H146">
        <f t="shared" si="100"/>
        <v>9.5130361204928356E-4</v>
      </c>
      <c r="I146">
        <f t="shared" si="101"/>
        <v>0.9513036120492836</v>
      </c>
      <c r="J146">
        <f t="shared" si="102"/>
        <v>7.7983508770115346</v>
      </c>
      <c r="K146">
        <f t="shared" si="103"/>
        <v>846.09825000000001</v>
      </c>
      <c r="L146">
        <f t="shared" si="104"/>
        <v>579.24485802855952</v>
      </c>
      <c r="M146">
        <f t="shared" si="105"/>
        <v>58.580603983728054</v>
      </c>
      <c r="N146">
        <f t="shared" si="106"/>
        <v>85.568211487052253</v>
      </c>
      <c r="O146">
        <f t="shared" si="107"/>
        <v>5.1270175108743328E-2</v>
      </c>
      <c r="P146">
        <f t="shared" si="108"/>
        <v>2.7657064552414132</v>
      </c>
      <c r="Q146">
        <f t="shared" si="109"/>
        <v>5.0747959606355773E-2</v>
      </c>
      <c r="R146">
        <f t="shared" si="110"/>
        <v>3.1763950377131658E-2</v>
      </c>
      <c r="S146">
        <f t="shared" si="111"/>
        <v>194.42203011260358</v>
      </c>
      <c r="T146">
        <f t="shared" si="112"/>
        <v>35.481997274719312</v>
      </c>
      <c r="U146">
        <f t="shared" si="113"/>
        <v>34.643475000000002</v>
      </c>
      <c r="V146">
        <f t="shared" si="114"/>
        <v>5.5378067979857377</v>
      </c>
      <c r="W146">
        <f t="shared" si="115"/>
        <v>67.72754355225149</v>
      </c>
      <c r="X146">
        <f t="shared" si="116"/>
        <v>3.7288629968640872</v>
      </c>
      <c r="Y146">
        <f t="shared" si="117"/>
        <v>5.5056817378697431</v>
      </c>
      <c r="Z146">
        <f t="shared" si="118"/>
        <v>1.8089438011216505</v>
      </c>
      <c r="AA146">
        <f t="shared" si="119"/>
        <v>-41.952489291373404</v>
      </c>
      <c r="AB146">
        <f t="shared" si="120"/>
        <v>-15.618724281969055</v>
      </c>
      <c r="AC146">
        <f t="shared" si="121"/>
        <v>-1.3136267724599613</v>
      </c>
      <c r="AD146">
        <f t="shared" si="122"/>
        <v>135.53718976680113</v>
      </c>
      <c r="AE146">
        <f t="shared" si="123"/>
        <v>17.119254102413493</v>
      </c>
      <c r="AF146">
        <f t="shared" si="124"/>
        <v>0.94828506120857203</v>
      </c>
      <c r="AG146">
        <f t="shared" si="125"/>
        <v>7.7983508770115346</v>
      </c>
      <c r="AH146">
        <v>895.79371305092513</v>
      </c>
      <c r="AI146">
        <v>881.58324242424214</v>
      </c>
      <c r="AJ146">
        <v>1.706731462238513</v>
      </c>
      <c r="AK146">
        <v>65.095318518013855</v>
      </c>
      <c r="AL146">
        <f t="shared" si="126"/>
        <v>0.9513036120492836</v>
      </c>
      <c r="AM146">
        <v>36.028232048514447</v>
      </c>
      <c r="AN146">
        <v>36.872909696969678</v>
      </c>
      <c r="AO146">
        <v>1.154158228352369E-4</v>
      </c>
      <c r="AP146">
        <v>87.792572690533845</v>
      </c>
      <c r="AQ146">
        <v>88</v>
      </c>
      <c r="AR146">
        <v>14</v>
      </c>
      <c r="AS146">
        <f t="shared" si="127"/>
        <v>1</v>
      </c>
      <c r="AT146">
        <f t="shared" si="128"/>
        <v>0</v>
      </c>
      <c r="AU146">
        <f t="shared" si="129"/>
        <v>47046.462925102031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1009.4875497992764</v>
      </c>
      <c r="BI146">
        <f t="shared" si="133"/>
        <v>7.7983508770115346</v>
      </c>
      <c r="BJ146" t="e">
        <f t="shared" si="134"/>
        <v>#DIV/0!</v>
      </c>
      <c r="BK146">
        <f t="shared" si="135"/>
        <v>7.7250589950932395E-3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1199.97875</v>
      </c>
      <c r="CQ146">
        <f t="shared" si="147"/>
        <v>1009.4875497992764</v>
      </c>
      <c r="CR146">
        <f t="shared" si="148"/>
        <v>0.84125452204822493</v>
      </c>
      <c r="CS146">
        <f t="shared" si="149"/>
        <v>0.16202122755307424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1657645068.7874999</v>
      </c>
      <c r="CZ146">
        <v>846.09825000000001</v>
      </c>
      <c r="DA146">
        <v>862.63237500000002</v>
      </c>
      <c r="DB146">
        <v>36.870987499999998</v>
      </c>
      <c r="DC146">
        <v>36.028374999999997</v>
      </c>
      <c r="DD146">
        <v>847.40325000000007</v>
      </c>
      <c r="DE146">
        <v>36.499324999999999</v>
      </c>
      <c r="DF146">
        <v>650.34937500000001</v>
      </c>
      <c r="DG146">
        <v>101.032625</v>
      </c>
      <c r="DH146">
        <v>0.100088</v>
      </c>
      <c r="DI146">
        <v>34.538724999999999</v>
      </c>
      <c r="DJ146">
        <v>999.9</v>
      </c>
      <c r="DK146">
        <v>34.643475000000002</v>
      </c>
      <c r="DL146">
        <v>0</v>
      </c>
      <c r="DM146">
        <v>0</v>
      </c>
      <c r="DN146">
        <v>9001.0162500000006</v>
      </c>
      <c r="DO146">
        <v>0</v>
      </c>
      <c r="DP146">
        <v>1917.7075</v>
      </c>
      <c r="DQ146">
        <v>-16.534324999999999</v>
      </c>
      <c r="DR146">
        <v>878.48887500000001</v>
      </c>
      <c r="DS146">
        <v>894.8733749999999</v>
      </c>
      <c r="DT146">
        <v>0.84261000000000008</v>
      </c>
      <c r="DU146">
        <v>862.63237500000002</v>
      </c>
      <c r="DV146">
        <v>36.028374999999997</v>
      </c>
      <c r="DW146">
        <v>3.7251699999999999</v>
      </c>
      <c r="DX146">
        <v>3.6400399999999999</v>
      </c>
      <c r="DY146">
        <v>27.682524999999998</v>
      </c>
      <c r="DZ146">
        <v>27.287475000000001</v>
      </c>
      <c r="EA146">
        <v>1199.97875</v>
      </c>
      <c r="EB146">
        <v>0.95801099999999995</v>
      </c>
      <c r="EC146">
        <v>4.1988900000000003E-2</v>
      </c>
      <c r="ED146">
        <v>0</v>
      </c>
      <c r="EE146">
        <v>633.74462500000004</v>
      </c>
      <c r="EF146">
        <v>5.0001600000000002</v>
      </c>
      <c r="EG146">
        <v>9264.0287499999995</v>
      </c>
      <c r="EH146">
        <v>9515.03125</v>
      </c>
      <c r="EI146">
        <v>49.046499999999988</v>
      </c>
      <c r="EJ146">
        <v>51.311999999999998</v>
      </c>
      <c r="EK146">
        <v>50.148249999999997</v>
      </c>
      <c r="EL146">
        <v>50.210624999999993</v>
      </c>
      <c r="EM146">
        <v>50.796499999999988</v>
      </c>
      <c r="EN146">
        <v>1144.7987499999999</v>
      </c>
      <c r="EO146">
        <v>50.18</v>
      </c>
      <c r="EP146">
        <v>0</v>
      </c>
      <c r="EQ146">
        <v>87607.799999952316</v>
      </c>
      <c r="ER146">
        <v>0</v>
      </c>
      <c r="ES146">
        <v>633.92759999999998</v>
      </c>
      <c r="ET146">
        <v>-1.116692297937866</v>
      </c>
      <c r="EU146">
        <v>-2076.609234101425</v>
      </c>
      <c r="EV146">
        <v>9477.5367999999999</v>
      </c>
      <c r="EW146">
        <v>15</v>
      </c>
      <c r="EX146">
        <v>1657642000.5999999</v>
      </c>
      <c r="EY146" t="s">
        <v>416</v>
      </c>
      <c r="EZ146">
        <v>1657642000.5999999</v>
      </c>
      <c r="FA146">
        <v>1657641990.5999999</v>
      </c>
      <c r="FB146">
        <v>8</v>
      </c>
      <c r="FC146">
        <v>5.2999999999999999E-2</v>
      </c>
      <c r="FD146">
        <v>-7.3999999999999996E-2</v>
      </c>
      <c r="FE146">
        <v>-1.3049999999999999</v>
      </c>
      <c r="FF146">
        <v>0.372</v>
      </c>
      <c r="FG146">
        <v>415</v>
      </c>
      <c r="FH146">
        <v>35</v>
      </c>
      <c r="FI146">
        <v>0.02</v>
      </c>
      <c r="FJ146">
        <v>0.06</v>
      </c>
      <c r="FK146">
        <v>-16.386248780487811</v>
      </c>
      <c r="FL146">
        <v>-0.93855470383275774</v>
      </c>
      <c r="FM146">
        <v>0.13094332254080401</v>
      </c>
      <c r="FN146">
        <v>0</v>
      </c>
      <c r="FO146">
        <v>633.96920588235287</v>
      </c>
      <c r="FP146">
        <v>-0.98479754890316107</v>
      </c>
      <c r="FQ146">
        <v>0.23727853815985911</v>
      </c>
      <c r="FR146">
        <v>1</v>
      </c>
      <c r="FS146">
        <v>0.84896000000000005</v>
      </c>
      <c r="FT146">
        <v>-4.0015965156795487E-2</v>
      </c>
      <c r="FU146">
        <v>4.0946199502011607E-3</v>
      </c>
      <c r="FV146">
        <v>1</v>
      </c>
      <c r="FW146">
        <v>2</v>
      </c>
      <c r="FX146">
        <v>3</v>
      </c>
      <c r="FY146" t="s">
        <v>538</v>
      </c>
      <c r="FZ146">
        <v>3.3678699999999999</v>
      </c>
      <c r="GA146">
        <v>2.8932799999999999</v>
      </c>
      <c r="GB146">
        <v>0.16215099999999999</v>
      </c>
      <c r="GC146">
        <v>0.166412</v>
      </c>
      <c r="GD146">
        <v>0.148176</v>
      </c>
      <c r="GE146">
        <v>0.14841399999999999</v>
      </c>
      <c r="GF146">
        <v>28833.599999999999</v>
      </c>
      <c r="GG146">
        <v>24972.1</v>
      </c>
      <c r="GH146">
        <v>30771.4</v>
      </c>
      <c r="GI146">
        <v>27935.1</v>
      </c>
      <c r="GJ146">
        <v>34554</v>
      </c>
      <c r="GK146">
        <v>33580.300000000003</v>
      </c>
      <c r="GL146">
        <v>40128.300000000003</v>
      </c>
      <c r="GM146">
        <v>38955.1</v>
      </c>
      <c r="GN146">
        <v>2.1755499999999999</v>
      </c>
      <c r="GO146">
        <v>1.55063</v>
      </c>
      <c r="GP146">
        <v>0</v>
      </c>
      <c r="GQ146">
        <v>5.9019799999999997E-2</v>
      </c>
      <c r="GR146">
        <v>999.9</v>
      </c>
      <c r="GS146">
        <v>33.704999999999998</v>
      </c>
      <c r="GT146">
        <v>59.5</v>
      </c>
      <c r="GU146">
        <v>40.299999999999997</v>
      </c>
      <c r="GV146">
        <v>44.361899999999999</v>
      </c>
      <c r="GW146">
        <v>50.558199999999999</v>
      </c>
      <c r="GX146">
        <v>40.8934</v>
      </c>
      <c r="GY146">
        <v>1</v>
      </c>
      <c r="GZ146">
        <v>0.76072399999999996</v>
      </c>
      <c r="HA146">
        <v>2.3533499999999998</v>
      </c>
      <c r="HB146">
        <v>20.190000000000001</v>
      </c>
      <c r="HC146">
        <v>5.2125000000000004</v>
      </c>
      <c r="HD146">
        <v>11.974</v>
      </c>
      <c r="HE146">
        <v>4.9886499999999998</v>
      </c>
      <c r="HF146">
        <v>3.2921999999999998</v>
      </c>
      <c r="HG146">
        <v>7792.8</v>
      </c>
      <c r="HH146">
        <v>9999</v>
      </c>
      <c r="HI146">
        <v>9999</v>
      </c>
      <c r="HJ146">
        <v>781.3</v>
      </c>
      <c r="HK146">
        <v>4.9712800000000001</v>
      </c>
      <c r="HL146">
        <v>1.8742700000000001</v>
      </c>
      <c r="HM146">
        <v>1.8705700000000001</v>
      </c>
      <c r="HN146">
        <v>1.8702799999999999</v>
      </c>
      <c r="HO146">
        <v>1.87483</v>
      </c>
      <c r="HP146">
        <v>1.87151</v>
      </c>
      <c r="HQ146">
        <v>1.8670500000000001</v>
      </c>
      <c r="HR146">
        <v>1.8779699999999999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-1.3049999999999999</v>
      </c>
      <c r="IG146">
        <v>0.37159999999999999</v>
      </c>
      <c r="IH146">
        <v>-1.305000000000007</v>
      </c>
      <c r="II146">
        <v>0</v>
      </c>
      <c r="IJ146">
        <v>0</v>
      </c>
      <c r="IK146">
        <v>0</v>
      </c>
      <c r="IL146">
        <v>0.37166500000000008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51.2</v>
      </c>
      <c r="IU146">
        <v>51.3</v>
      </c>
      <c r="IV146">
        <v>1.9287099999999999</v>
      </c>
      <c r="IW146">
        <v>2.5683600000000002</v>
      </c>
      <c r="IX146">
        <v>1.49902</v>
      </c>
      <c r="IY146">
        <v>2.2863799999999999</v>
      </c>
      <c r="IZ146">
        <v>1.69678</v>
      </c>
      <c r="JA146">
        <v>2.4084500000000002</v>
      </c>
      <c r="JB146">
        <v>44.334200000000003</v>
      </c>
      <c r="JC146">
        <v>15.6731</v>
      </c>
      <c r="JD146">
        <v>18</v>
      </c>
      <c r="JE146">
        <v>604.37599999999998</v>
      </c>
      <c r="JF146">
        <v>282.94400000000002</v>
      </c>
      <c r="JG146">
        <v>30.001300000000001</v>
      </c>
      <c r="JH146">
        <v>37.100200000000001</v>
      </c>
      <c r="JI146">
        <v>30.0002</v>
      </c>
      <c r="JJ146">
        <v>36.776400000000002</v>
      </c>
      <c r="JK146">
        <v>36.755400000000002</v>
      </c>
      <c r="JL146">
        <v>38.680599999999998</v>
      </c>
      <c r="JM146">
        <v>24.464600000000001</v>
      </c>
      <c r="JN146">
        <v>68.877099999999999</v>
      </c>
      <c r="JO146">
        <v>30</v>
      </c>
      <c r="JP146">
        <v>876.17</v>
      </c>
      <c r="JQ146">
        <v>36.1357</v>
      </c>
      <c r="JR146">
        <v>98.085999999999999</v>
      </c>
      <c r="JS146">
        <v>98.088399999999993</v>
      </c>
    </row>
    <row r="147" spans="1:279" x14ac:dyDescent="0.2">
      <c r="A147">
        <v>132</v>
      </c>
      <c r="B147">
        <v>1657645075.0999999</v>
      </c>
      <c r="C147">
        <v>523.09999990463257</v>
      </c>
      <c r="D147" t="s">
        <v>684</v>
      </c>
      <c r="E147" t="s">
        <v>685</v>
      </c>
      <c r="F147">
        <v>4</v>
      </c>
      <c r="G147">
        <v>1657645073.0999999</v>
      </c>
      <c r="H147">
        <f t="shared" si="100"/>
        <v>9.521596532153896E-4</v>
      </c>
      <c r="I147">
        <f t="shared" si="101"/>
        <v>0.95215965321538965</v>
      </c>
      <c r="J147">
        <f t="shared" si="102"/>
        <v>7.7039863980212786</v>
      </c>
      <c r="K147">
        <f t="shared" si="103"/>
        <v>853.27714285714285</v>
      </c>
      <c r="L147">
        <f t="shared" si="104"/>
        <v>588.7109775608335</v>
      </c>
      <c r="M147">
        <f t="shared" si="105"/>
        <v>59.537067941249227</v>
      </c>
      <c r="N147">
        <f t="shared" si="106"/>
        <v>86.292970852155094</v>
      </c>
      <c r="O147">
        <f t="shared" si="107"/>
        <v>5.1188889922504421E-2</v>
      </c>
      <c r="P147">
        <f t="shared" si="108"/>
        <v>2.7667884913173215</v>
      </c>
      <c r="Q147">
        <f t="shared" si="109"/>
        <v>5.0668521260770469E-2</v>
      </c>
      <c r="R147">
        <f t="shared" si="110"/>
        <v>3.171413790936959E-2</v>
      </c>
      <c r="S147">
        <f t="shared" si="111"/>
        <v>194.41965904114784</v>
      </c>
      <c r="T147">
        <f t="shared" si="112"/>
        <v>35.489435258973572</v>
      </c>
      <c r="U147">
        <f t="shared" si="113"/>
        <v>34.658957142857147</v>
      </c>
      <c r="V147">
        <f t="shared" si="114"/>
        <v>5.5425687048273007</v>
      </c>
      <c r="W147">
        <f t="shared" si="115"/>
        <v>67.704070066078941</v>
      </c>
      <c r="X147">
        <f t="shared" si="116"/>
        <v>3.7292344994879785</v>
      </c>
      <c r="Y147">
        <f t="shared" si="117"/>
        <v>5.5081393125232481</v>
      </c>
      <c r="Z147">
        <f t="shared" si="118"/>
        <v>1.8133342053393222</v>
      </c>
      <c r="AA147">
        <f t="shared" si="119"/>
        <v>-41.99024070679868</v>
      </c>
      <c r="AB147">
        <f t="shared" si="120"/>
        <v>-16.73609994834467</v>
      </c>
      <c r="AC147">
        <f t="shared" si="121"/>
        <v>-1.407215524702212</v>
      </c>
      <c r="AD147">
        <f t="shared" si="122"/>
        <v>134.28610286130225</v>
      </c>
      <c r="AE147">
        <f t="shared" si="123"/>
        <v>17.270622961144753</v>
      </c>
      <c r="AF147">
        <f t="shared" si="124"/>
        <v>0.94999262078098068</v>
      </c>
      <c r="AG147">
        <f t="shared" si="125"/>
        <v>7.7039863980212786</v>
      </c>
      <c r="AH147">
        <v>902.91669760364391</v>
      </c>
      <c r="AI147">
        <v>888.5864181818182</v>
      </c>
      <c r="AJ147">
        <v>1.7595674026955761</v>
      </c>
      <c r="AK147">
        <v>65.095318518013855</v>
      </c>
      <c r="AL147">
        <f t="shared" si="126"/>
        <v>0.95215965321538965</v>
      </c>
      <c r="AM147">
        <v>36.02979115726896</v>
      </c>
      <c r="AN147">
        <v>36.875536363636357</v>
      </c>
      <c r="AO147">
        <v>7.3993636435494672E-5</v>
      </c>
      <c r="AP147">
        <v>87.792572690533845</v>
      </c>
      <c r="AQ147">
        <v>89</v>
      </c>
      <c r="AR147">
        <v>14</v>
      </c>
      <c r="AS147">
        <f t="shared" si="127"/>
        <v>1</v>
      </c>
      <c r="AT147">
        <f t="shared" si="128"/>
        <v>0</v>
      </c>
      <c r="AU147">
        <f t="shared" si="129"/>
        <v>47074.826834693253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1009.474285513548</v>
      </c>
      <c r="BI147">
        <f t="shared" si="133"/>
        <v>7.7039863980212786</v>
      </c>
      <c r="BJ147" t="e">
        <f t="shared" si="134"/>
        <v>#DIV/0!</v>
      </c>
      <c r="BK147">
        <f t="shared" si="135"/>
        <v>7.6316816669599894E-3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1199.962857142857</v>
      </c>
      <c r="CQ147">
        <f t="shared" si="147"/>
        <v>1009.474285513548</v>
      </c>
      <c r="CR147">
        <f t="shared" si="148"/>
        <v>0.84125461009445968</v>
      </c>
      <c r="CS147">
        <f t="shared" si="149"/>
        <v>0.16202139748230718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1657645073.0999999</v>
      </c>
      <c r="CZ147">
        <v>853.27714285714285</v>
      </c>
      <c r="DA147">
        <v>869.96028571428565</v>
      </c>
      <c r="DB147">
        <v>36.8752</v>
      </c>
      <c r="DC147">
        <v>36.030985714285713</v>
      </c>
      <c r="DD147">
        <v>854.5821428571428</v>
      </c>
      <c r="DE147">
        <v>36.503528571428568</v>
      </c>
      <c r="DF147">
        <v>650.28142857142859</v>
      </c>
      <c r="DG147">
        <v>101.03142857142861</v>
      </c>
      <c r="DH147">
        <v>9.9805957142857143E-2</v>
      </c>
      <c r="DI147">
        <v>34.546757142857153</v>
      </c>
      <c r="DJ147">
        <v>999.89999999999986</v>
      </c>
      <c r="DK147">
        <v>34.658957142857147</v>
      </c>
      <c r="DL147">
        <v>0</v>
      </c>
      <c r="DM147">
        <v>0</v>
      </c>
      <c r="DN147">
        <v>9006.8742857142861</v>
      </c>
      <c r="DO147">
        <v>0</v>
      </c>
      <c r="DP147">
        <v>1560.721428571429</v>
      </c>
      <c r="DQ147">
        <v>-16.68318571428571</v>
      </c>
      <c r="DR147">
        <v>885.94657142857136</v>
      </c>
      <c r="DS147">
        <v>902.47771428571411</v>
      </c>
      <c r="DT147">
        <v>0.84421042857142858</v>
      </c>
      <c r="DU147">
        <v>869.96028571428565</v>
      </c>
      <c r="DV147">
        <v>36.030985714285713</v>
      </c>
      <c r="DW147">
        <v>3.7255471428571432</v>
      </c>
      <c r="DX147">
        <v>3.6402557142857148</v>
      </c>
      <c r="DY147">
        <v>27.684242857142859</v>
      </c>
      <c r="DZ147">
        <v>27.28848571428572</v>
      </c>
      <c r="EA147">
        <v>1199.962857142857</v>
      </c>
      <c r="EB147">
        <v>0.95800728571428562</v>
      </c>
      <c r="EC147">
        <v>4.1992685714285723E-2</v>
      </c>
      <c r="ED147">
        <v>0</v>
      </c>
      <c r="EE147">
        <v>633.64300000000003</v>
      </c>
      <c r="EF147">
        <v>5.0001600000000002</v>
      </c>
      <c r="EG147">
        <v>9041.1400000000012</v>
      </c>
      <c r="EH147">
        <v>9514.8885714285716</v>
      </c>
      <c r="EI147">
        <v>49.071000000000012</v>
      </c>
      <c r="EJ147">
        <v>51.311999999999998</v>
      </c>
      <c r="EK147">
        <v>50.186999999999998</v>
      </c>
      <c r="EL147">
        <v>50.196000000000012</v>
      </c>
      <c r="EM147">
        <v>50.794285714285721</v>
      </c>
      <c r="EN147">
        <v>1144.78</v>
      </c>
      <c r="EO147">
        <v>50.182857142857138</v>
      </c>
      <c r="EP147">
        <v>0</v>
      </c>
      <c r="EQ147">
        <v>87611.400000095367</v>
      </c>
      <c r="ER147">
        <v>0</v>
      </c>
      <c r="ES147">
        <v>633.82212000000004</v>
      </c>
      <c r="ET147">
        <v>-0.94553845918983648</v>
      </c>
      <c r="EU147">
        <v>-3159.3946153411348</v>
      </c>
      <c r="EV147">
        <v>9339.7407999999996</v>
      </c>
      <c r="EW147">
        <v>15</v>
      </c>
      <c r="EX147">
        <v>1657642000.5999999</v>
      </c>
      <c r="EY147" t="s">
        <v>416</v>
      </c>
      <c r="EZ147">
        <v>1657642000.5999999</v>
      </c>
      <c r="FA147">
        <v>1657641990.5999999</v>
      </c>
      <c r="FB147">
        <v>8</v>
      </c>
      <c r="FC147">
        <v>5.2999999999999999E-2</v>
      </c>
      <c r="FD147">
        <v>-7.3999999999999996E-2</v>
      </c>
      <c r="FE147">
        <v>-1.3049999999999999</v>
      </c>
      <c r="FF147">
        <v>0.372</v>
      </c>
      <c r="FG147">
        <v>415</v>
      </c>
      <c r="FH147">
        <v>35</v>
      </c>
      <c r="FI147">
        <v>0.02</v>
      </c>
      <c r="FJ147">
        <v>0.06</v>
      </c>
      <c r="FK147">
        <v>-16.442821951219511</v>
      </c>
      <c r="FL147">
        <v>-1.5286390243902961</v>
      </c>
      <c r="FM147">
        <v>0.16306001964291811</v>
      </c>
      <c r="FN147">
        <v>0</v>
      </c>
      <c r="FO147">
        <v>633.90032352941182</v>
      </c>
      <c r="FP147">
        <v>-1.2918410955860911</v>
      </c>
      <c r="FQ147">
        <v>0.24972876116348</v>
      </c>
      <c r="FR147">
        <v>0</v>
      </c>
      <c r="FS147">
        <v>0.84706807317073163</v>
      </c>
      <c r="FT147">
        <v>-3.2462341463413633E-2</v>
      </c>
      <c r="FU147">
        <v>3.5862893887710582E-3</v>
      </c>
      <c r="FV147">
        <v>1</v>
      </c>
      <c r="FW147">
        <v>1</v>
      </c>
      <c r="FX147">
        <v>3</v>
      </c>
      <c r="FY147" t="s">
        <v>417</v>
      </c>
      <c r="FZ147">
        <v>3.36842</v>
      </c>
      <c r="GA147">
        <v>2.8942399999999999</v>
      </c>
      <c r="GB147">
        <v>0.16300700000000001</v>
      </c>
      <c r="GC147">
        <v>0.16727900000000001</v>
      </c>
      <c r="GD147">
        <v>0.148177</v>
      </c>
      <c r="GE147">
        <v>0.148424</v>
      </c>
      <c r="GF147">
        <v>28804.6</v>
      </c>
      <c r="GG147">
        <v>24945.9</v>
      </c>
      <c r="GH147">
        <v>30772</v>
      </c>
      <c r="GI147">
        <v>27935</v>
      </c>
      <c r="GJ147">
        <v>34554.6</v>
      </c>
      <c r="GK147">
        <v>33579.9</v>
      </c>
      <c r="GL147">
        <v>40129</v>
      </c>
      <c r="GM147">
        <v>38955</v>
      </c>
      <c r="GN147">
        <v>2.1755</v>
      </c>
      <c r="GO147">
        <v>1.5504</v>
      </c>
      <c r="GP147">
        <v>0</v>
      </c>
      <c r="GQ147">
        <v>5.83194E-2</v>
      </c>
      <c r="GR147">
        <v>999.9</v>
      </c>
      <c r="GS147">
        <v>33.713900000000002</v>
      </c>
      <c r="GT147">
        <v>59.5</v>
      </c>
      <c r="GU147">
        <v>40.299999999999997</v>
      </c>
      <c r="GV147">
        <v>44.365400000000001</v>
      </c>
      <c r="GW147">
        <v>50.468200000000003</v>
      </c>
      <c r="GX147">
        <v>40.015999999999998</v>
      </c>
      <c r="GY147">
        <v>1</v>
      </c>
      <c r="GZ147">
        <v>0.76072399999999996</v>
      </c>
      <c r="HA147">
        <v>2.3542800000000002</v>
      </c>
      <c r="HB147">
        <v>20.190000000000001</v>
      </c>
      <c r="HC147">
        <v>5.2132500000000004</v>
      </c>
      <c r="HD147">
        <v>11.974</v>
      </c>
      <c r="HE147">
        <v>4.98935</v>
      </c>
      <c r="HF147">
        <v>3.2921999999999998</v>
      </c>
      <c r="HG147">
        <v>7792.8</v>
      </c>
      <c r="HH147">
        <v>9999</v>
      </c>
      <c r="HI147">
        <v>9999</v>
      </c>
      <c r="HJ147">
        <v>781.3</v>
      </c>
      <c r="HK147">
        <v>4.9712899999999998</v>
      </c>
      <c r="HL147">
        <v>1.87426</v>
      </c>
      <c r="HM147">
        <v>1.8705700000000001</v>
      </c>
      <c r="HN147">
        <v>1.8702799999999999</v>
      </c>
      <c r="HO147">
        <v>1.87483</v>
      </c>
      <c r="HP147">
        <v>1.87151</v>
      </c>
      <c r="HQ147">
        <v>1.8670599999999999</v>
      </c>
      <c r="HR147">
        <v>1.87798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-1.3049999999999999</v>
      </c>
      <c r="IG147">
        <v>0.37169999999999997</v>
      </c>
      <c r="IH147">
        <v>-1.305000000000007</v>
      </c>
      <c r="II147">
        <v>0</v>
      </c>
      <c r="IJ147">
        <v>0</v>
      </c>
      <c r="IK147">
        <v>0</v>
      </c>
      <c r="IL147">
        <v>0.37166500000000008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51.2</v>
      </c>
      <c r="IU147">
        <v>51.4</v>
      </c>
      <c r="IV147">
        <v>1.94092</v>
      </c>
      <c r="IW147">
        <v>2.5781200000000002</v>
      </c>
      <c r="IX147">
        <v>1.49902</v>
      </c>
      <c r="IY147">
        <v>2.2863799999999999</v>
      </c>
      <c r="IZ147">
        <v>1.69678</v>
      </c>
      <c r="JA147">
        <v>2.3571800000000001</v>
      </c>
      <c r="JB147">
        <v>44.334200000000003</v>
      </c>
      <c r="JC147">
        <v>15.664300000000001</v>
      </c>
      <c r="JD147">
        <v>18</v>
      </c>
      <c r="JE147">
        <v>604.37</v>
      </c>
      <c r="JF147">
        <v>282.84300000000002</v>
      </c>
      <c r="JG147">
        <v>30.000699999999998</v>
      </c>
      <c r="JH147">
        <v>37.101799999999997</v>
      </c>
      <c r="JI147">
        <v>30.0002</v>
      </c>
      <c r="JJ147">
        <v>36.779800000000002</v>
      </c>
      <c r="JK147">
        <v>36.757300000000001</v>
      </c>
      <c r="JL147">
        <v>38.920400000000001</v>
      </c>
      <c r="JM147">
        <v>24.187899999999999</v>
      </c>
      <c r="JN147">
        <v>68.877099999999999</v>
      </c>
      <c r="JO147">
        <v>30</v>
      </c>
      <c r="JP147">
        <v>882.85</v>
      </c>
      <c r="JQ147">
        <v>36.180199999999999</v>
      </c>
      <c r="JR147">
        <v>98.087900000000005</v>
      </c>
      <c r="JS147">
        <v>98.088099999999997</v>
      </c>
    </row>
    <row r="148" spans="1:279" x14ac:dyDescent="0.2">
      <c r="A148">
        <v>133</v>
      </c>
      <c r="B148">
        <v>1657645079.0999999</v>
      </c>
      <c r="C148">
        <v>527.09999990463257</v>
      </c>
      <c r="D148" t="s">
        <v>686</v>
      </c>
      <c r="E148" t="s">
        <v>687</v>
      </c>
      <c r="F148">
        <v>4</v>
      </c>
      <c r="G148">
        <v>1657645076.7874999</v>
      </c>
      <c r="H148">
        <f t="shared" si="100"/>
        <v>9.4541344344381962E-4</v>
      </c>
      <c r="I148">
        <f t="shared" si="101"/>
        <v>0.94541344344381961</v>
      </c>
      <c r="J148">
        <f t="shared" si="102"/>
        <v>7.9228302568919764</v>
      </c>
      <c r="K148">
        <f t="shared" si="103"/>
        <v>859.47087499999998</v>
      </c>
      <c r="L148">
        <f t="shared" si="104"/>
        <v>586.24745091018292</v>
      </c>
      <c r="M148">
        <f t="shared" si="105"/>
        <v>59.288419561826942</v>
      </c>
      <c r="N148">
        <f t="shared" si="106"/>
        <v>86.920070627270718</v>
      </c>
      <c r="O148">
        <f t="shared" si="107"/>
        <v>5.0838426008323043E-2</v>
      </c>
      <c r="P148">
        <f t="shared" si="108"/>
        <v>2.7666931261346335</v>
      </c>
      <c r="Q148">
        <f t="shared" si="109"/>
        <v>5.0325102303673458E-2</v>
      </c>
      <c r="R148">
        <f t="shared" si="110"/>
        <v>3.1498876993932751E-2</v>
      </c>
      <c r="S148">
        <f t="shared" si="111"/>
        <v>194.42476461237396</v>
      </c>
      <c r="T148">
        <f t="shared" si="112"/>
        <v>35.492566240717039</v>
      </c>
      <c r="U148">
        <f t="shared" si="113"/>
        <v>34.657024999999997</v>
      </c>
      <c r="V148">
        <f t="shared" si="114"/>
        <v>5.5419742333179665</v>
      </c>
      <c r="W148">
        <f t="shared" si="115"/>
        <v>67.698442422658985</v>
      </c>
      <c r="X148">
        <f t="shared" si="116"/>
        <v>3.7291794283717872</v>
      </c>
      <c r="Y148">
        <f t="shared" si="117"/>
        <v>5.5085158460360875</v>
      </c>
      <c r="Z148">
        <f t="shared" si="118"/>
        <v>1.8127948049461793</v>
      </c>
      <c r="AA148">
        <f t="shared" si="119"/>
        <v>-41.692732855872443</v>
      </c>
      <c r="AB148">
        <f t="shared" si="120"/>
        <v>-16.263811043455593</v>
      </c>
      <c r="AC148">
        <f t="shared" si="121"/>
        <v>-1.3675466790707824</v>
      </c>
      <c r="AD148">
        <f t="shared" si="122"/>
        <v>135.10067403397514</v>
      </c>
      <c r="AE148">
        <f t="shared" si="123"/>
        <v>17.245971792774515</v>
      </c>
      <c r="AF148">
        <f t="shared" si="124"/>
        <v>0.94149965704001848</v>
      </c>
      <c r="AG148">
        <f t="shared" si="125"/>
        <v>7.9228302568919764</v>
      </c>
      <c r="AH148">
        <v>909.85032425443012</v>
      </c>
      <c r="AI148">
        <v>895.48887272727222</v>
      </c>
      <c r="AJ148">
        <v>1.7150731696734069</v>
      </c>
      <c r="AK148">
        <v>65.095318518013855</v>
      </c>
      <c r="AL148">
        <f t="shared" si="126"/>
        <v>0.94541344344381961</v>
      </c>
      <c r="AM148">
        <v>36.03397858075266</v>
      </c>
      <c r="AN148">
        <v>36.874338787878777</v>
      </c>
      <c r="AO148">
        <v>-6.7114923747422909E-5</v>
      </c>
      <c r="AP148">
        <v>87.792572690533845</v>
      </c>
      <c r="AQ148">
        <v>88</v>
      </c>
      <c r="AR148">
        <v>14</v>
      </c>
      <c r="AS148">
        <f t="shared" si="127"/>
        <v>1</v>
      </c>
      <c r="AT148">
        <f t="shared" si="128"/>
        <v>0</v>
      </c>
      <c r="AU148">
        <f t="shared" si="129"/>
        <v>47072.03258147477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1009.4936997991573</v>
      </c>
      <c r="BI148">
        <f t="shared" si="133"/>
        <v>7.9228302568919764</v>
      </c>
      <c r="BJ148" t="e">
        <f t="shared" si="134"/>
        <v>#DIV/0!</v>
      </c>
      <c r="BK148">
        <f t="shared" si="135"/>
        <v>7.848320656650214E-3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1199.9849999999999</v>
      </c>
      <c r="CQ148">
        <f t="shared" si="147"/>
        <v>1009.4936997991573</v>
      </c>
      <c r="CR148">
        <f t="shared" si="148"/>
        <v>0.8412552655234502</v>
      </c>
      <c r="CS148">
        <f t="shared" si="149"/>
        <v>0.16202266246025906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1657645076.7874999</v>
      </c>
      <c r="CZ148">
        <v>859.47087499999998</v>
      </c>
      <c r="DA148">
        <v>876.12712499999998</v>
      </c>
      <c r="DB148">
        <v>36.87435</v>
      </c>
      <c r="DC148">
        <v>36.037825000000012</v>
      </c>
      <c r="DD148">
        <v>860.77587500000004</v>
      </c>
      <c r="DE148">
        <v>36.5026875</v>
      </c>
      <c r="DF148">
        <v>650.39237500000002</v>
      </c>
      <c r="DG148">
        <v>101.031875</v>
      </c>
      <c r="DH148">
        <v>0.10019725</v>
      </c>
      <c r="DI148">
        <v>34.547987499999998</v>
      </c>
      <c r="DJ148">
        <v>999.9</v>
      </c>
      <c r="DK148">
        <v>34.657024999999997</v>
      </c>
      <c r="DL148">
        <v>0</v>
      </c>
      <c r="DM148">
        <v>0</v>
      </c>
      <c r="DN148">
        <v>9006.3274999999994</v>
      </c>
      <c r="DO148">
        <v>0</v>
      </c>
      <c r="DP148">
        <v>1401.7862500000001</v>
      </c>
      <c r="DQ148">
        <v>-16.656337499999999</v>
      </c>
      <c r="DR148">
        <v>892.37662499999999</v>
      </c>
      <c r="DS148">
        <v>908.88137499999993</v>
      </c>
      <c r="DT148">
        <v>0.83651175</v>
      </c>
      <c r="DU148">
        <v>876.12712499999998</v>
      </c>
      <c r="DV148">
        <v>36.037825000000012</v>
      </c>
      <c r="DW148">
        <v>3.7254825</v>
      </c>
      <c r="DX148">
        <v>3.6409687499999999</v>
      </c>
      <c r="DY148">
        <v>27.683949999999999</v>
      </c>
      <c r="DZ148">
        <v>27.2918375</v>
      </c>
      <c r="EA148">
        <v>1199.9849999999999</v>
      </c>
      <c r="EB148">
        <v>0.95798499999999998</v>
      </c>
      <c r="EC148">
        <v>4.2015400000000001E-2</v>
      </c>
      <c r="ED148">
        <v>0</v>
      </c>
      <c r="EE148">
        <v>633.80712500000004</v>
      </c>
      <c r="EF148">
        <v>5.0001600000000002</v>
      </c>
      <c r="EG148">
        <v>8923.1324999999997</v>
      </c>
      <c r="EH148">
        <v>9514.9962500000001</v>
      </c>
      <c r="EI148">
        <v>49.054375</v>
      </c>
      <c r="EJ148">
        <v>51.311999999999998</v>
      </c>
      <c r="EK148">
        <v>50.116999999999997</v>
      </c>
      <c r="EL148">
        <v>50.218499999999999</v>
      </c>
      <c r="EM148">
        <v>50.811999999999998</v>
      </c>
      <c r="EN148">
        <v>1144.7750000000001</v>
      </c>
      <c r="EO148">
        <v>50.21</v>
      </c>
      <c r="EP148">
        <v>0</v>
      </c>
      <c r="EQ148">
        <v>87615.600000143051</v>
      </c>
      <c r="ER148">
        <v>0</v>
      </c>
      <c r="ES148">
        <v>633.79569230769221</v>
      </c>
      <c r="ET148">
        <v>-0.63268375548925915</v>
      </c>
      <c r="EU148">
        <v>-3083.396238857998</v>
      </c>
      <c r="EV148">
        <v>9162.5907692307701</v>
      </c>
      <c r="EW148">
        <v>15</v>
      </c>
      <c r="EX148">
        <v>1657642000.5999999</v>
      </c>
      <c r="EY148" t="s">
        <v>416</v>
      </c>
      <c r="EZ148">
        <v>1657642000.5999999</v>
      </c>
      <c r="FA148">
        <v>1657641990.5999999</v>
      </c>
      <c r="FB148">
        <v>8</v>
      </c>
      <c r="FC148">
        <v>5.2999999999999999E-2</v>
      </c>
      <c r="FD148">
        <v>-7.3999999999999996E-2</v>
      </c>
      <c r="FE148">
        <v>-1.3049999999999999</v>
      </c>
      <c r="FF148">
        <v>0.372</v>
      </c>
      <c r="FG148">
        <v>415</v>
      </c>
      <c r="FH148">
        <v>35</v>
      </c>
      <c r="FI148">
        <v>0.02</v>
      </c>
      <c r="FJ148">
        <v>0.06</v>
      </c>
      <c r="FK148">
        <v>-16.528436585365849</v>
      </c>
      <c r="FL148">
        <v>-1.3163560975609889</v>
      </c>
      <c r="FM148">
        <v>0.14561435495454469</v>
      </c>
      <c r="FN148">
        <v>0</v>
      </c>
      <c r="FO148">
        <v>633.85952941176481</v>
      </c>
      <c r="FP148">
        <v>-1.2143315482538</v>
      </c>
      <c r="FQ148">
        <v>0.24215153681528731</v>
      </c>
      <c r="FR148">
        <v>0</v>
      </c>
      <c r="FS148">
        <v>0.84473412195121944</v>
      </c>
      <c r="FT148">
        <v>-3.3873156794423681E-2</v>
      </c>
      <c r="FU148">
        <v>3.7571721605037561E-3</v>
      </c>
      <c r="FV148">
        <v>1</v>
      </c>
      <c r="FW148">
        <v>1</v>
      </c>
      <c r="FX148">
        <v>3</v>
      </c>
      <c r="FY148" t="s">
        <v>417</v>
      </c>
      <c r="FZ148">
        <v>3.3679999999999999</v>
      </c>
      <c r="GA148">
        <v>2.89378</v>
      </c>
      <c r="GB148">
        <v>0.16384799999999999</v>
      </c>
      <c r="GC148">
        <v>0.16810800000000001</v>
      </c>
      <c r="GD148">
        <v>0.148178</v>
      </c>
      <c r="GE148">
        <v>0.14848600000000001</v>
      </c>
      <c r="GF148">
        <v>28774.799999999999</v>
      </c>
      <c r="GG148">
        <v>24920.799999999999</v>
      </c>
      <c r="GH148">
        <v>30771.3</v>
      </c>
      <c r="GI148">
        <v>27934.799999999999</v>
      </c>
      <c r="GJ148">
        <v>34553.5</v>
      </c>
      <c r="GK148">
        <v>33577</v>
      </c>
      <c r="GL148">
        <v>40127.800000000003</v>
      </c>
      <c r="GM148">
        <v>38954.5</v>
      </c>
      <c r="GN148">
        <v>2.1762999999999999</v>
      </c>
      <c r="GO148">
        <v>1.5507200000000001</v>
      </c>
      <c r="GP148">
        <v>0</v>
      </c>
      <c r="GQ148">
        <v>5.7972999999999997E-2</v>
      </c>
      <c r="GR148">
        <v>999.9</v>
      </c>
      <c r="GS148">
        <v>33.723700000000001</v>
      </c>
      <c r="GT148">
        <v>59.5</v>
      </c>
      <c r="GU148">
        <v>40.299999999999997</v>
      </c>
      <c r="GV148">
        <v>44.364699999999999</v>
      </c>
      <c r="GW148">
        <v>50.7682</v>
      </c>
      <c r="GX148">
        <v>40.532899999999998</v>
      </c>
      <c r="GY148">
        <v>1</v>
      </c>
      <c r="GZ148">
        <v>0.760826</v>
      </c>
      <c r="HA148">
        <v>2.35236</v>
      </c>
      <c r="HB148">
        <v>20.190100000000001</v>
      </c>
      <c r="HC148">
        <v>5.2141500000000001</v>
      </c>
      <c r="HD148">
        <v>11.974</v>
      </c>
      <c r="HE148">
        <v>4.9894499999999997</v>
      </c>
      <c r="HF148">
        <v>3.2925800000000001</v>
      </c>
      <c r="HG148">
        <v>7793</v>
      </c>
      <c r="HH148">
        <v>9999</v>
      </c>
      <c r="HI148">
        <v>9999</v>
      </c>
      <c r="HJ148">
        <v>781.3</v>
      </c>
      <c r="HK148">
        <v>4.9713000000000003</v>
      </c>
      <c r="HL148">
        <v>1.87425</v>
      </c>
      <c r="HM148">
        <v>1.8705700000000001</v>
      </c>
      <c r="HN148">
        <v>1.8702700000000001</v>
      </c>
      <c r="HO148">
        <v>1.87483</v>
      </c>
      <c r="HP148">
        <v>1.8715299999999999</v>
      </c>
      <c r="HQ148">
        <v>1.8670500000000001</v>
      </c>
      <c r="HR148">
        <v>1.8779300000000001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-1.3049999999999999</v>
      </c>
      <c r="IG148">
        <v>0.37169999999999997</v>
      </c>
      <c r="IH148">
        <v>-1.305000000000007</v>
      </c>
      <c r="II148">
        <v>0</v>
      </c>
      <c r="IJ148">
        <v>0</v>
      </c>
      <c r="IK148">
        <v>0</v>
      </c>
      <c r="IL148">
        <v>0.37166500000000008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51.3</v>
      </c>
      <c r="IU148">
        <v>51.5</v>
      </c>
      <c r="IV148">
        <v>1.95312</v>
      </c>
      <c r="IW148">
        <v>2.5817899999999998</v>
      </c>
      <c r="IX148">
        <v>1.49902</v>
      </c>
      <c r="IY148">
        <v>2.2875999999999999</v>
      </c>
      <c r="IZ148">
        <v>1.69678</v>
      </c>
      <c r="JA148">
        <v>2.2460900000000001</v>
      </c>
      <c r="JB148">
        <v>44.334200000000003</v>
      </c>
      <c r="JC148">
        <v>15.646800000000001</v>
      </c>
      <c r="JD148">
        <v>18</v>
      </c>
      <c r="JE148">
        <v>604.96199999999999</v>
      </c>
      <c r="JF148">
        <v>283.00200000000001</v>
      </c>
      <c r="JG148">
        <v>30.0001</v>
      </c>
      <c r="JH148">
        <v>37.104599999999998</v>
      </c>
      <c r="JI148">
        <v>30.0001</v>
      </c>
      <c r="JJ148">
        <v>36.779899999999998</v>
      </c>
      <c r="JK148">
        <v>36.757300000000001</v>
      </c>
      <c r="JL148">
        <v>39.165399999999998</v>
      </c>
      <c r="JM148">
        <v>24.187899999999999</v>
      </c>
      <c r="JN148">
        <v>68.877099999999999</v>
      </c>
      <c r="JO148">
        <v>30</v>
      </c>
      <c r="JP148">
        <v>889.529</v>
      </c>
      <c r="JQ148">
        <v>36.220700000000001</v>
      </c>
      <c r="JR148">
        <v>98.085099999999997</v>
      </c>
      <c r="JS148">
        <v>98.087100000000007</v>
      </c>
    </row>
    <row r="149" spans="1:279" x14ac:dyDescent="0.2">
      <c r="A149">
        <v>134</v>
      </c>
      <c r="B149">
        <v>1657645083.0999999</v>
      </c>
      <c r="C149">
        <v>531.09999990463257</v>
      </c>
      <c r="D149" t="s">
        <v>688</v>
      </c>
      <c r="E149" t="s">
        <v>689</v>
      </c>
      <c r="F149">
        <v>4</v>
      </c>
      <c r="G149">
        <v>1657645081.0999999</v>
      </c>
      <c r="H149">
        <f t="shared" si="100"/>
        <v>9.1128725935054819E-4</v>
      </c>
      <c r="I149">
        <f t="shared" si="101"/>
        <v>0.91128725935054822</v>
      </c>
      <c r="J149">
        <f t="shared" si="102"/>
        <v>7.8360884424877684</v>
      </c>
      <c r="K149">
        <f t="shared" si="103"/>
        <v>866.65300000000002</v>
      </c>
      <c r="L149">
        <f t="shared" si="104"/>
        <v>586.65012748804281</v>
      </c>
      <c r="M149">
        <f t="shared" si="105"/>
        <v>59.328531516786313</v>
      </c>
      <c r="N149">
        <f t="shared" si="106"/>
        <v>87.645510356878617</v>
      </c>
      <c r="O149">
        <f t="shared" si="107"/>
        <v>4.8970411334103452E-2</v>
      </c>
      <c r="P149">
        <f t="shared" si="108"/>
        <v>2.7617698579618479</v>
      </c>
      <c r="Q149">
        <f t="shared" si="109"/>
        <v>4.8493086665555962E-2</v>
      </c>
      <c r="R149">
        <f t="shared" si="110"/>
        <v>3.0350677042257627E-2</v>
      </c>
      <c r="S149">
        <f t="shared" si="111"/>
        <v>194.43988632675746</v>
      </c>
      <c r="T149">
        <f t="shared" si="112"/>
        <v>35.508516165565268</v>
      </c>
      <c r="U149">
        <f t="shared" si="113"/>
        <v>34.660600000000002</v>
      </c>
      <c r="V149">
        <f t="shared" si="114"/>
        <v>5.5430742140395939</v>
      </c>
      <c r="W149">
        <f t="shared" si="115"/>
        <v>67.689817757810431</v>
      </c>
      <c r="X149">
        <f t="shared" si="116"/>
        <v>3.7297369388900905</v>
      </c>
      <c r="Y149">
        <f t="shared" si="117"/>
        <v>5.5100413362536091</v>
      </c>
      <c r="Z149">
        <f t="shared" si="118"/>
        <v>1.8133372751495034</v>
      </c>
      <c r="AA149">
        <f t="shared" si="119"/>
        <v>-40.187768137359178</v>
      </c>
      <c r="AB149">
        <f t="shared" si="120"/>
        <v>-16.02509100874407</v>
      </c>
      <c r="AC149">
        <f t="shared" si="121"/>
        <v>-1.3499322576039021</v>
      </c>
      <c r="AD149">
        <f t="shared" si="122"/>
        <v>136.87709492305032</v>
      </c>
      <c r="AE149">
        <f t="shared" si="123"/>
        <v>17.200683404112272</v>
      </c>
      <c r="AF149">
        <f t="shared" si="124"/>
        <v>0.89424373556634462</v>
      </c>
      <c r="AG149">
        <f t="shared" si="125"/>
        <v>7.8360884424877684</v>
      </c>
      <c r="AH149">
        <v>916.72436658490119</v>
      </c>
      <c r="AI149">
        <v>902.42067878787839</v>
      </c>
      <c r="AJ149">
        <v>1.7213025060944129</v>
      </c>
      <c r="AK149">
        <v>65.095318518013855</v>
      </c>
      <c r="AL149">
        <f t="shared" si="126"/>
        <v>0.91128725935054822</v>
      </c>
      <c r="AM149">
        <v>36.076532117023433</v>
      </c>
      <c r="AN149">
        <v>36.885974545454552</v>
      </c>
      <c r="AO149">
        <v>4.7548027042476121E-5</v>
      </c>
      <c r="AP149">
        <v>87.792572690533845</v>
      </c>
      <c r="AQ149">
        <v>88</v>
      </c>
      <c r="AR149">
        <v>14</v>
      </c>
      <c r="AS149">
        <f t="shared" si="127"/>
        <v>1</v>
      </c>
      <c r="AT149">
        <f t="shared" si="128"/>
        <v>0</v>
      </c>
      <c r="AU149">
        <f t="shared" si="129"/>
        <v>46936.631099183673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1009.5756426563509</v>
      </c>
      <c r="BI149">
        <f t="shared" si="133"/>
        <v>7.8360884424877684</v>
      </c>
      <c r="BJ149" t="e">
        <f t="shared" si="134"/>
        <v>#DIV/0!</v>
      </c>
      <c r="BK149">
        <f t="shared" si="135"/>
        <v>7.7617645586910144E-3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1200.0828571428569</v>
      </c>
      <c r="CQ149">
        <f t="shared" si="147"/>
        <v>1009.5756426563509</v>
      </c>
      <c r="CR149">
        <f t="shared" si="148"/>
        <v>0.84125494889572594</v>
      </c>
      <c r="CS149">
        <f t="shared" si="149"/>
        <v>0.16202205136875103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1657645081.0999999</v>
      </c>
      <c r="CZ149">
        <v>866.65300000000002</v>
      </c>
      <c r="DA149">
        <v>883.23642857142852</v>
      </c>
      <c r="DB149">
        <v>36.880242857142868</v>
      </c>
      <c r="DC149">
        <v>36.085685714285717</v>
      </c>
      <c r="DD149">
        <v>867.95799999999997</v>
      </c>
      <c r="DE149">
        <v>36.508542857142857</v>
      </c>
      <c r="DF149">
        <v>650.37271428571432</v>
      </c>
      <c r="DG149">
        <v>101.0308571428571</v>
      </c>
      <c r="DH149">
        <v>0.1001726428571429</v>
      </c>
      <c r="DI149">
        <v>34.552971428571432</v>
      </c>
      <c r="DJ149">
        <v>999.89999999999986</v>
      </c>
      <c r="DK149">
        <v>34.660600000000002</v>
      </c>
      <c r="DL149">
        <v>0</v>
      </c>
      <c r="DM149">
        <v>0</v>
      </c>
      <c r="DN149">
        <v>8980.267142857143</v>
      </c>
      <c r="DO149">
        <v>0</v>
      </c>
      <c r="DP149">
        <v>1231.761428571428</v>
      </c>
      <c r="DQ149">
        <v>-16.58352857142857</v>
      </c>
      <c r="DR149">
        <v>899.83914285714297</v>
      </c>
      <c r="DS149">
        <v>916.30199999999991</v>
      </c>
      <c r="DT149">
        <v>0.79454628571428576</v>
      </c>
      <c r="DU149">
        <v>883.23642857142852</v>
      </c>
      <c r="DV149">
        <v>36.085685714285717</v>
      </c>
      <c r="DW149">
        <v>3.7260385714285711</v>
      </c>
      <c r="DX149">
        <v>3.6457671428571432</v>
      </c>
      <c r="DY149">
        <v>27.686514285714281</v>
      </c>
      <c r="DZ149">
        <v>27.314299999999999</v>
      </c>
      <c r="EA149">
        <v>1200.0828571428569</v>
      </c>
      <c r="EB149">
        <v>0.95799385714285712</v>
      </c>
      <c r="EC149">
        <v>4.2006300000000003E-2</v>
      </c>
      <c r="ED149">
        <v>0</v>
      </c>
      <c r="EE149">
        <v>633.87528571428561</v>
      </c>
      <c r="EF149">
        <v>5.0001600000000002</v>
      </c>
      <c r="EG149">
        <v>8806.5357142857156</v>
      </c>
      <c r="EH149">
        <v>9515.8328571428556</v>
      </c>
      <c r="EI149">
        <v>49.08</v>
      </c>
      <c r="EJ149">
        <v>51.294285714285721</v>
      </c>
      <c r="EK149">
        <v>50.160428571428568</v>
      </c>
      <c r="EL149">
        <v>50.213999999999999</v>
      </c>
      <c r="EM149">
        <v>50.811999999999998</v>
      </c>
      <c r="EN149">
        <v>1144.8814285714291</v>
      </c>
      <c r="EO149">
        <v>50.201428571428572</v>
      </c>
      <c r="EP149">
        <v>0</v>
      </c>
      <c r="EQ149">
        <v>87619.799999952316</v>
      </c>
      <c r="ER149">
        <v>0</v>
      </c>
      <c r="ES149">
        <v>633.76935999999989</v>
      </c>
      <c r="ET149">
        <v>0.56746154303181739</v>
      </c>
      <c r="EU149">
        <v>-1904.916926389848</v>
      </c>
      <c r="EV149">
        <v>8966.0740000000005</v>
      </c>
      <c r="EW149">
        <v>15</v>
      </c>
      <c r="EX149">
        <v>1657642000.5999999</v>
      </c>
      <c r="EY149" t="s">
        <v>416</v>
      </c>
      <c r="EZ149">
        <v>1657642000.5999999</v>
      </c>
      <c r="FA149">
        <v>1657641990.5999999</v>
      </c>
      <c r="FB149">
        <v>8</v>
      </c>
      <c r="FC149">
        <v>5.2999999999999999E-2</v>
      </c>
      <c r="FD149">
        <v>-7.3999999999999996E-2</v>
      </c>
      <c r="FE149">
        <v>-1.3049999999999999</v>
      </c>
      <c r="FF149">
        <v>0.372</v>
      </c>
      <c r="FG149">
        <v>415</v>
      </c>
      <c r="FH149">
        <v>35</v>
      </c>
      <c r="FI149">
        <v>0.02</v>
      </c>
      <c r="FJ149">
        <v>0.06</v>
      </c>
      <c r="FK149">
        <v>-16.584292682926829</v>
      </c>
      <c r="FL149">
        <v>-0.50927874564457953</v>
      </c>
      <c r="FM149">
        <v>9.1499330639278717E-2</v>
      </c>
      <c r="FN149">
        <v>0</v>
      </c>
      <c r="FO149">
        <v>633.80741176470588</v>
      </c>
      <c r="FP149">
        <v>-0.26554621443707921</v>
      </c>
      <c r="FQ149">
        <v>0.21189482930246689</v>
      </c>
      <c r="FR149">
        <v>1</v>
      </c>
      <c r="FS149">
        <v>0.83661736585365842</v>
      </c>
      <c r="FT149">
        <v>-0.11699257839720741</v>
      </c>
      <c r="FU149">
        <v>1.552594391263688E-2</v>
      </c>
      <c r="FV149">
        <v>0</v>
      </c>
      <c r="FW149">
        <v>1</v>
      </c>
      <c r="FX149">
        <v>3</v>
      </c>
      <c r="FY149" t="s">
        <v>417</v>
      </c>
      <c r="FZ149">
        <v>3.3679100000000002</v>
      </c>
      <c r="GA149">
        <v>2.8936799999999998</v>
      </c>
      <c r="GB149">
        <v>0.16467899999999999</v>
      </c>
      <c r="GC149">
        <v>0.16894899999999999</v>
      </c>
      <c r="GD149">
        <v>0.14820900000000001</v>
      </c>
      <c r="GE149">
        <v>0.14860999999999999</v>
      </c>
      <c r="GF149">
        <v>28746.6</v>
      </c>
      <c r="GG149">
        <v>24894.6</v>
      </c>
      <c r="GH149">
        <v>30771.8</v>
      </c>
      <c r="GI149">
        <v>27933.8</v>
      </c>
      <c r="GJ149">
        <v>34552.800000000003</v>
      </c>
      <c r="GK149">
        <v>33571</v>
      </c>
      <c r="GL149">
        <v>40128.400000000001</v>
      </c>
      <c r="GM149">
        <v>38953.199999999997</v>
      </c>
      <c r="GN149">
        <v>2.17645</v>
      </c>
      <c r="GO149">
        <v>1.5509299999999999</v>
      </c>
      <c r="GP149">
        <v>0</v>
      </c>
      <c r="GQ149">
        <v>5.74514E-2</v>
      </c>
      <c r="GR149">
        <v>999.9</v>
      </c>
      <c r="GS149">
        <v>33.730800000000002</v>
      </c>
      <c r="GT149">
        <v>59.5</v>
      </c>
      <c r="GU149">
        <v>40.299999999999997</v>
      </c>
      <c r="GV149">
        <v>44.374699999999997</v>
      </c>
      <c r="GW149">
        <v>50.498199999999997</v>
      </c>
      <c r="GX149">
        <v>41.061700000000002</v>
      </c>
      <c r="GY149">
        <v>1</v>
      </c>
      <c r="GZ149">
        <v>0.76081799999999999</v>
      </c>
      <c r="HA149">
        <v>2.35087</v>
      </c>
      <c r="HB149">
        <v>20.190200000000001</v>
      </c>
      <c r="HC149">
        <v>5.2144399999999997</v>
      </c>
      <c r="HD149">
        <v>11.974</v>
      </c>
      <c r="HE149">
        <v>4.9900500000000001</v>
      </c>
      <c r="HF149">
        <v>3.2925800000000001</v>
      </c>
      <c r="HG149">
        <v>7793</v>
      </c>
      <c r="HH149">
        <v>9999</v>
      </c>
      <c r="HI149">
        <v>9999</v>
      </c>
      <c r="HJ149">
        <v>781.3</v>
      </c>
      <c r="HK149">
        <v>4.9713000000000003</v>
      </c>
      <c r="HL149">
        <v>1.8742700000000001</v>
      </c>
      <c r="HM149">
        <v>1.8705700000000001</v>
      </c>
      <c r="HN149">
        <v>1.8702799999999999</v>
      </c>
      <c r="HO149">
        <v>1.87483</v>
      </c>
      <c r="HP149">
        <v>1.87151</v>
      </c>
      <c r="HQ149">
        <v>1.86707</v>
      </c>
      <c r="HR149">
        <v>1.87795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-1.3049999999999999</v>
      </c>
      <c r="IG149">
        <v>0.37159999999999999</v>
      </c>
      <c r="IH149">
        <v>-1.305000000000007</v>
      </c>
      <c r="II149">
        <v>0</v>
      </c>
      <c r="IJ149">
        <v>0</v>
      </c>
      <c r="IK149">
        <v>0</v>
      </c>
      <c r="IL149">
        <v>0.37166500000000008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51.4</v>
      </c>
      <c r="IU149">
        <v>51.5</v>
      </c>
      <c r="IV149">
        <v>1.96533</v>
      </c>
      <c r="IW149">
        <v>2.5695800000000002</v>
      </c>
      <c r="IX149">
        <v>1.49902</v>
      </c>
      <c r="IY149">
        <v>2.2863799999999999</v>
      </c>
      <c r="IZ149">
        <v>1.69678</v>
      </c>
      <c r="JA149">
        <v>2.3913600000000002</v>
      </c>
      <c r="JB149">
        <v>44.334200000000003</v>
      </c>
      <c r="JC149">
        <v>15.664300000000001</v>
      </c>
      <c r="JD149">
        <v>18</v>
      </c>
      <c r="JE149">
        <v>605.072</v>
      </c>
      <c r="JF149">
        <v>283.10199999999998</v>
      </c>
      <c r="JG149">
        <v>29.9999</v>
      </c>
      <c r="JH149">
        <v>37.1053</v>
      </c>
      <c r="JI149">
        <v>30.0001</v>
      </c>
      <c r="JJ149">
        <v>36.779899999999998</v>
      </c>
      <c r="JK149">
        <v>36.757899999999999</v>
      </c>
      <c r="JL149">
        <v>39.409799999999997</v>
      </c>
      <c r="JM149">
        <v>23.905100000000001</v>
      </c>
      <c r="JN149">
        <v>68.877099999999999</v>
      </c>
      <c r="JO149">
        <v>30</v>
      </c>
      <c r="JP149">
        <v>896.21500000000003</v>
      </c>
      <c r="JQ149">
        <v>36.248199999999997</v>
      </c>
      <c r="JR149">
        <v>98.086600000000004</v>
      </c>
      <c r="JS149">
        <v>98.083799999999997</v>
      </c>
    </row>
    <row r="150" spans="1:279" x14ac:dyDescent="0.2">
      <c r="A150">
        <v>135</v>
      </c>
      <c r="B150">
        <v>1657645087.0999999</v>
      </c>
      <c r="C150">
        <v>535.09999990463257</v>
      </c>
      <c r="D150" t="s">
        <v>690</v>
      </c>
      <c r="E150" t="s">
        <v>691</v>
      </c>
      <c r="F150">
        <v>4</v>
      </c>
      <c r="G150">
        <v>1657645084.7874999</v>
      </c>
      <c r="H150">
        <f t="shared" si="100"/>
        <v>8.8113981430676554E-4</v>
      </c>
      <c r="I150">
        <f t="shared" si="101"/>
        <v>0.88113981430676558</v>
      </c>
      <c r="J150">
        <f t="shared" si="102"/>
        <v>7.7665223051816445</v>
      </c>
      <c r="K150">
        <f t="shared" si="103"/>
        <v>872.76212499999997</v>
      </c>
      <c r="L150">
        <f t="shared" si="104"/>
        <v>586.36038143450389</v>
      </c>
      <c r="M150">
        <f t="shared" si="105"/>
        <v>59.298011161971822</v>
      </c>
      <c r="N150">
        <f t="shared" si="106"/>
        <v>88.261519482924044</v>
      </c>
      <c r="O150">
        <f t="shared" si="107"/>
        <v>4.7361715137522402E-2</v>
      </c>
      <c r="P150">
        <f t="shared" si="108"/>
        <v>2.7668508819227173</v>
      </c>
      <c r="Q150">
        <f t="shared" si="109"/>
        <v>4.6915893520527205E-2</v>
      </c>
      <c r="R150">
        <f t="shared" si="110"/>
        <v>2.9362138888109811E-2</v>
      </c>
      <c r="S150">
        <f t="shared" si="111"/>
        <v>194.42666961241704</v>
      </c>
      <c r="T150">
        <f t="shared" si="112"/>
        <v>35.515978008144081</v>
      </c>
      <c r="U150">
        <f t="shared" si="113"/>
        <v>34.661762500000002</v>
      </c>
      <c r="V150">
        <f t="shared" si="114"/>
        <v>5.5434319409673352</v>
      </c>
      <c r="W150">
        <f t="shared" si="115"/>
        <v>67.712774689108912</v>
      </c>
      <c r="X150">
        <f t="shared" si="116"/>
        <v>3.7311969464042187</v>
      </c>
      <c r="Y150">
        <f t="shared" si="117"/>
        <v>5.5103294223805506</v>
      </c>
      <c r="Z150">
        <f t="shared" si="118"/>
        <v>1.8122349945631164</v>
      </c>
      <c r="AA150">
        <f t="shared" si="119"/>
        <v>-38.858265810928359</v>
      </c>
      <c r="AB150">
        <f t="shared" si="120"/>
        <v>-16.08760322287943</v>
      </c>
      <c r="AC150">
        <f t="shared" si="121"/>
        <v>-1.3527234033034035</v>
      </c>
      <c r="AD150">
        <f t="shared" si="122"/>
        <v>138.12807717530583</v>
      </c>
      <c r="AE150">
        <f t="shared" si="123"/>
        <v>17.299559547428935</v>
      </c>
      <c r="AF150">
        <f t="shared" si="124"/>
        <v>0.84686020841151832</v>
      </c>
      <c r="AG150">
        <f t="shared" si="125"/>
        <v>7.7665223051816445</v>
      </c>
      <c r="AH150">
        <v>923.73470678312708</v>
      </c>
      <c r="AI150">
        <v>909.36679393939414</v>
      </c>
      <c r="AJ150">
        <v>1.7541099154340329</v>
      </c>
      <c r="AK150">
        <v>65.095318518013855</v>
      </c>
      <c r="AL150">
        <f t="shared" si="126"/>
        <v>0.88113981430676558</v>
      </c>
      <c r="AM150">
        <v>36.122255926922001</v>
      </c>
      <c r="AN150">
        <v>36.904422424242433</v>
      </c>
      <c r="AO150">
        <v>1.4504123125825121E-4</v>
      </c>
      <c r="AP150">
        <v>87.792572690533845</v>
      </c>
      <c r="AQ150">
        <v>88</v>
      </c>
      <c r="AR150">
        <v>14</v>
      </c>
      <c r="AS150">
        <f t="shared" si="127"/>
        <v>1</v>
      </c>
      <c r="AT150">
        <f t="shared" si="128"/>
        <v>0</v>
      </c>
      <c r="AU150">
        <f t="shared" si="129"/>
        <v>47075.421182408092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1009.5050997991798</v>
      </c>
      <c r="BI150">
        <f t="shared" si="133"/>
        <v>7.7665223051816445</v>
      </c>
      <c r="BJ150" t="e">
        <f t="shared" si="134"/>
        <v>#DIV/0!</v>
      </c>
      <c r="BK150">
        <f t="shared" si="135"/>
        <v>7.6933958102109977E-3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1199.99875</v>
      </c>
      <c r="CQ150">
        <f t="shared" si="147"/>
        <v>1009.5050997991798</v>
      </c>
      <c r="CR150">
        <f t="shared" si="148"/>
        <v>0.84125512614007292</v>
      </c>
      <c r="CS150">
        <f t="shared" si="149"/>
        <v>0.16202239345034072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1657645084.7874999</v>
      </c>
      <c r="CZ150">
        <v>872.76212499999997</v>
      </c>
      <c r="DA150">
        <v>889.40462500000001</v>
      </c>
      <c r="DB150">
        <v>36.8954375</v>
      </c>
      <c r="DC150">
        <v>36.142949999999999</v>
      </c>
      <c r="DD150">
        <v>874.06712500000003</v>
      </c>
      <c r="DE150">
        <v>36.52375</v>
      </c>
      <c r="DF150">
        <v>650.33500000000004</v>
      </c>
      <c r="DG150">
        <v>101.029</v>
      </c>
      <c r="DH150">
        <v>9.99525E-2</v>
      </c>
      <c r="DI150">
        <v>34.553912500000003</v>
      </c>
      <c r="DJ150">
        <v>999.9</v>
      </c>
      <c r="DK150">
        <v>34.661762500000002</v>
      </c>
      <c r="DL150">
        <v>0</v>
      </c>
      <c r="DM150">
        <v>0</v>
      </c>
      <c r="DN150">
        <v>9007.4225000000006</v>
      </c>
      <c r="DO150">
        <v>0</v>
      </c>
      <c r="DP150">
        <v>1184.4925000000001</v>
      </c>
      <c r="DQ150">
        <v>-16.642737499999999</v>
      </c>
      <c r="DR150">
        <v>906.19650000000001</v>
      </c>
      <c r="DS150">
        <v>922.75600000000009</v>
      </c>
      <c r="DT150">
        <v>0.75248375000000001</v>
      </c>
      <c r="DU150">
        <v>889.40462500000001</v>
      </c>
      <c r="DV150">
        <v>36.142949999999999</v>
      </c>
      <c r="DW150">
        <v>3.7275087500000001</v>
      </c>
      <c r="DX150">
        <v>3.65148625</v>
      </c>
      <c r="DY150">
        <v>27.693275</v>
      </c>
      <c r="DZ150">
        <v>27.3410625</v>
      </c>
      <c r="EA150">
        <v>1199.99875</v>
      </c>
      <c r="EB150">
        <v>0.95798949999999994</v>
      </c>
      <c r="EC150">
        <v>4.2010749999999999E-2</v>
      </c>
      <c r="ED150">
        <v>0</v>
      </c>
      <c r="EE150">
        <v>633.686375</v>
      </c>
      <c r="EF150">
        <v>5.0001600000000002</v>
      </c>
      <c r="EG150">
        <v>8807.2325000000001</v>
      </c>
      <c r="EH150">
        <v>9515.1337499999991</v>
      </c>
      <c r="EI150">
        <v>49.046499999999988</v>
      </c>
      <c r="EJ150">
        <v>51.311999999999998</v>
      </c>
      <c r="EK150">
        <v>50.140500000000003</v>
      </c>
      <c r="EL150">
        <v>50.226374999999997</v>
      </c>
      <c r="EM150">
        <v>50.796499999999988</v>
      </c>
      <c r="EN150">
        <v>1144.79375</v>
      </c>
      <c r="EO150">
        <v>50.204999999999998</v>
      </c>
      <c r="EP150">
        <v>0</v>
      </c>
      <c r="EQ150">
        <v>87623.400000095367</v>
      </c>
      <c r="ER150">
        <v>0</v>
      </c>
      <c r="ES150">
        <v>633.76179999999988</v>
      </c>
      <c r="ET150">
        <v>0.33784616510053128</v>
      </c>
      <c r="EU150">
        <v>-1122.6607691489439</v>
      </c>
      <c r="EV150">
        <v>8876.9772000000012</v>
      </c>
      <c r="EW150">
        <v>15</v>
      </c>
      <c r="EX150">
        <v>1657642000.5999999</v>
      </c>
      <c r="EY150" t="s">
        <v>416</v>
      </c>
      <c r="EZ150">
        <v>1657642000.5999999</v>
      </c>
      <c r="FA150">
        <v>1657641990.5999999</v>
      </c>
      <c r="FB150">
        <v>8</v>
      </c>
      <c r="FC150">
        <v>5.2999999999999999E-2</v>
      </c>
      <c r="FD150">
        <v>-7.3999999999999996E-2</v>
      </c>
      <c r="FE150">
        <v>-1.3049999999999999</v>
      </c>
      <c r="FF150">
        <v>0.372</v>
      </c>
      <c r="FG150">
        <v>415</v>
      </c>
      <c r="FH150">
        <v>35</v>
      </c>
      <c r="FI150">
        <v>0.02</v>
      </c>
      <c r="FJ150">
        <v>0.06</v>
      </c>
      <c r="FK150">
        <v>-16.617275609756099</v>
      </c>
      <c r="FL150">
        <v>-0.1925080139373154</v>
      </c>
      <c r="FM150">
        <v>6.1421382550251112E-2</v>
      </c>
      <c r="FN150">
        <v>1</v>
      </c>
      <c r="FO150">
        <v>633.78664705882363</v>
      </c>
      <c r="FP150">
        <v>-3.0252096442518538E-2</v>
      </c>
      <c r="FQ150">
        <v>0.21991427238183639</v>
      </c>
      <c r="FR150">
        <v>1</v>
      </c>
      <c r="FS150">
        <v>0.82178414634146346</v>
      </c>
      <c r="FT150">
        <v>-0.26277206968640809</v>
      </c>
      <c r="FU150">
        <v>3.0122635310134541E-2</v>
      </c>
      <c r="FV150">
        <v>0</v>
      </c>
      <c r="FW150">
        <v>2</v>
      </c>
      <c r="FX150">
        <v>3</v>
      </c>
      <c r="FY150" t="s">
        <v>538</v>
      </c>
      <c r="FZ150">
        <v>3.36815</v>
      </c>
      <c r="GA150">
        <v>2.8937499999999998</v>
      </c>
      <c r="GB150">
        <v>0.165516</v>
      </c>
      <c r="GC150">
        <v>0.16978599999999999</v>
      </c>
      <c r="GD150">
        <v>0.14826500000000001</v>
      </c>
      <c r="GE150">
        <v>0.14893100000000001</v>
      </c>
      <c r="GF150">
        <v>28717.7</v>
      </c>
      <c r="GG150">
        <v>24869.8</v>
      </c>
      <c r="GH150">
        <v>30771.8</v>
      </c>
      <c r="GI150">
        <v>27934.2</v>
      </c>
      <c r="GJ150">
        <v>34550.699999999997</v>
      </c>
      <c r="GK150">
        <v>33558.400000000001</v>
      </c>
      <c r="GL150">
        <v>40128.5</v>
      </c>
      <c r="GM150">
        <v>38953.4</v>
      </c>
      <c r="GN150">
        <v>2.1764199999999998</v>
      </c>
      <c r="GO150">
        <v>1.55115</v>
      </c>
      <c r="GP150">
        <v>0</v>
      </c>
      <c r="GQ150">
        <v>5.7674900000000001E-2</v>
      </c>
      <c r="GR150">
        <v>999.9</v>
      </c>
      <c r="GS150">
        <v>33.735599999999998</v>
      </c>
      <c r="GT150">
        <v>59.5</v>
      </c>
      <c r="GU150">
        <v>40.299999999999997</v>
      </c>
      <c r="GV150">
        <v>44.362900000000003</v>
      </c>
      <c r="GW150">
        <v>50.468200000000003</v>
      </c>
      <c r="GX150">
        <v>40.613</v>
      </c>
      <c r="GY150">
        <v>1</v>
      </c>
      <c r="GZ150">
        <v>0.76078800000000002</v>
      </c>
      <c r="HA150">
        <v>2.35087</v>
      </c>
      <c r="HB150">
        <v>20.189800000000002</v>
      </c>
      <c r="HC150">
        <v>5.2142900000000001</v>
      </c>
      <c r="HD150">
        <v>11.974</v>
      </c>
      <c r="HE150">
        <v>4.9894499999999997</v>
      </c>
      <c r="HF150">
        <v>3.2925</v>
      </c>
      <c r="HG150">
        <v>7793</v>
      </c>
      <c r="HH150">
        <v>9999</v>
      </c>
      <c r="HI150">
        <v>9999</v>
      </c>
      <c r="HJ150">
        <v>781.3</v>
      </c>
      <c r="HK150">
        <v>4.9713000000000003</v>
      </c>
      <c r="HL150">
        <v>1.8742799999999999</v>
      </c>
      <c r="HM150">
        <v>1.8705799999999999</v>
      </c>
      <c r="HN150">
        <v>1.8702799999999999</v>
      </c>
      <c r="HO150">
        <v>1.8748400000000001</v>
      </c>
      <c r="HP150">
        <v>1.87151</v>
      </c>
      <c r="HQ150">
        <v>1.86707</v>
      </c>
      <c r="HR150">
        <v>1.87795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-1.3049999999999999</v>
      </c>
      <c r="IG150">
        <v>0.37169999999999997</v>
      </c>
      <c r="IH150">
        <v>-1.305000000000007</v>
      </c>
      <c r="II150">
        <v>0</v>
      </c>
      <c r="IJ150">
        <v>0</v>
      </c>
      <c r="IK150">
        <v>0</v>
      </c>
      <c r="IL150">
        <v>0.37166500000000008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51.4</v>
      </c>
      <c r="IU150">
        <v>51.6</v>
      </c>
      <c r="IV150">
        <v>1.9775400000000001</v>
      </c>
      <c r="IW150">
        <v>2.5708000000000002</v>
      </c>
      <c r="IX150">
        <v>1.49902</v>
      </c>
      <c r="IY150">
        <v>2.2875999999999999</v>
      </c>
      <c r="IZ150">
        <v>1.69678</v>
      </c>
      <c r="JA150">
        <v>2.3986800000000001</v>
      </c>
      <c r="JB150">
        <v>44.334200000000003</v>
      </c>
      <c r="JC150">
        <v>15.664300000000001</v>
      </c>
      <c r="JD150">
        <v>18</v>
      </c>
      <c r="JE150">
        <v>605.06100000000004</v>
      </c>
      <c r="JF150">
        <v>283.22500000000002</v>
      </c>
      <c r="JG150">
        <v>30</v>
      </c>
      <c r="JH150">
        <v>37.107999999999997</v>
      </c>
      <c r="JI150">
        <v>30.0001</v>
      </c>
      <c r="JJ150">
        <v>36.780700000000003</v>
      </c>
      <c r="JK150">
        <v>36.760800000000003</v>
      </c>
      <c r="JL150">
        <v>39.653300000000002</v>
      </c>
      <c r="JM150">
        <v>23.905100000000001</v>
      </c>
      <c r="JN150">
        <v>68.877099999999999</v>
      </c>
      <c r="JO150">
        <v>30</v>
      </c>
      <c r="JP150">
        <v>902.89400000000001</v>
      </c>
      <c r="JQ150">
        <v>36.261499999999998</v>
      </c>
      <c r="JR150">
        <v>98.0869</v>
      </c>
      <c r="JS150">
        <v>98.084500000000006</v>
      </c>
    </row>
    <row r="151" spans="1:279" x14ac:dyDescent="0.2">
      <c r="A151">
        <v>136</v>
      </c>
      <c r="B151">
        <v>1657645091.0999999</v>
      </c>
      <c r="C151">
        <v>539.09999990463257</v>
      </c>
      <c r="D151" t="s">
        <v>692</v>
      </c>
      <c r="E151" t="s">
        <v>693</v>
      </c>
      <c r="F151">
        <v>4</v>
      </c>
      <c r="G151">
        <v>1657645089.0999999</v>
      </c>
      <c r="H151">
        <f t="shared" si="100"/>
        <v>8.3146025222120986E-4</v>
      </c>
      <c r="I151">
        <f t="shared" si="101"/>
        <v>0.83146025222120989</v>
      </c>
      <c r="J151">
        <f t="shared" si="102"/>
        <v>7.9998762651714159</v>
      </c>
      <c r="K151">
        <f t="shared" si="103"/>
        <v>879.93814285714291</v>
      </c>
      <c r="L151">
        <f t="shared" si="104"/>
        <v>569.50186785717403</v>
      </c>
      <c r="M151">
        <f t="shared" si="105"/>
        <v>57.593247442997594</v>
      </c>
      <c r="N151">
        <f t="shared" si="106"/>
        <v>88.98740821832196</v>
      </c>
      <c r="O151">
        <f t="shared" si="107"/>
        <v>4.4677908331762842E-2</v>
      </c>
      <c r="P151">
        <f t="shared" si="108"/>
        <v>2.7652888254086765</v>
      </c>
      <c r="Q151">
        <f t="shared" si="109"/>
        <v>4.4280730624970358E-2</v>
      </c>
      <c r="R151">
        <f t="shared" si="110"/>
        <v>2.7710847076799577E-2</v>
      </c>
      <c r="S151">
        <f t="shared" si="111"/>
        <v>194.42123061236683</v>
      </c>
      <c r="T151">
        <f t="shared" si="112"/>
        <v>35.525592233099246</v>
      </c>
      <c r="U151">
        <f t="shared" si="113"/>
        <v>34.671571428571433</v>
      </c>
      <c r="V151">
        <f t="shared" si="114"/>
        <v>5.546451164110926</v>
      </c>
      <c r="W151">
        <f t="shared" si="115"/>
        <v>67.792649650234466</v>
      </c>
      <c r="X151">
        <f t="shared" si="116"/>
        <v>3.734682667406418</v>
      </c>
      <c r="Y151">
        <f t="shared" si="117"/>
        <v>5.5089787560671066</v>
      </c>
      <c r="Z151">
        <f t="shared" si="118"/>
        <v>1.811768496704508</v>
      </c>
      <c r="AA151">
        <f t="shared" si="119"/>
        <v>-36.667397122955357</v>
      </c>
      <c r="AB151">
        <f t="shared" si="120"/>
        <v>-18.198683373188501</v>
      </c>
      <c r="AC151">
        <f t="shared" si="121"/>
        <v>-1.5311379240006833</v>
      </c>
      <c r="AD151">
        <f t="shared" si="122"/>
        <v>138.0240121922223</v>
      </c>
      <c r="AE151">
        <f t="shared" si="123"/>
        <v>17.365517023455446</v>
      </c>
      <c r="AF151">
        <f t="shared" si="124"/>
        <v>0.75483421412758445</v>
      </c>
      <c r="AG151">
        <f t="shared" si="125"/>
        <v>7.9998762651714159</v>
      </c>
      <c r="AH151">
        <v>930.72851854949693</v>
      </c>
      <c r="AI151">
        <v>916.26311515151463</v>
      </c>
      <c r="AJ151">
        <v>1.721966087946055</v>
      </c>
      <c r="AK151">
        <v>65.095318518013855</v>
      </c>
      <c r="AL151">
        <f t="shared" si="126"/>
        <v>0.83146025222120989</v>
      </c>
      <c r="AM151">
        <v>36.251723649947508</v>
      </c>
      <c r="AN151">
        <v>36.949049696969702</v>
      </c>
      <c r="AO151">
        <v>7.773764695469163E-3</v>
      </c>
      <c r="AP151">
        <v>87.792572690533845</v>
      </c>
      <c r="AQ151">
        <v>88</v>
      </c>
      <c r="AR151">
        <v>14</v>
      </c>
      <c r="AS151">
        <f t="shared" si="127"/>
        <v>1</v>
      </c>
      <c r="AT151">
        <f t="shared" si="128"/>
        <v>0</v>
      </c>
      <c r="AU151">
        <f t="shared" si="129"/>
        <v>47033.366749476954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1009.4750997991537</v>
      </c>
      <c r="BI151">
        <f t="shared" si="133"/>
        <v>7.9998762651714159</v>
      </c>
      <c r="BJ151" t="e">
        <f t="shared" si="134"/>
        <v>#DIV/0!</v>
      </c>
      <c r="BK151">
        <f t="shared" si="135"/>
        <v>7.9247881069707225E-3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1199.962857142857</v>
      </c>
      <c r="CQ151">
        <f t="shared" si="147"/>
        <v>1009.4750997991537</v>
      </c>
      <c r="CR151">
        <f t="shared" si="148"/>
        <v>0.84125528868680177</v>
      </c>
      <c r="CS151">
        <f t="shared" si="149"/>
        <v>0.1620227071655275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1657645089.0999999</v>
      </c>
      <c r="CZ151">
        <v>879.93814285714291</v>
      </c>
      <c r="DA151">
        <v>896.57257142857122</v>
      </c>
      <c r="DB151">
        <v>36.929828571428573</v>
      </c>
      <c r="DC151">
        <v>36.259128571428569</v>
      </c>
      <c r="DD151">
        <v>881.24314285714274</v>
      </c>
      <c r="DE151">
        <v>36.558171428571427</v>
      </c>
      <c r="DF151">
        <v>650.32799999999986</v>
      </c>
      <c r="DG151">
        <v>101.0291428571428</v>
      </c>
      <c r="DH151">
        <v>0.1000205285714286</v>
      </c>
      <c r="DI151">
        <v>34.549500000000002</v>
      </c>
      <c r="DJ151">
        <v>999.89999999999986</v>
      </c>
      <c r="DK151">
        <v>34.671571428571433</v>
      </c>
      <c r="DL151">
        <v>0</v>
      </c>
      <c r="DM151">
        <v>0</v>
      </c>
      <c r="DN151">
        <v>8999.1071428571431</v>
      </c>
      <c r="DO151">
        <v>0</v>
      </c>
      <c r="DP151">
        <v>1151.255714285714</v>
      </c>
      <c r="DQ151">
        <v>-16.634528571428572</v>
      </c>
      <c r="DR151">
        <v>913.68014285714276</v>
      </c>
      <c r="DS151">
        <v>930.30471428571423</v>
      </c>
      <c r="DT151">
        <v>0.67072771428571432</v>
      </c>
      <c r="DU151">
        <v>896.57257142857122</v>
      </c>
      <c r="DV151">
        <v>36.259128571428569</v>
      </c>
      <c r="DW151">
        <v>3.7309999999999999</v>
      </c>
      <c r="DX151">
        <v>3.6632342857142861</v>
      </c>
      <c r="DY151">
        <v>27.70927142857143</v>
      </c>
      <c r="DZ151">
        <v>27.395914285714291</v>
      </c>
      <c r="EA151">
        <v>1199.962857142857</v>
      </c>
      <c r="EB151">
        <v>0.95798499999999998</v>
      </c>
      <c r="EC151">
        <v>4.2015228571428573E-2</v>
      </c>
      <c r="ED151">
        <v>0</v>
      </c>
      <c r="EE151">
        <v>633.76271428571431</v>
      </c>
      <c r="EF151">
        <v>5.0001600000000002</v>
      </c>
      <c r="EG151">
        <v>8793.9985714285704</v>
      </c>
      <c r="EH151">
        <v>9514.841428571428</v>
      </c>
      <c r="EI151">
        <v>49.061999999999998</v>
      </c>
      <c r="EJ151">
        <v>51.294285714285706</v>
      </c>
      <c r="EK151">
        <v>50.125</v>
      </c>
      <c r="EL151">
        <v>50.196000000000012</v>
      </c>
      <c r="EM151">
        <v>50.811999999999998</v>
      </c>
      <c r="EN151">
        <v>1144.752857142857</v>
      </c>
      <c r="EO151">
        <v>50.209999999999987</v>
      </c>
      <c r="EP151">
        <v>0</v>
      </c>
      <c r="EQ151">
        <v>87627.600000143051</v>
      </c>
      <c r="ER151">
        <v>0</v>
      </c>
      <c r="ES151">
        <v>633.78892307692308</v>
      </c>
      <c r="ET151">
        <v>-0.25989742851550068</v>
      </c>
      <c r="EU151">
        <v>-512.67897404695327</v>
      </c>
      <c r="EV151">
        <v>8822.546153846155</v>
      </c>
      <c r="EW151">
        <v>15</v>
      </c>
      <c r="EX151">
        <v>1657642000.5999999</v>
      </c>
      <c r="EY151" t="s">
        <v>416</v>
      </c>
      <c r="EZ151">
        <v>1657642000.5999999</v>
      </c>
      <c r="FA151">
        <v>1657641990.5999999</v>
      </c>
      <c r="FB151">
        <v>8</v>
      </c>
      <c r="FC151">
        <v>5.2999999999999999E-2</v>
      </c>
      <c r="FD151">
        <v>-7.3999999999999996E-2</v>
      </c>
      <c r="FE151">
        <v>-1.3049999999999999</v>
      </c>
      <c r="FF151">
        <v>0.372</v>
      </c>
      <c r="FG151">
        <v>415</v>
      </c>
      <c r="FH151">
        <v>35</v>
      </c>
      <c r="FI151">
        <v>0.02</v>
      </c>
      <c r="FJ151">
        <v>0.06</v>
      </c>
      <c r="FK151">
        <v>-16.629987804878049</v>
      </c>
      <c r="FL151">
        <v>3.7369337979085503E-2</v>
      </c>
      <c r="FM151">
        <v>4.8616709940362449E-2</v>
      </c>
      <c r="FN151">
        <v>1</v>
      </c>
      <c r="FO151">
        <v>633.76764705882351</v>
      </c>
      <c r="FP151">
        <v>-3.1779943338118301E-3</v>
      </c>
      <c r="FQ151">
        <v>0.2022618981235064</v>
      </c>
      <c r="FR151">
        <v>1</v>
      </c>
      <c r="FS151">
        <v>0.79041695121951216</v>
      </c>
      <c r="FT151">
        <v>-0.56671434146341593</v>
      </c>
      <c r="FU151">
        <v>6.0838555548010438E-2</v>
      </c>
      <c r="FV151">
        <v>0</v>
      </c>
      <c r="FW151">
        <v>2</v>
      </c>
      <c r="FX151">
        <v>3</v>
      </c>
      <c r="FY151" t="s">
        <v>538</v>
      </c>
      <c r="FZ151">
        <v>3.3681899999999998</v>
      </c>
      <c r="GA151">
        <v>2.8937599999999999</v>
      </c>
      <c r="GB151">
        <v>0.16634099999999999</v>
      </c>
      <c r="GC151">
        <v>0.170622</v>
      </c>
      <c r="GD151">
        <v>0.14838899999999999</v>
      </c>
      <c r="GE151">
        <v>0.14907899999999999</v>
      </c>
      <c r="GF151">
        <v>28689.3</v>
      </c>
      <c r="GG151">
        <v>24844.1</v>
      </c>
      <c r="GH151">
        <v>30771.9</v>
      </c>
      <c r="GI151">
        <v>27933.5</v>
      </c>
      <c r="GJ151">
        <v>34545.699999999997</v>
      </c>
      <c r="GK151">
        <v>33552.1</v>
      </c>
      <c r="GL151">
        <v>40128.5</v>
      </c>
      <c r="GM151">
        <v>38952.800000000003</v>
      </c>
      <c r="GN151">
        <v>2.1765300000000001</v>
      </c>
      <c r="GO151">
        <v>1.5513300000000001</v>
      </c>
      <c r="GP151">
        <v>0</v>
      </c>
      <c r="GQ151">
        <v>5.8036299999999999E-2</v>
      </c>
      <c r="GR151">
        <v>999.9</v>
      </c>
      <c r="GS151">
        <v>33.735799999999998</v>
      </c>
      <c r="GT151">
        <v>59.5</v>
      </c>
      <c r="GU151">
        <v>40.299999999999997</v>
      </c>
      <c r="GV151">
        <v>44.366900000000001</v>
      </c>
      <c r="GW151">
        <v>50.348199999999999</v>
      </c>
      <c r="GX151">
        <v>39.9679</v>
      </c>
      <c r="GY151">
        <v>1</v>
      </c>
      <c r="GZ151">
        <v>0.76080499999999995</v>
      </c>
      <c r="HA151">
        <v>2.3544399999999999</v>
      </c>
      <c r="HB151">
        <v>20.190000000000001</v>
      </c>
      <c r="HC151">
        <v>5.2147399999999999</v>
      </c>
      <c r="HD151">
        <v>11.974</v>
      </c>
      <c r="HE151">
        <v>4.99</v>
      </c>
      <c r="HF151">
        <v>3.2925800000000001</v>
      </c>
      <c r="HG151">
        <v>7793.2</v>
      </c>
      <c r="HH151">
        <v>9999</v>
      </c>
      <c r="HI151">
        <v>9999</v>
      </c>
      <c r="HJ151">
        <v>781.3</v>
      </c>
      <c r="HK151">
        <v>4.9713099999999999</v>
      </c>
      <c r="HL151">
        <v>1.87425</v>
      </c>
      <c r="HM151">
        <v>1.8705700000000001</v>
      </c>
      <c r="HN151">
        <v>1.8702700000000001</v>
      </c>
      <c r="HO151">
        <v>1.8748499999999999</v>
      </c>
      <c r="HP151">
        <v>1.87151</v>
      </c>
      <c r="HQ151">
        <v>1.8670599999999999</v>
      </c>
      <c r="HR151">
        <v>1.87795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-1.3049999999999999</v>
      </c>
      <c r="IG151">
        <v>0.37159999999999999</v>
      </c>
      <c r="IH151">
        <v>-1.305000000000007</v>
      </c>
      <c r="II151">
        <v>0</v>
      </c>
      <c r="IJ151">
        <v>0</v>
      </c>
      <c r="IK151">
        <v>0</v>
      </c>
      <c r="IL151">
        <v>0.37166500000000008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51.5</v>
      </c>
      <c r="IU151">
        <v>51.7</v>
      </c>
      <c r="IV151">
        <v>1.9897499999999999</v>
      </c>
      <c r="IW151">
        <v>2.5732400000000002</v>
      </c>
      <c r="IX151">
        <v>1.49902</v>
      </c>
      <c r="IY151">
        <v>2.2863799999999999</v>
      </c>
      <c r="IZ151">
        <v>1.69678</v>
      </c>
      <c r="JA151">
        <v>2.32178</v>
      </c>
      <c r="JB151">
        <v>44.334200000000003</v>
      </c>
      <c r="JC151">
        <v>15.6556</v>
      </c>
      <c r="JD151">
        <v>18</v>
      </c>
      <c r="JE151">
        <v>605.16</v>
      </c>
      <c r="JF151">
        <v>283.31</v>
      </c>
      <c r="JG151">
        <v>30.000599999999999</v>
      </c>
      <c r="JH151">
        <v>37.108800000000002</v>
      </c>
      <c r="JI151">
        <v>30.0001</v>
      </c>
      <c r="JJ151">
        <v>36.783299999999997</v>
      </c>
      <c r="JK151">
        <v>36.760800000000003</v>
      </c>
      <c r="JL151">
        <v>39.898000000000003</v>
      </c>
      <c r="JM151">
        <v>23.905100000000001</v>
      </c>
      <c r="JN151">
        <v>68.877099999999999</v>
      </c>
      <c r="JO151">
        <v>30</v>
      </c>
      <c r="JP151">
        <v>909.57299999999998</v>
      </c>
      <c r="JQ151">
        <v>36.244700000000002</v>
      </c>
      <c r="JR151">
        <v>98.0869</v>
      </c>
      <c r="JS151">
        <v>98.082700000000003</v>
      </c>
    </row>
    <row r="152" spans="1:279" x14ac:dyDescent="0.2">
      <c r="A152">
        <v>137</v>
      </c>
      <c r="B152">
        <v>1657645095.0999999</v>
      </c>
      <c r="C152">
        <v>543.09999990463257</v>
      </c>
      <c r="D152" t="s">
        <v>694</v>
      </c>
      <c r="E152" t="s">
        <v>695</v>
      </c>
      <c r="F152">
        <v>4</v>
      </c>
      <c r="G152">
        <v>1657645092.7874999</v>
      </c>
      <c r="H152">
        <f t="shared" si="100"/>
        <v>8.8296633325213856E-4</v>
      </c>
      <c r="I152">
        <f t="shared" si="101"/>
        <v>0.88296633325213858</v>
      </c>
      <c r="J152">
        <f t="shared" si="102"/>
        <v>8.2336032847312453</v>
      </c>
      <c r="K152">
        <f t="shared" si="103"/>
        <v>885.99587500000007</v>
      </c>
      <c r="L152">
        <f t="shared" si="104"/>
        <v>584.64006937716533</v>
      </c>
      <c r="M152">
        <f t="shared" si="105"/>
        <v>59.124134198171497</v>
      </c>
      <c r="N152">
        <f t="shared" si="106"/>
        <v>89.599980836640825</v>
      </c>
      <c r="O152">
        <f t="shared" si="107"/>
        <v>4.754757186575137E-2</v>
      </c>
      <c r="P152">
        <f t="shared" si="108"/>
        <v>2.7657510353055881</v>
      </c>
      <c r="Q152">
        <f t="shared" si="109"/>
        <v>4.7098085452935617E-2</v>
      </c>
      <c r="R152">
        <f t="shared" si="110"/>
        <v>2.9476333731318409E-2</v>
      </c>
      <c r="S152">
        <f t="shared" si="111"/>
        <v>194.42370266735426</v>
      </c>
      <c r="T152">
        <f t="shared" si="112"/>
        <v>35.514814975003446</v>
      </c>
      <c r="U152">
        <f t="shared" si="113"/>
        <v>34.676199999999987</v>
      </c>
      <c r="V152">
        <f t="shared" si="114"/>
        <v>5.5478763512181448</v>
      </c>
      <c r="W152">
        <f t="shared" si="115"/>
        <v>67.858543835321854</v>
      </c>
      <c r="X152">
        <f t="shared" si="116"/>
        <v>3.7390215744265305</v>
      </c>
      <c r="Y152">
        <f t="shared" si="117"/>
        <v>5.5100232971404965</v>
      </c>
      <c r="Z152">
        <f t="shared" si="118"/>
        <v>1.8088547767916143</v>
      </c>
      <c r="AA152">
        <f t="shared" si="119"/>
        <v>-38.938815296419314</v>
      </c>
      <c r="AB152">
        <f t="shared" si="120"/>
        <v>-18.383050198611787</v>
      </c>
      <c r="AC152">
        <f t="shared" si="121"/>
        <v>-1.546451705035282</v>
      </c>
      <c r="AD152">
        <f t="shared" si="122"/>
        <v>135.55538546728789</v>
      </c>
      <c r="AE152">
        <f t="shared" si="123"/>
        <v>17.499986556370093</v>
      </c>
      <c r="AF152">
        <f t="shared" si="124"/>
        <v>0.78486253484779389</v>
      </c>
      <c r="AG152">
        <f t="shared" si="125"/>
        <v>8.2336032847312453</v>
      </c>
      <c r="AH152">
        <v>937.73842976435412</v>
      </c>
      <c r="AI152">
        <v>923.10709090909052</v>
      </c>
      <c r="AJ152">
        <v>1.7073270345345779</v>
      </c>
      <c r="AK152">
        <v>65.095318518013855</v>
      </c>
      <c r="AL152">
        <f t="shared" si="126"/>
        <v>0.88296633325213858</v>
      </c>
      <c r="AM152">
        <v>36.275083104155939</v>
      </c>
      <c r="AN152">
        <v>36.99031939393938</v>
      </c>
      <c r="AO152">
        <v>1.299215123051544E-2</v>
      </c>
      <c r="AP152">
        <v>87.792572690533845</v>
      </c>
      <c r="AQ152">
        <v>88</v>
      </c>
      <c r="AR152">
        <v>14</v>
      </c>
      <c r="AS152">
        <f t="shared" si="127"/>
        <v>1</v>
      </c>
      <c r="AT152">
        <f t="shared" si="128"/>
        <v>0</v>
      </c>
      <c r="AU152">
        <f t="shared" si="129"/>
        <v>47045.487306362476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1009.4922029364531</v>
      </c>
      <c r="BI152">
        <f t="shared" si="133"/>
        <v>8.2336032847312453</v>
      </c>
      <c r="BJ152" t="e">
        <f t="shared" si="134"/>
        <v>#DIV/0!</v>
      </c>
      <c r="BK152">
        <f t="shared" si="135"/>
        <v>8.1561831391872043E-3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1199.9837500000001</v>
      </c>
      <c r="CQ152">
        <f t="shared" si="147"/>
        <v>1009.4922029364531</v>
      </c>
      <c r="CR152">
        <f t="shared" si="148"/>
        <v>0.84125489444040635</v>
      </c>
      <c r="CS152">
        <f t="shared" si="149"/>
        <v>0.16202194626998428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1657645092.7874999</v>
      </c>
      <c r="CZ152">
        <v>885.99587500000007</v>
      </c>
      <c r="DA152">
        <v>902.78312499999993</v>
      </c>
      <c r="DB152">
        <v>36.972749999999998</v>
      </c>
      <c r="DC152">
        <v>36.275399999999998</v>
      </c>
      <c r="DD152">
        <v>887.30087500000002</v>
      </c>
      <c r="DE152">
        <v>36.601087500000013</v>
      </c>
      <c r="DF152">
        <v>650.32825000000003</v>
      </c>
      <c r="DG152">
        <v>101.02912499999999</v>
      </c>
      <c r="DH152">
        <v>9.9992374999999994E-2</v>
      </c>
      <c r="DI152">
        <v>34.552912500000012</v>
      </c>
      <c r="DJ152">
        <v>999.9</v>
      </c>
      <c r="DK152">
        <v>34.676199999999987</v>
      </c>
      <c r="DL152">
        <v>0</v>
      </c>
      <c r="DM152">
        <v>0</v>
      </c>
      <c r="DN152">
        <v>9001.5649999999987</v>
      </c>
      <c r="DO152">
        <v>0</v>
      </c>
      <c r="DP152">
        <v>1130.355</v>
      </c>
      <c r="DQ152">
        <v>-16.787275000000001</v>
      </c>
      <c r="DR152">
        <v>920.01099999999997</v>
      </c>
      <c r="DS152">
        <v>936.76437499999997</v>
      </c>
      <c r="DT152">
        <v>0.69736350000000003</v>
      </c>
      <c r="DU152">
        <v>902.78312499999993</v>
      </c>
      <c r="DV152">
        <v>36.275399999999998</v>
      </c>
      <c r="DW152">
        <v>3.7353287499999999</v>
      </c>
      <c r="DX152">
        <v>3.66487125</v>
      </c>
      <c r="DY152">
        <v>27.729125</v>
      </c>
      <c r="DZ152">
        <v>27.403549999999999</v>
      </c>
      <c r="EA152">
        <v>1199.9837500000001</v>
      </c>
      <c r="EB152">
        <v>0.95799575000000003</v>
      </c>
      <c r="EC152">
        <v>4.2004374999999997E-2</v>
      </c>
      <c r="ED152">
        <v>0</v>
      </c>
      <c r="EE152">
        <v>633.75350000000003</v>
      </c>
      <c r="EF152">
        <v>5.0001600000000002</v>
      </c>
      <c r="EG152">
        <v>8709.4149999999991</v>
      </c>
      <c r="EH152">
        <v>9515.0250000000015</v>
      </c>
      <c r="EI152">
        <v>49.061999999999998</v>
      </c>
      <c r="EJ152">
        <v>51.311999999999998</v>
      </c>
      <c r="EK152">
        <v>50.132750000000001</v>
      </c>
      <c r="EL152">
        <v>50.234250000000003</v>
      </c>
      <c r="EM152">
        <v>50.804374999999993</v>
      </c>
      <c r="EN152">
        <v>1144.7862500000001</v>
      </c>
      <c r="EO152">
        <v>50.195</v>
      </c>
      <c r="EP152">
        <v>0</v>
      </c>
      <c r="EQ152">
        <v>87631.799999952316</v>
      </c>
      <c r="ER152">
        <v>0</v>
      </c>
      <c r="ES152">
        <v>633.76635999999996</v>
      </c>
      <c r="ET152">
        <v>-0.15053845868316659</v>
      </c>
      <c r="EU152">
        <v>-635.18230869708725</v>
      </c>
      <c r="EV152">
        <v>8769.1868000000013</v>
      </c>
      <c r="EW152">
        <v>15</v>
      </c>
      <c r="EX152">
        <v>1657642000.5999999</v>
      </c>
      <c r="EY152" t="s">
        <v>416</v>
      </c>
      <c r="EZ152">
        <v>1657642000.5999999</v>
      </c>
      <c r="FA152">
        <v>1657641990.5999999</v>
      </c>
      <c r="FB152">
        <v>8</v>
      </c>
      <c r="FC152">
        <v>5.2999999999999999E-2</v>
      </c>
      <c r="FD152">
        <v>-7.3999999999999996E-2</v>
      </c>
      <c r="FE152">
        <v>-1.3049999999999999</v>
      </c>
      <c r="FF152">
        <v>0.372</v>
      </c>
      <c r="FG152">
        <v>415</v>
      </c>
      <c r="FH152">
        <v>35</v>
      </c>
      <c r="FI152">
        <v>0.02</v>
      </c>
      <c r="FJ152">
        <v>0.06</v>
      </c>
      <c r="FK152">
        <v>-16.651268292682929</v>
      </c>
      <c r="FL152">
        <v>-0.22240975609757449</v>
      </c>
      <c r="FM152">
        <v>6.0233745663019048E-2</v>
      </c>
      <c r="FN152">
        <v>1</v>
      </c>
      <c r="FO152">
        <v>633.77247058823525</v>
      </c>
      <c r="FP152">
        <v>-0.1843544668518563</v>
      </c>
      <c r="FQ152">
        <v>0.19265990078436279</v>
      </c>
      <c r="FR152">
        <v>1</v>
      </c>
      <c r="FS152">
        <v>0.76015395121951213</v>
      </c>
      <c r="FT152">
        <v>-0.62410659930313617</v>
      </c>
      <c r="FU152">
        <v>6.5292407344025138E-2</v>
      </c>
      <c r="FV152">
        <v>0</v>
      </c>
      <c r="FW152">
        <v>2</v>
      </c>
      <c r="FX152">
        <v>3</v>
      </c>
      <c r="FY152" t="s">
        <v>538</v>
      </c>
      <c r="FZ152">
        <v>3.3680599999999998</v>
      </c>
      <c r="GA152">
        <v>2.8936799999999998</v>
      </c>
      <c r="GB152">
        <v>0.16716200000000001</v>
      </c>
      <c r="GC152">
        <v>0.17147499999999999</v>
      </c>
      <c r="GD152">
        <v>0.14850099999999999</v>
      </c>
      <c r="GE152">
        <v>0.149093</v>
      </c>
      <c r="GF152">
        <v>28660.5</v>
      </c>
      <c r="GG152">
        <v>24819</v>
      </c>
      <c r="GH152">
        <v>30771.4</v>
      </c>
      <c r="GI152">
        <v>27934.2</v>
      </c>
      <c r="GJ152">
        <v>34540.9</v>
      </c>
      <c r="GK152">
        <v>33552.6</v>
      </c>
      <c r="GL152">
        <v>40128.1</v>
      </c>
      <c r="GM152">
        <v>38954</v>
      </c>
      <c r="GN152">
        <v>2.1765300000000001</v>
      </c>
      <c r="GO152">
        <v>1.55115</v>
      </c>
      <c r="GP152">
        <v>0</v>
      </c>
      <c r="GQ152">
        <v>5.79357E-2</v>
      </c>
      <c r="GR152">
        <v>999.9</v>
      </c>
      <c r="GS152">
        <v>33.733699999999999</v>
      </c>
      <c r="GT152">
        <v>59.5</v>
      </c>
      <c r="GU152">
        <v>40.299999999999997</v>
      </c>
      <c r="GV152">
        <v>44.365699999999997</v>
      </c>
      <c r="GW152">
        <v>50.798200000000001</v>
      </c>
      <c r="GX152">
        <v>40.156199999999998</v>
      </c>
      <c r="GY152">
        <v>1</v>
      </c>
      <c r="GZ152">
        <v>0.76093</v>
      </c>
      <c r="HA152">
        <v>2.35948</v>
      </c>
      <c r="HB152">
        <v>20.190100000000001</v>
      </c>
      <c r="HC152">
        <v>5.2141500000000001</v>
      </c>
      <c r="HD152">
        <v>11.974</v>
      </c>
      <c r="HE152">
        <v>4.9894499999999997</v>
      </c>
      <c r="HF152">
        <v>3.2924799999999999</v>
      </c>
      <c r="HG152">
        <v>7793.2</v>
      </c>
      <c r="HH152">
        <v>9999</v>
      </c>
      <c r="HI152">
        <v>9999</v>
      </c>
      <c r="HJ152">
        <v>781.3</v>
      </c>
      <c r="HK152">
        <v>4.9712899999999998</v>
      </c>
      <c r="HL152">
        <v>1.87426</v>
      </c>
      <c r="HM152">
        <v>1.8705700000000001</v>
      </c>
      <c r="HN152">
        <v>1.8702799999999999</v>
      </c>
      <c r="HO152">
        <v>1.8748400000000001</v>
      </c>
      <c r="HP152">
        <v>1.8714999999999999</v>
      </c>
      <c r="HQ152">
        <v>1.86707</v>
      </c>
      <c r="HR152">
        <v>1.87795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-1.3049999999999999</v>
      </c>
      <c r="IG152">
        <v>0.37169999999999997</v>
      </c>
      <c r="IH152">
        <v>-1.305000000000007</v>
      </c>
      <c r="II152">
        <v>0</v>
      </c>
      <c r="IJ152">
        <v>0</v>
      </c>
      <c r="IK152">
        <v>0</v>
      </c>
      <c r="IL152">
        <v>0.37166500000000008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51.6</v>
      </c>
      <c r="IU152">
        <v>51.7</v>
      </c>
      <c r="IV152">
        <v>2.0019499999999999</v>
      </c>
      <c r="IW152">
        <v>2.5769000000000002</v>
      </c>
      <c r="IX152">
        <v>1.49902</v>
      </c>
      <c r="IY152">
        <v>2.2851599999999999</v>
      </c>
      <c r="IZ152">
        <v>1.69678</v>
      </c>
      <c r="JA152">
        <v>2.2668499999999998</v>
      </c>
      <c r="JB152">
        <v>44.334200000000003</v>
      </c>
      <c r="JC152">
        <v>15.646800000000001</v>
      </c>
      <c r="JD152">
        <v>18</v>
      </c>
      <c r="JE152">
        <v>605.16</v>
      </c>
      <c r="JF152">
        <v>283.238</v>
      </c>
      <c r="JG152">
        <v>30.001100000000001</v>
      </c>
      <c r="JH152">
        <v>37.110700000000001</v>
      </c>
      <c r="JI152">
        <v>30</v>
      </c>
      <c r="JJ152">
        <v>36.783299999999997</v>
      </c>
      <c r="JK152">
        <v>36.7639</v>
      </c>
      <c r="JL152">
        <v>40.138100000000001</v>
      </c>
      <c r="JM152">
        <v>23.905100000000001</v>
      </c>
      <c r="JN152">
        <v>68.877099999999999</v>
      </c>
      <c r="JO152">
        <v>30</v>
      </c>
      <c r="JP152">
        <v>916.25199999999995</v>
      </c>
      <c r="JQ152">
        <v>36.229700000000001</v>
      </c>
      <c r="JR152">
        <v>98.085800000000006</v>
      </c>
      <c r="JS152">
        <v>98.085499999999996</v>
      </c>
    </row>
    <row r="153" spans="1:279" x14ac:dyDescent="0.2">
      <c r="A153">
        <v>138</v>
      </c>
      <c r="B153">
        <v>1657645099.0999999</v>
      </c>
      <c r="C153">
        <v>547.09999990463257</v>
      </c>
      <c r="D153" t="s">
        <v>696</v>
      </c>
      <c r="E153" t="s">
        <v>697</v>
      </c>
      <c r="F153">
        <v>4</v>
      </c>
      <c r="G153">
        <v>1657645097.0999999</v>
      </c>
      <c r="H153">
        <f t="shared" si="100"/>
        <v>8.6774242186469001E-4</v>
      </c>
      <c r="I153">
        <f t="shared" si="101"/>
        <v>0.86774242186468997</v>
      </c>
      <c r="J153">
        <f t="shared" si="102"/>
        <v>8.1649423617779373</v>
      </c>
      <c r="K153">
        <f t="shared" si="103"/>
        <v>893.13171428571445</v>
      </c>
      <c r="L153">
        <f t="shared" si="104"/>
        <v>590.50280236383128</v>
      </c>
      <c r="M153">
        <f t="shared" si="105"/>
        <v>59.718415851670947</v>
      </c>
      <c r="N153">
        <f t="shared" si="106"/>
        <v>90.323722276202616</v>
      </c>
      <c r="O153">
        <f t="shared" si="107"/>
        <v>4.6947609253882548E-2</v>
      </c>
      <c r="P153">
        <f t="shared" si="108"/>
        <v>2.7624692414057375</v>
      </c>
      <c r="Q153">
        <f t="shared" si="109"/>
        <v>4.6508822835699654E-2</v>
      </c>
      <c r="R153">
        <f t="shared" si="110"/>
        <v>2.9107095585009572E-2</v>
      </c>
      <c r="S153">
        <f t="shared" si="111"/>
        <v>194.42467635832975</v>
      </c>
      <c r="T153">
        <f t="shared" si="112"/>
        <v>35.515737941621147</v>
      </c>
      <c r="U153">
        <f t="shared" si="113"/>
        <v>34.659128571428568</v>
      </c>
      <c r="V153">
        <f t="shared" si="114"/>
        <v>5.5426214517419101</v>
      </c>
      <c r="W153">
        <f t="shared" si="115"/>
        <v>67.935534649640488</v>
      </c>
      <c r="X153">
        <f t="shared" si="116"/>
        <v>3.7423700103450019</v>
      </c>
      <c r="Y153">
        <f t="shared" si="117"/>
        <v>5.5087076735986296</v>
      </c>
      <c r="Z153">
        <f t="shared" si="118"/>
        <v>1.8002514413969082</v>
      </c>
      <c r="AA153">
        <f t="shared" si="119"/>
        <v>-38.267440804232827</v>
      </c>
      <c r="AB153">
        <f t="shared" si="120"/>
        <v>-16.458919287445926</v>
      </c>
      <c r="AC153">
        <f t="shared" si="121"/>
        <v>-1.3860869591148199</v>
      </c>
      <c r="AD153">
        <f t="shared" si="122"/>
        <v>138.3122293075362</v>
      </c>
      <c r="AE153">
        <f t="shared" si="123"/>
        <v>17.670213599699736</v>
      </c>
      <c r="AF153">
        <f t="shared" si="124"/>
        <v>0.81628444454381555</v>
      </c>
      <c r="AG153">
        <f t="shared" si="125"/>
        <v>8.1649423617779373</v>
      </c>
      <c r="AH153">
        <v>944.80867910113295</v>
      </c>
      <c r="AI153">
        <v>930.07687272727253</v>
      </c>
      <c r="AJ153">
        <v>1.749377647891992</v>
      </c>
      <c r="AK153">
        <v>65.095318518013855</v>
      </c>
      <c r="AL153">
        <f t="shared" si="126"/>
        <v>0.86774242186468997</v>
      </c>
      <c r="AM153">
        <v>36.279058803834872</v>
      </c>
      <c r="AN153">
        <v>37.012081818181798</v>
      </c>
      <c r="AO153">
        <v>7.1122328071032727E-3</v>
      </c>
      <c r="AP153">
        <v>87.792572690533845</v>
      </c>
      <c r="AQ153">
        <v>88</v>
      </c>
      <c r="AR153">
        <v>14</v>
      </c>
      <c r="AS153">
        <f t="shared" si="127"/>
        <v>1</v>
      </c>
      <c r="AT153">
        <f t="shared" si="128"/>
        <v>0</v>
      </c>
      <c r="AU153">
        <f t="shared" si="129"/>
        <v>46956.418011005633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1009.4963587348863</v>
      </c>
      <c r="BI153">
        <f t="shared" si="133"/>
        <v>8.1649423617779373</v>
      </c>
      <c r="BJ153" t="e">
        <f t="shared" si="134"/>
        <v>#DIV/0!</v>
      </c>
      <c r="BK153">
        <f t="shared" si="135"/>
        <v>8.0881345347400234E-3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1199.988571428572</v>
      </c>
      <c r="CQ153">
        <f t="shared" si="147"/>
        <v>1009.4963587348863</v>
      </c>
      <c r="CR153">
        <f t="shared" si="148"/>
        <v>0.84125497756457213</v>
      </c>
      <c r="CS153">
        <f t="shared" si="149"/>
        <v>0.16202210669962425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1657645097.0999999</v>
      </c>
      <c r="CZ153">
        <v>893.13171428571445</v>
      </c>
      <c r="DA153">
        <v>910.10671428571436</v>
      </c>
      <c r="DB153">
        <v>37.005000000000003</v>
      </c>
      <c r="DC153">
        <v>36.279771428571429</v>
      </c>
      <c r="DD153">
        <v>894.43671428571429</v>
      </c>
      <c r="DE153">
        <v>36.633342857142857</v>
      </c>
      <c r="DF153">
        <v>650.3421428571429</v>
      </c>
      <c r="DG153">
        <v>101.03142857142861</v>
      </c>
      <c r="DH153">
        <v>0.1000404285714286</v>
      </c>
      <c r="DI153">
        <v>34.548614285714287</v>
      </c>
      <c r="DJ153">
        <v>999.89999999999986</v>
      </c>
      <c r="DK153">
        <v>34.659128571428568</v>
      </c>
      <c r="DL153">
        <v>0</v>
      </c>
      <c r="DM153">
        <v>0</v>
      </c>
      <c r="DN153">
        <v>8983.9285714285706</v>
      </c>
      <c r="DO153">
        <v>0</v>
      </c>
      <c r="DP153">
        <v>997.18357142857144</v>
      </c>
      <c r="DQ153">
        <v>-16.97512857142857</v>
      </c>
      <c r="DR153">
        <v>927.4521428571428</v>
      </c>
      <c r="DS153">
        <v>944.36857142857139</v>
      </c>
      <c r="DT153">
        <v>0.72523771428571437</v>
      </c>
      <c r="DU153">
        <v>910.10671428571436</v>
      </c>
      <c r="DV153">
        <v>36.279771428571429</v>
      </c>
      <c r="DW153">
        <v>3.7386699999999999</v>
      </c>
      <c r="DX153">
        <v>3.6653985714285722</v>
      </c>
      <c r="DY153">
        <v>27.74444285714285</v>
      </c>
      <c r="DZ153">
        <v>27.405985714285709</v>
      </c>
      <c r="EA153">
        <v>1199.988571428572</v>
      </c>
      <c r="EB153">
        <v>0.95799371428571423</v>
      </c>
      <c r="EC153">
        <v>4.2006385714285707E-2</v>
      </c>
      <c r="ED153">
        <v>0</v>
      </c>
      <c r="EE153">
        <v>633.80371428571414</v>
      </c>
      <c r="EF153">
        <v>5.0001600000000002</v>
      </c>
      <c r="EG153">
        <v>8601.2585714285706</v>
      </c>
      <c r="EH153">
        <v>9515.0685714285701</v>
      </c>
      <c r="EI153">
        <v>49.026571428571437</v>
      </c>
      <c r="EJ153">
        <v>51.311999999999998</v>
      </c>
      <c r="EK153">
        <v>50.160428571428568</v>
      </c>
      <c r="EL153">
        <v>50.232000000000014</v>
      </c>
      <c r="EM153">
        <v>50.812285714285721</v>
      </c>
      <c r="EN153">
        <v>1144.788571428571</v>
      </c>
      <c r="EO153">
        <v>50.198571428571427</v>
      </c>
      <c r="EP153">
        <v>0</v>
      </c>
      <c r="EQ153">
        <v>87635.400000095367</v>
      </c>
      <c r="ER153">
        <v>0</v>
      </c>
      <c r="ES153">
        <v>633.76739999999995</v>
      </c>
      <c r="ET153">
        <v>-2.3692305483790799E-2</v>
      </c>
      <c r="EU153">
        <v>-1100.8638461097451</v>
      </c>
      <c r="EV153">
        <v>8716.5040000000008</v>
      </c>
      <c r="EW153">
        <v>15</v>
      </c>
      <c r="EX153">
        <v>1657642000.5999999</v>
      </c>
      <c r="EY153" t="s">
        <v>416</v>
      </c>
      <c r="EZ153">
        <v>1657642000.5999999</v>
      </c>
      <c r="FA153">
        <v>1657641990.5999999</v>
      </c>
      <c r="FB153">
        <v>8</v>
      </c>
      <c r="FC153">
        <v>5.2999999999999999E-2</v>
      </c>
      <c r="FD153">
        <v>-7.3999999999999996E-2</v>
      </c>
      <c r="FE153">
        <v>-1.3049999999999999</v>
      </c>
      <c r="FF153">
        <v>0.372</v>
      </c>
      <c r="FG153">
        <v>415</v>
      </c>
      <c r="FH153">
        <v>35</v>
      </c>
      <c r="FI153">
        <v>0.02</v>
      </c>
      <c r="FJ153">
        <v>0.06</v>
      </c>
      <c r="FK153">
        <v>-16.708390243902439</v>
      </c>
      <c r="FL153">
        <v>-1.178029965156786</v>
      </c>
      <c r="FM153">
        <v>0.1401269664771447</v>
      </c>
      <c r="FN153">
        <v>0</v>
      </c>
      <c r="FO153">
        <v>633.79988235294115</v>
      </c>
      <c r="FP153">
        <v>-2.857142567356E-2</v>
      </c>
      <c r="FQ153">
        <v>0.1936621929615977</v>
      </c>
      <c r="FR153">
        <v>1</v>
      </c>
      <c r="FS153">
        <v>0.73641656097560981</v>
      </c>
      <c r="FT153">
        <v>-0.40274489895470272</v>
      </c>
      <c r="FU153">
        <v>5.2509040146667421E-2</v>
      </c>
      <c r="FV153">
        <v>0</v>
      </c>
      <c r="FW153">
        <v>1</v>
      </c>
      <c r="FX153">
        <v>3</v>
      </c>
      <c r="FY153" t="s">
        <v>417</v>
      </c>
      <c r="FZ153">
        <v>3.3677100000000002</v>
      </c>
      <c r="GA153">
        <v>2.89324</v>
      </c>
      <c r="GB153">
        <v>0.16799500000000001</v>
      </c>
      <c r="GC153">
        <v>0.17230300000000001</v>
      </c>
      <c r="GD153">
        <v>0.148562</v>
      </c>
      <c r="GE153">
        <v>0.14910599999999999</v>
      </c>
      <c r="GF153">
        <v>28632</v>
      </c>
      <c r="GG153">
        <v>24794.1</v>
      </c>
      <c r="GH153">
        <v>30771.8</v>
      </c>
      <c r="GI153">
        <v>27934.2</v>
      </c>
      <c r="GJ153">
        <v>34538.699999999997</v>
      </c>
      <c r="GK153">
        <v>33552.5</v>
      </c>
      <c r="GL153">
        <v>40128.400000000001</v>
      </c>
      <c r="GM153">
        <v>38954.5</v>
      </c>
      <c r="GN153">
        <v>2.1762000000000001</v>
      </c>
      <c r="GO153">
        <v>1.5513999999999999</v>
      </c>
      <c r="GP153">
        <v>0</v>
      </c>
      <c r="GQ153">
        <v>5.7049099999999998E-2</v>
      </c>
      <c r="GR153">
        <v>999.9</v>
      </c>
      <c r="GS153">
        <v>33.732799999999997</v>
      </c>
      <c r="GT153">
        <v>59.5</v>
      </c>
      <c r="GU153">
        <v>40.299999999999997</v>
      </c>
      <c r="GV153">
        <v>44.365400000000001</v>
      </c>
      <c r="GW153">
        <v>50.348199999999999</v>
      </c>
      <c r="GX153">
        <v>40.861400000000003</v>
      </c>
      <c r="GY153">
        <v>1</v>
      </c>
      <c r="GZ153">
        <v>0.76086600000000004</v>
      </c>
      <c r="HA153">
        <v>2.36409</v>
      </c>
      <c r="HB153">
        <v>20.190000000000001</v>
      </c>
      <c r="HC153">
        <v>5.2132500000000004</v>
      </c>
      <c r="HD153">
        <v>11.974</v>
      </c>
      <c r="HE153">
        <v>4.9878499999999999</v>
      </c>
      <c r="HF153">
        <v>3.2924799999999999</v>
      </c>
      <c r="HG153">
        <v>7793.2</v>
      </c>
      <c r="HH153">
        <v>9999</v>
      </c>
      <c r="HI153">
        <v>9999</v>
      </c>
      <c r="HJ153">
        <v>781.3</v>
      </c>
      <c r="HK153">
        <v>4.9712899999999998</v>
      </c>
      <c r="HL153">
        <v>1.8742700000000001</v>
      </c>
      <c r="HM153">
        <v>1.8705700000000001</v>
      </c>
      <c r="HN153">
        <v>1.8702700000000001</v>
      </c>
      <c r="HO153">
        <v>1.8748400000000001</v>
      </c>
      <c r="HP153">
        <v>1.87151</v>
      </c>
      <c r="HQ153">
        <v>1.8670599999999999</v>
      </c>
      <c r="HR153">
        <v>1.8779600000000001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-1.3049999999999999</v>
      </c>
      <c r="IG153">
        <v>0.37159999999999999</v>
      </c>
      <c r="IH153">
        <v>-1.305000000000007</v>
      </c>
      <c r="II153">
        <v>0</v>
      </c>
      <c r="IJ153">
        <v>0</v>
      </c>
      <c r="IK153">
        <v>0</v>
      </c>
      <c r="IL153">
        <v>0.37166500000000008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51.6</v>
      </c>
      <c r="IU153">
        <v>51.8</v>
      </c>
      <c r="IV153">
        <v>2.01416</v>
      </c>
      <c r="IW153">
        <v>2.5720200000000002</v>
      </c>
      <c r="IX153">
        <v>1.49902</v>
      </c>
      <c r="IY153">
        <v>2.2863799999999999</v>
      </c>
      <c r="IZ153">
        <v>1.69678</v>
      </c>
      <c r="JA153">
        <v>2.2863799999999999</v>
      </c>
      <c r="JB153">
        <v>44.334200000000003</v>
      </c>
      <c r="JC153">
        <v>15.6556</v>
      </c>
      <c r="JD153">
        <v>18</v>
      </c>
      <c r="JE153">
        <v>604.94299999999998</v>
      </c>
      <c r="JF153">
        <v>283.36200000000002</v>
      </c>
      <c r="JG153">
        <v>30.001200000000001</v>
      </c>
      <c r="JH153">
        <v>37.112400000000001</v>
      </c>
      <c r="JI153">
        <v>30.0001</v>
      </c>
      <c r="JJ153">
        <v>36.785800000000002</v>
      </c>
      <c r="JK153">
        <v>36.764200000000002</v>
      </c>
      <c r="JL153">
        <v>40.380699999999997</v>
      </c>
      <c r="JM153">
        <v>23.905100000000001</v>
      </c>
      <c r="JN153">
        <v>68.877099999999999</v>
      </c>
      <c r="JO153">
        <v>30</v>
      </c>
      <c r="JP153">
        <v>922.93100000000004</v>
      </c>
      <c r="JQ153">
        <v>36.228099999999998</v>
      </c>
      <c r="JR153">
        <v>98.086699999999993</v>
      </c>
      <c r="JS153">
        <v>98.086200000000005</v>
      </c>
    </row>
    <row r="154" spans="1:279" x14ac:dyDescent="0.2">
      <c r="A154">
        <v>139</v>
      </c>
      <c r="B154">
        <v>1657645103.0999999</v>
      </c>
      <c r="C154">
        <v>551.09999990463257</v>
      </c>
      <c r="D154" t="s">
        <v>698</v>
      </c>
      <c r="E154" t="s">
        <v>699</v>
      </c>
      <c r="F154">
        <v>4</v>
      </c>
      <c r="G154">
        <v>1657645100.7874999</v>
      </c>
      <c r="H154">
        <f t="shared" si="100"/>
        <v>8.7365449441209522E-4</v>
      </c>
      <c r="I154">
        <f t="shared" si="101"/>
        <v>0.87365449441209519</v>
      </c>
      <c r="J154">
        <f t="shared" si="102"/>
        <v>8.3616456656572602</v>
      </c>
      <c r="K154">
        <f t="shared" si="103"/>
        <v>899.28112499999997</v>
      </c>
      <c r="L154">
        <f t="shared" si="104"/>
        <v>592.30606275320986</v>
      </c>
      <c r="M154">
        <f t="shared" si="105"/>
        <v>59.900060106498067</v>
      </c>
      <c r="N154">
        <f t="shared" si="106"/>
        <v>90.944524845398064</v>
      </c>
      <c r="O154">
        <f t="shared" si="107"/>
        <v>4.7360300532311279E-2</v>
      </c>
      <c r="P154">
        <f t="shared" si="108"/>
        <v>2.7681538291232033</v>
      </c>
      <c r="Q154">
        <f t="shared" si="109"/>
        <v>4.6914713113493281E-2</v>
      </c>
      <c r="R154">
        <f t="shared" si="110"/>
        <v>2.936138044856949E-2</v>
      </c>
      <c r="S154">
        <f t="shared" si="111"/>
        <v>194.42986464036758</v>
      </c>
      <c r="T154">
        <f t="shared" si="112"/>
        <v>35.501732127717126</v>
      </c>
      <c r="U154">
        <f t="shared" si="113"/>
        <v>34.653525000000002</v>
      </c>
      <c r="V154">
        <f t="shared" si="114"/>
        <v>5.5408975129420224</v>
      </c>
      <c r="W154">
        <f t="shared" si="115"/>
        <v>68.006705879737538</v>
      </c>
      <c r="X154">
        <f t="shared" si="116"/>
        <v>3.7440845615838598</v>
      </c>
      <c r="Y154">
        <f t="shared" si="117"/>
        <v>5.5054637820641776</v>
      </c>
      <c r="Z154">
        <f t="shared" si="118"/>
        <v>1.7968129513581625</v>
      </c>
      <c r="AA154">
        <f t="shared" si="119"/>
        <v>-38.528163203573399</v>
      </c>
      <c r="AB154">
        <f t="shared" si="120"/>
        <v>-17.238705375589962</v>
      </c>
      <c r="AC154">
        <f t="shared" si="121"/>
        <v>-1.4486608415099296</v>
      </c>
      <c r="AD154">
        <f t="shared" si="122"/>
        <v>137.21433521969428</v>
      </c>
      <c r="AE154">
        <f t="shared" si="123"/>
        <v>17.639985642119214</v>
      </c>
      <c r="AF154">
        <f t="shared" si="124"/>
        <v>0.83194543408414834</v>
      </c>
      <c r="AG154">
        <f t="shared" si="125"/>
        <v>8.3616456656572602</v>
      </c>
      <c r="AH154">
        <v>951.71630716414745</v>
      </c>
      <c r="AI154">
        <v>936.95724848484804</v>
      </c>
      <c r="AJ154">
        <v>1.7084165721348079</v>
      </c>
      <c r="AK154">
        <v>65.095318518013855</v>
      </c>
      <c r="AL154">
        <f t="shared" si="126"/>
        <v>0.87365449441209519</v>
      </c>
      <c r="AM154">
        <v>36.283010345342888</v>
      </c>
      <c r="AN154">
        <v>37.028538787878787</v>
      </c>
      <c r="AO154">
        <v>5.7554702657892642E-3</v>
      </c>
      <c r="AP154">
        <v>87.792572690533845</v>
      </c>
      <c r="AQ154">
        <v>88</v>
      </c>
      <c r="AR154">
        <v>14</v>
      </c>
      <c r="AS154">
        <f t="shared" si="127"/>
        <v>1</v>
      </c>
      <c r="AT154">
        <f t="shared" si="128"/>
        <v>0</v>
      </c>
      <c r="AU154">
        <f t="shared" si="129"/>
        <v>47113.519577517669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1009.5219013680661</v>
      </c>
      <c r="BI154">
        <f t="shared" si="133"/>
        <v>8.3616456656572602</v>
      </c>
      <c r="BJ154" t="e">
        <f t="shared" si="134"/>
        <v>#DIV/0!</v>
      </c>
      <c r="BK154">
        <f t="shared" si="135"/>
        <v>8.2827778717092446E-3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1200.01875</v>
      </c>
      <c r="CQ154">
        <f t="shared" si="147"/>
        <v>1009.5219013680661</v>
      </c>
      <c r="CR154">
        <f t="shared" si="148"/>
        <v>0.84125510652901558</v>
      </c>
      <c r="CS154">
        <f t="shared" si="149"/>
        <v>0.16202235560100006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1657645100.7874999</v>
      </c>
      <c r="CZ154">
        <v>899.28112499999997</v>
      </c>
      <c r="DA154">
        <v>916.24662499999999</v>
      </c>
      <c r="DB154">
        <v>37.022399999999998</v>
      </c>
      <c r="DC154">
        <v>36.283237499999998</v>
      </c>
      <c r="DD154">
        <v>900.58612500000004</v>
      </c>
      <c r="DE154">
        <v>36.650737499999998</v>
      </c>
      <c r="DF154">
        <v>650.31287499999996</v>
      </c>
      <c r="DG154">
        <v>101.0305</v>
      </c>
      <c r="DH154">
        <v>9.9749837499999994E-2</v>
      </c>
      <c r="DI154">
        <v>34.538012499999986</v>
      </c>
      <c r="DJ154">
        <v>999.9</v>
      </c>
      <c r="DK154">
        <v>34.653525000000002</v>
      </c>
      <c r="DL154">
        <v>0</v>
      </c>
      <c r="DM154">
        <v>0</v>
      </c>
      <c r="DN154">
        <v>9014.2175000000007</v>
      </c>
      <c r="DO154">
        <v>0</v>
      </c>
      <c r="DP154">
        <v>863.9380000000001</v>
      </c>
      <c r="DQ154">
        <v>-16.965562500000001</v>
      </c>
      <c r="DR154">
        <v>933.85462499999994</v>
      </c>
      <c r="DS154">
        <v>950.74275</v>
      </c>
      <c r="DT154">
        <v>0.7391525000000001</v>
      </c>
      <c r="DU154">
        <v>916.24662499999999</v>
      </c>
      <c r="DV154">
        <v>36.283237499999998</v>
      </c>
      <c r="DW154">
        <v>3.7403912500000001</v>
      </c>
      <c r="DX154">
        <v>3.66571625</v>
      </c>
      <c r="DY154">
        <v>27.752324999999999</v>
      </c>
      <c r="DZ154">
        <v>27.407462500000001</v>
      </c>
      <c r="EA154">
        <v>1200.01875</v>
      </c>
      <c r="EB154">
        <v>0.9579906250000001</v>
      </c>
      <c r="EC154">
        <v>4.2009487499999998E-2</v>
      </c>
      <c r="ED154">
        <v>0</v>
      </c>
      <c r="EE154">
        <v>633.78399999999999</v>
      </c>
      <c r="EF154">
        <v>5.0001600000000002</v>
      </c>
      <c r="EG154">
        <v>8534.4</v>
      </c>
      <c r="EH154">
        <v>9515.3025000000016</v>
      </c>
      <c r="EI154">
        <v>49.046499999999988</v>
      </c>
      <c r="EJ154">
        <v>51.311999999999998</v>
      </c>
      <c r="EK154">
        <v>50.101249999999993</v>
      </c>
      <c r="EL154">
        <v>50.234250000000003</v>
      </c>
      <c r="EM154">
        <v>50.796499999999988</v>
      </c>
      <c r="EN154">
        <v>1144.8125</v>
      </c>
      <c r="EO154">
        <v>50.204999999999998</v>
      </c>
      <c r="EP154">
        <v>0</v>
      </c>
      <c r="EQ154">
        <v>87639.600000143051</v>
      </c>
      <c r="ER154">
        <v>0</v>
      </c>
      <c r="ES154">
        <v>633.76234615384612</v>
      </c>
      <c r="ET154">
        <v>0.1794529861741512</v>
      </c>
      <c r="EU154">
        <v>-1293.0335041401061</v>
      </c>
      <c r="EV154">
        <v>8649.2373076923086</v>
      </c>
      <c r="EW154">
        <v>15</v>
      </c>
      <c r="EX154">
        <v>1657642000.5999999</v>
      </c>
      <c r="EY154" t="s">
        <v>416</v>
      </c>
      <c r="EZ154">
        <v>1657642000.5999999</v>
      </c>
      <c r="FA154">
        <v>1657641990.5999999</v>
      </c>
      <c r="FB154">
        <v>8</v>
      </c>
      <c r="FC154">
        <v>5.2999999999999999E-2</v>
      </c>
      <c r="FD154">
        <v>-7.3999999999999996E-2</v>
      </c>
      <c r="FE154">
        <v>-1.3049999999999999</v>
      </c>
      <c r="FF154">
        <v>0.372</v>
      </c>
      <c r="FG154">
        <v>415</v>
      </c>
      <c r="FH154">
        <v>35</v>
      </c>
      <c r="FI154">
        <v>0.02</v>
      </c>
      <c r="FJ154">
        <v>0.06</v>
      </c>
      <c r="FK154">
        <v>-16.773558536585359</v>
      </c>
      <c r="FL154">
        <v>-1.3547644599302999</v>
      </c>
      <c r="FM154">
        <v>0.149530753791873</v>
      </c>
      <c r="FN154">
        <v>0</v>
      </c>
      <c r="FO154">
        <v>633.76235294117657</v>
      </c>
      <c r="FP154">
        <v>3.0129871358576529E-2</v>
      </c>
      <c r="FQ154">
        <v>0.1950497496647719</v>
      </c>
      <c r="FR154">
        <v>1</v>
      </c>
      <c r="FS154">
        <v>0.72114356097560972</v>
      </c>
      <c r="FT154">
        <v>-7.5976494773517936E-2</v>
      </c>
      <c r="FU154">
        <v>3.5970638555632303E-2</v>
      </c>
      <c r="FV154">
        <v>1</v>
      </c>
      <c r="FW154">
        <v>2</v>
      </c>
      <c r="FX154">
        <v>3</v>
      </c>
      <c r="FY154" t="s">
        <v>538</v>
      </c>
      <c r="FZ154">
        <v>3.3680699999999999</v>
      </c>
      <c r="GA154">
        <v>2.89419</v>
      </c>
      <c r="GB154">
        <v>0.16880700000000001</v>
      </c>
      <c r="GC154">
        <v>0.17314399999999999</v>
      </c>
      <c r="GD154">
        <v>0.14860000000000001</v>
      </c>
      <c r="GE154">
        <v>0.149114</v>
      </c>
      <c r="GF154">
        <v>28604.3</v>
      </c>
      <c r="GG154">
        <v>24768.9</v>
      </c>
      <c r="GH154">
        <v>30772.2</v>
      </c>
      <c r="GI154">
        <v>27934.3</v>
      </c>
      <c r="GJ154">
        <v>34537.699999999997</v>
      </c>
      <c r="GK154">
        <v>33552.199999999997</v>
      </c>
      <c r="GL154">
        <v>40129</v>
      </c>
      <c r="GM154">
        <v>38954.5</v>
      </c>
      <c r="GN154">
        <v>2.1758799999999998</v>
      </c>
      <c r="GO154">
        <v>1.5510699999999999</v>
      </c>
      <c r="GP154">
        <v>0</v>
      </c>
      <c r="GQ154">
        <v>5.6538699999999997E-2</v>
      </c>
      <c r="GR154">
        <v>999.9</v>
      </c>
      <c r="GS154">
        <v>33.732799999999997</v>
      </c>
      <c r="GT154">
        <v>59.5</v>
      </c>
      <c r="GU154">
        <v>40.299999999999997</v>
      </c>
      <c r="GV154">
        <v>44.366700000000002</v>
      </c>
      <c r="GW154">
        <v>50.618200000000002</v>
      </c>
      <c r="GX154">
        <v>41.057699999999997</v>
      </c>
      <c r="GY154">
        <v>1</v>
      </c>
      <c r="GZ154">
        <v>0.76088699999999998</v>
      </c>
      <c r="HA154">
        <v>2.3680599999999998</v>
      </c>
      <c r="HB154">
        <v>20.190200000000001</v>
      </c>
      <c r="HC154">
        <v>5.2142900000000001</v>
      </c>
      <c r="HD154">
        <v>11.974</v>
      </c>
      <c r="HE154">
        <v>4.9890499999999998</v>
      </c>
      <c r="HF154">
        <v>3.2925499999999999</v>
      </c>
      <c r="HG154">
        <v>7793.4</v>
      </c>
      <c r="HH154">
        <v>9999</v>
      </c>
      <c r="HI154">
        <v>9999</v>
      </c>
      <c r="HJ154">
        <v>781.3</v>
      </c>
      <c r="HK154">
        <v>4.9713000000000003</v>
      </c>
      <c r="HL154">
        <v>1.87426</v>
      </c>
      <c r="HM154">
        <v>1.8705700000000001</v>
      </c>
      <c r="HN154">
        <v>1.8702700000000001</v>
      </c>
      <c r="HO154">
        <v>1.8748499999999999</v>
      </c>
      <c r="HP154">
        <v>1.8715299999999999</v>
      </c>
      <c r="HQ154">
        <v>1.86707</v>
      </c>
      <c r="HR154">
        <v>1.8779699999999999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-1.3049999999999999</v>
      </c>
      <c r="IG154">
        <v>0.37159999999999999</v>
      </c>
      <c r="IH154">
        <v>-1.305000000000007</v>
      </c>
      <c r="II154">
        <v>0</v>
      </c>
      <c r="IJ154">
        <v>0</v>
      </c>
      <c r="IK154">
        <v>0</v>
      </c>
      <c r="IL154">
        <v>0.37166500000000008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51.7</v>
      </c>
      <c r="IU154">
        <v>51.9</v>
      </c>
      <c r="IV154">
        <v>2.02637</v>
      </c>
      <c r="IW154">
        <v>2.5671400000000002</v>
      </c>
      <c r="IX154">
        <v>1.49902</v>
      </c>
      <c r="IY154">
        <v>2.2863799999999999</v>
      </c>
      <c r="IZ154">
        <v>1.69678</v>
      </c>
      <c r="JA154">
        <v>2.3645</v>
      </c>
      <c r="JB154">
        <v>44.334200000000003</v>
      </c>
      <c r="JC154">
        <v>15.6556</v>
      </c>
      <c r="JD154">
        <v>18</v>
      </c>
      <c r="JE154">
        <v>604.71199999999999</v>
      </c>
      <c r="JF154">
        <v>283.20299999999997</v>
      </c>
      <c r="JG154">
        <v>30.001200000000001</v>
      </c>
      <c r="JH154">
        <v>37.112400000000001</v>
      </c>
      <c r="JI154">
        <v>30.0001</v>
      </c>
      <c r="JJ154">
        <v>36.786700000000003</v>
      </c>
      <c r="JK154">
        <v>36.764200000000002</v>
      </c>
      <c r="JL154">
        <v>40.615299999999998</v>
      </c>
      <c r="JM154">
        <v>23.905100000000001</v>
      </c>
      <c r="JN154">
        <v>68.877099999999999</v>
      </c>
      <c r="JO154">
        <v>30</v>
      </c>
      <c r="JP154">
        <v>929.61</v>
      </c>
      <c r="JQ154">
        <v>36.228099999999998</v>
      </c>
      <c r="JR154">
        <v>98.088099999999997</v>
      </c>
      <c r="JS154">
        <v>98.086299999999994</v>
      </c>
    </row>
    <row r="155" spans="1:279" x14ac:dyDescent="0.2">
      <c r="A155">
        <v>140</v>
      </c>
      <c r="B155">
        <v>1657645107.0999999</v>
      </c>
      <c r="C155">
        <v>555.09999990463257</v>
      </c>
      <c r="D155" t="s">
        <v>700</v>
      </c>
      <c r="E155" t="s">
        <v>701</v>
      </c>
      <c r="F155">
        <v>4</v>
      </c>
      <c r="G155">
        <v>1657645105.0999999</v>
      </c>
      <c r="H155">
        <f t="shared" si="100"/>
        <v>8.5437441662019893E-4</v>
      </c>
      <c r="I155">
        <f t="shared" si="101"/>
        <v>0.85437441662019897</v>
      </c>
      <c r="J155">
        <f t="shared" si="102"/>
        <v>8.3881350575136011</v>
      </c>
      <c r="K155">
        <f t="shared" si="103"/>
        <v>906.42628571428577</v>
      </c>
      <c r="L155">
        <f t="shared" si="104"/>
        <v>593.14642175247104</v>
      </c>
      <c r="M155">
        <f t="shared" si="105"/>
        <v>59.984951116687604</v>
      </c>
      <c r="N155">
        <f t="shared" si="106"/>
        <v>91.666972008038812</v>
      </c>
      <c r="O155">
        <f t="shared" si="107"/>
        <v>4.6480378567661983E-2</v>
      </c>
      <c r="P155">
        <f t="shared" si="108"/>
        <v>2.7662267979895652</v>
      </c>
      <c r="Q155">
        <f t="shared" si="109"/>
        <v>4.6050817739459932E-2</v>
      </c>
      <c r="R155">
        <f t="shared" si="110"/>
        <v>2.882002444043083E-2</v>
      </c>
      <c r="S155">
        <f t="shared" si="111"/>
        <v>194.43138775528925</v>
      </c>
      <c r="T155">
        <f t="shared" si="112"/>
        <v>35.500698425588851</v>
      </c>
      <c r="U155">
        <f t="shared" si="113"/>
        <v>34.636328571428571</v>
      </c>
      <c r="V155">
        <f t="shared" si="114"/>
        <v>5.5356099413057311</v>
      </c>
      <c r="W155">
        <f t="shared" si="115"/>
        <v>68.05774315893261</v>
      </c>
      <c r="X155">
        <f t="shared" si="116"/>
        <v>3.745452574873454</v>
      </c>
      <c r="Y155">
        <f t="shared" si="117"/>
        <v>5.5033452492346742</v>
      </c>
      <c r="Z155">
        <f t="shared" si="118"/>
        <v>1.7901573664322772</v>
      </c>
      <c r="AA155">
        <f t="shared" si="119"/>
        <v>-37.677911772950772</v>
      </c>
      <c r="AB155">
        <f t="shared" si="120"/>
        <v>-15.695163979346951</v>
      </c>
      <c r="AC155">
        <f t="shared" si="121"/>
        <v>-1.319712330828255</v>
      </c>
      <c r="AD155">
        <f t="shared" si="122"/>
        <v>139.73859967216328</v>
      </c>
      <c r="AE155">
        <f t="shared" si="123"/>
        <v>17.8072745947592</v>
      </c>
      <c r="AF155">
        <f t="shared" si="124"/>
        <v>0.84420507421125757</v>
      </c>
      <c r="AG155">
        <f t="shared" si="125"/>
        <v>8.3881350575136011</v>
      </c>
      <c r="AH155">
        <v>958.76686293177227</v>
      </c>
      <c r="AI155">
        <v>943.88637575757582</v>
      </c>
      <c r="AJ155">
        <v>1.732903496846411</v>
      </c>
      <c r="AK155">
        <v>65.095318518013855</v>
      </c>
      <c r="AL155">
        <f t="shared" si="126"/>
        <v>0.85437441662019897</v>
      </c>
      <c r="AM155">
        <v>36.285784345961233</v>
      </c>
      <c r="AN155">
        <v>37.040183636363622</v>
      </c>
      <c r="AO155">
        <v>8.6878824825188227E-4</v>
      </c>
      <c r="AP155">
        <v>87.792572690533845</v>
      </c>
      <c r="AQ155">
        <v>88</v>
      </c>
      <c r="AR155">
        <v>14</v>
      </c>
      <c r="AS155">
        <f t="shared" si="127"/>
        <v>1</v>
      </c>
      <c r="AT155">
        <f t="shared" si="128"/>
        <v>0</v>
      </c>
      <c r="AU155">
        <f t="shared" si="129"/>
        <v>47061.847866489814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1009.5301283706158</v>
      </c>
      <c r="BI155">
        <f t="shared" si="133"/>
        <v>8.3881350575136011</v>
      </c>
      <c r="BJ155" t="e">
        <f t="shared" si="134"/>
        <v>#DIV/0!</v>
      </c>
      <c r="BK155">
        <f t="shared" si="135"/>
        <v>8.3089497002452745E-3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1200.028571428571</v>
      </c>
      <c r="CQ155">
        <f t="shared" si="147"/>
        <v>1009.5301283706158</v>
      </c>
      <c r="CR155">
        <f t="shared" si="148"/>
        <v>0.84125507709272551</v>
      </c>
      <c r="CS155">
        <f t="shared" si="149"/>
        <v>0.16202229878896041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1657645105.0999999</v>
      </c>
      <c r="CZ155">
        <v>906.42628571428577</v>
      </c>
      <c r="DA155">
        <v>923.56085714285712</v>
      </c>
      <c r="DB155">
        <v>37.035985714285708</v>
      </c>
      <c r="DC155">
        <v>36.285985714285722</v>
      </c>
      <c r="DD155">
        <v>907.73128571428572</v>
      </c>
      <c r="DE155">
        <v>36.664285714285711</v>
      </c>
      <c r="DF155">
        <v>650.35128571428584</v>
      </c>
      <c r="DG155">
        <v>101.03</v>
      </c>
      <c r="DH155">
        <v>0.10009017142857141</v>
      </c>
      <c r="DI155">
        <v>34.531085714285723</v>
      </c>
      <c r="DJ155">
        <v>999.89999999999986</v>
      </c>
      <c r="DK155">
        <v>34.636328571428571</v>
      </c>
      <c r="DL155">
        <v>0</v>
      </c>
      <c r="DM155">
        <v>0</v>
      </c>
      <c r="DN155">
        <v>9004.0157142857151</v>
      </c>
      <c r="DO155">
        <v>0</v>
      </c>
      <c r="DP155">
        <v>813.30442857142862</v>
      </c>
      <c r="DQ155">
        <v>-17.134742857142861</v>
      </c>
      <c r="DR155">
        <v>941.28771428571429</v>
      </c>
      <c r="DS155">
        <v>958.33500000000015</v>
      </c>
      <c r="DT155">
        <v>0.74999642857142856</v>
      </c>
      <c r="DU155">
        <v>923.56085714285712</v>
      </c>
      <c r="DV155">
        <v>36.285985714285722</v>
      </c>
      <c r="DW155">
        <v>3.741740000000001</v>
      </c>
      <c r="DX155">
        <v>3.665968571428571</v>
      </c>
      <c r="DY155">
        <v>27.758500000000002</v>
      </c>
      <c r="DZ155">
        <v>27.408642857142858</v>
      </c>
      <c r="EA155">
        <v>1200.028571428571</v>
      </c>
      <c r="EB155">
        <v>0.9579915714285715</v>
      </c>
      <c r="EC155">
        <v>4.2008557142857138E-2</v>
      </c>
      <c r="ED155">
        <v>0</v>
      </c>
      <c r="EE155">
        <v>633.85685714285717</v>
      </c>
      <c r="EF155">
        <v>5.0001600000000002</v>
      </c>
      <c r="EG155">
        <v>8539.8142857142848</v>
      </c>
      <c r="EH155">
        <v>9515.39</v>
      </c>
      <c r="EI155">
        <v>49.044285714285706</v>
      </c>
      <c r="EJ155">
        <v>51.294285714285706</v>
      </c>
      <c r="EK155">
        <v>50.160428571428568</v>
      </c>
      <c r="EL155">
        <v>50.232000000000014</v>
      </c>
      <c r="EM155">
        <v>50.794285714285706</v>
      </c>
      <c r="EN155">
        <v>1144.8242857142859</v>
      </c>
      <c r="EO155">
        <v>50.204285714285717</v>
      </c>
      <c r="EP155">
        <v>0</v>
      </c>
      <c r="EQ155">
        <v>87643.799999952316</v>
      </c>
      <c r="ER155">
        <v>0</v>
      </c>
      <c r="ES155">
        <v>633.80968000000007</v>
      </c>
      <c r="ET155">
        <v>0.20584615192107369</v>
      </c>
      <c r="EU155">
        <v>-694.08384709958284</v>
      </c>
      <c r="EV155">
        <v>8578.0671999999995</v>
      </c>
      <c r="EW155">
        <v>15</v>
      </c>
      <c r="EX155">
        <v>1657642000.5999999</v>
      </c>
      <c r="EY155" t="s">
        <v>416</v>
      </c>
      <c r="EZ155">
        <v>1657642000.5999999</v>
      </c>
      <c r="FA155">
        <v>1657641990.5999999</v>
      </c>
      <c r="FB155">
        <v>8</v>
      </c>
      <c r="FC155">
        <v>5.2999999999999999E-2</v>
      </c>
      <c r="FD155">
        <v>-7.3999999999999996E-2</v>
      </c>
      <c r="FE155">
        <v>-1.3049999999999999</v>
      </c>
      <c r="FF155">
        <v>0.372</v>
      </c>
      <c r="FG155">
        <v>415</v>
      </c>
      <c r="FH155">
        <v>35</v>
      </c>
      <c r="FI155">
        <v>0.02</v>
      </c>
      <c r="FJ155">
        <v>0.06</v>
      </c>
      <c r="FK155">
        <v>-16.867295121951219</v>
      </c>
      <c r="FL155">
        <v>-1.742404181184678</v>
      </c>
      <c r="FM155">
        <v>0.18166881009565289</v>
      </c>
      <c r="FN155">
        <v>0</v>
      </c>
      <c r="FO155">
        <v>633.77279411764698</v>
      </c>
      <c r="FP155">
        <v>0.31717341426012158</v>
      </c>
      <c r="FQ155">
        <v>0.19401118515537899</v>
      </c>
      <c r="FR155">
        <v>1</v>
      </c>
      <c r="FS155">
        <v>0.71521456097560987</v>
      </c>
      <c r="FT155">
        <v>0.23011676655052349</v>
      </c>
      <c r="FU155">
        <v>2.7340499644879349E-2</v>
      </c>
      <c r="FV155">
        <v>0</v>
      </c>
      <c r="FW155">
        <v>1</v>
      </c>
      <c r="FX155">
        <v>3</v>
      </c>
      <c r="FY155" t="s">
        <v>417</v>
      </c>
      <c r="FZ155">
        <v>3.3681999999999999</v>
      </c>
      <c r="GA155">
        <v>2.89377</v>
      </c>
      <c r="GB155">
        <v>0.169629</v>
      </c>
      <c r="GC155">
        <v>0.17396300000000001</v>
      </c>
      <c r="GD155">
        <v>0.14862900000000001</v>
      </c>
      <c r="GE155">
        <v>0.149118</v>
      </c>
      <c r="GF155">
        <v>28575.7</v>
      </c>
      <c r="GG155">
        <v>24744.400000000001</v>
      </c>
      <c r="GH155">
        <v>30771.9</v>
      </c>
      <c r="GI155">
        <v>27934.5</v>
      </c>
      <c r="GJ155">
        <v>34536.5</v>
      </c>
      <c r="GK155">
        <v>33551.800000000003</v>
      </c>
      <c r="GL155">
        <v>40129</v>
      </c>
      <c r="GM155">
        <v>38954.199999999997</v>
      </c>
      <c r="GN155">
        <v>2.17658</v>
      </c>
      <c r="GO155">
        <v>1.55128</v>
      </c>
      <c r="GP155">
        <v>0</v>
      </c>
      <c r="GQ155">
        <v>5.5573900000000002E-2</v>
      </c>
      <c r="GR155">
        <v>999.9</v>
      </c>
      <c r="GS155">
        <v>33.732799999999997</v>
      </c>
      <c r="GT155">
        <v>59.5</v>
      </c>
      <c r="GU155">
        <v>40.299999999999997</v>
      </c>
      <c r="GV155">
        <v>44.368299999999998</v>
      </c>
      <c r="GW155">
        <v>50.678199999999997</v>
      </c>
      <c r="GX155">
        <v>40.420699999999997</v>
      </c>
      <c r="GY155">
        <v>1</v>
      </c>
      <c r="GZ155">
        <v>0.760795</v>
      </c>
      <c r="HA155">
        <v>2.36992</v>
      </c>
      <c r="HB155">
        <v>20.190100000000001</v>
      </c>
      <c r="HC155">
        <v>5.2147399999999999</v>
      </c>
      <c r="HD155">
        <v>11.974</v>
      </c>
      <c r="HE155">
        <v>4.9897499999999999</v>
      </c>
      <c r="HF155">
        <v>3.2926500000000001</v>
      </c>
      <c r="HG155">
        <v>7793.4</v>
      </c>
      <c r="HH155">
        <v>9999</v>
      </c>
      <c r="HI155">
        <v>9999</v>
      </c>
      <c r="HJ155">
        <v>781.3</v>
      </c>
      <c r="HK155">
        <v>4.9713099999999999</v>
      </c>
      <c r="HL155">
        <v>1.87425</v>
      </c>
      <c r="HM155">
        <v>1.8705700000000001</v>
      </c>
      <c r="HN155">
        <v>1.8702799999999999</v>
      </c>
      <c r="HO155">
        <v>1.8748400000000001</v>
      </c>
      <c r="HP155">
        <v>1.8715200000000001</v>
      </c>
      <c r="HQ155">
        <v>1.86704</v>
      </c>
      <c r="HR155">
        <v>1.87801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-1.3049999999999999</v>
      </c>
      <c r="IG155">
        <v>0.37169999999999997</v>
      </c>
      <c r="IH155">
        <v>-1.305000000000007</v>
      </c>
      <c r="II155">
        <v>0</v>
      </c>
      <c r="IJ155">
        <v>0</v>
      </c>
      <c r="IK155">
        <v>0</v>
      </c>
      <c r="IL155">
        <v>0.37166500000000008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51.8</v>
      </c>
      <c r="IU155">
        <v>51.9</v>
      </c>
      <c r="IV155">
        <v>2.03857</v>
      </c>
      <c r="IW155">
        <v>2.5659200000000002</v>
      </c>
      <c r="IX155">
        <v>1.49902</v>
      </c>
      <c r="IY155">
        <v>2.2863799999999999</v>
      </c>
      <c r="IZ155">
        <v>1.69678</v>
      </c>
      <c r="JA155">
        <v>2.4060100000000002</v>
      </c>
      <c r="JB155">
        <v>44.334200000000003</v>
      </c>
      <c r="JC155">
        <v>15.6556</v>
      </c>
      <c r="JD155">
        <v>18</v>
      </c>
      <c r="JE155">
        <v>605.22900000000004</v>
      </c>
      <c r="JF155">
        <v>283.30099999999999</v>
      </c>
      <c r="JG155">
        <v>30.000800000000002</v>
      </c>
      <c r="JH155">
        <v>37.112499999999997</v>
      </c>
      <c r="JI155">
        <v>30</v>
      </c>
      <c r="JJ155">
        <v>36.786700000000003</v>
      </c>
      <c r="JK155">
        <v>36.764200000000002</v>
      </c>
      <c r="JL155">
        <v>40.856099999999998</v>
      </c>
      <c r="JM155">
        <v>23.905100000000001</v>
      </c>
      <c r="JN155">
        <v>68.877099999999999</v>
      </c>
      <c r="JO155">
        <v>30</v>
      </c>
      <c r="JP155">
        <v>936.31700000000001</v>
      </c>
      <c r="JQ155">
        <v>36.228099999999998</v>
      </c>
      <c r="JR155">
        <v>98.087699999999998</v>
      </c>
      <c r="JS155">
        <v>98.086100000000002</v>
      </c>
    </row>
    <row r="156" spans="1:279" x14ac:dyDescent="0.2">
      <c r="A156">
        <v>141</v>
      </c>
      <c r="B156">
        <v>1657645111.0999999</v>
      </c>
      <c r="C156">
        <v>559.09999990463257</v>
      </c>
      <c r="D156" t="s">
        <v>702</v>
      </c>
      <c r="E156" t="s">
        <v>703</v>
      </c>
      <c r="F156">
        <v>4</v>
      </c>
      <c r="G156">
        <v>1657645108.7874999</v>
      </c>
      <c r="H156">
        <f t="shared" si="100"/>
        <v>8.5766558323032284E-4</v>
      </c>
      <c r="I156">
        <f t="shared" si="101"/>
        <v>0.85766558323032283</v>
      </c>
      <c r="J156">
        <f t="shared" si="102"/>
        <v>8.3366521900657151</v>
      </c>
      <c r="K156">
        <f t="shared" si="103"/>
        <v>912.55462499999999</v>
      </c>
      <c r="L156">
        <f t="shared" si="104"/>
        <v>602.40136600674759</v>
      </c>
      <c r="M156">
        <f t="shared" si="105"/>
        <v>60.921022303042776</v>
      </c>
      <c r="N156">
        <f t="shared" si="106"/>
        <v>92.286910022954899</v>
      </c>
      <c r="O156">
        <f t="shared" si="107"/>
        <v>4.6730122270132859E-2</v>
      </c>
      <c r="P156">
        <f t="shared" si="108"/>
        <v>2.7679585666583018</v>
      </c>
      <c r="Q156">
        <f t="shared" si="109"/>
        <v>4.6296225069358328E-2</v>
      </c>
      <c r="R156">
        <f t="shared" si="110"/>
        <v>2.8973788719913986E-2</v>
      </c>
      <c r="S156">
        <f t="shared" si="111"/>
        <v>194.42197348747612</v>
      </c>
      <c r="T156">
        <f t="shared" si="112"/>
        <v>35.49014173773525</v>
      </c>
      <c r="U156">
        <f t="shared" si="113"/>
        <v>34.630674999999997</v>
      </c>
      <c r="V156">
        <f t="shared" si="114"/>
        <v>5.5338725349901914</v>
      </c>
      <c r="W156">
        <f t="shared" si="115"/>
        <v>68.107985458415399</v>
      </c>
      <c r="X156">
        <f t="shared" si="116"/>
        <v>3.7463335131407676</v>
      </c>
      <c r="Y156">
        <f t="shared" si="117"/>
        <v>5.5005789525637363</v>
      </c>
      <c r="Z156">
        <f t="shared" si="118"/>
        <v>1.7875390218494238</v>
      </c>
      <c r="AA156">
        <f t="shared" si="119"/>
        <v>-37.823052220457235</v>
      </c>
      <c r="AB156">
        <f t="shared" si="120"/>
        <v>-16.211559373714316</v>
      </c>
      <c r="AC156">
        <f t="shared" si="121"/>
        <v>-1.3621824188990945</v>
      </c>
      <c r="AD156">
        <f t="shared" si="122"/>
        <v>139.02517947440546</v>
      </c>
      <c r="AE156">
        <f t="shared" si="123"/>
        <v>17.72045442639217</v>
      </c>
      <c r="AF156">
        <f t="shared" si="124"/>
        <v>0.85074137044642673</v>
      </c>
      <c r="AG156">
        <f t="shared" si="125"/>
        <v>8.3366521900657151</v>
      </c>
      <c r="AH156">
        <v>965.57245473351213</v>
      </c>
      <c r="AI156">
        <v>950.78263636363556</v>
      </c>
      <c r="AJ156">
        <v>1.7221273679117191</v>
      </c>
      <c r="AK156">
        <v>65.095318518013855</v>
      </c>
      <c r="AL156">
        <f t="shared" si="126"/>
        <v>0.85766558323032283</v>
      </c>
      <c r="AM156">
        <v>36.288667587745643</v>
      </c>
      <c r="AN156">
        <v>37.049169696969713</v>
      </c>
      <c r="AO156">
        <v>2.8060342268011268E-4</v>
      </c>
      <c r="AP156">
        <v>87.792572690533845</v>
      </c>
      <c r="AQ156">
        <v>88</v>
      </c>
      <c r="AR156">
        <v>14</v>
      </c>
      <c r="AS156">
        <f t="shared" si="127"/>
        <v>1</v>
      </c>
      <c r="AT156">
        <f t="shared" si="128"/>
        <v>0</v>
      </c>
      <c r="AU156">
        <f t="shared" si="129"/>
        <v>47110.621208076678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1009.4827872992104</v>
      </c>
      <c r="BI156">
        <f t="shared" si="133"/>
        <v>8.3366521900657151</v>
      </c>
      <c r="BJ156" t="e">
        <f t="shared" si="134"/>
        <v>#DIV/0!</v>
      </c>
      <c r="BK156">
        <f t="shared" si="135"/>
        <v>8.2583401073828659E-3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1199.9725000000001</v>
      </c>
      <c r="CQ156">
        <f t="shared" si="147"/>
        <v>1009.4827872992104</v>
      </c>
      <c r="CR156">
        <f t="shared" si="148"/>
        <v>0.84125493484159874</v>
      </c>
      <c r="CS156">
        <f t="shared" si="149"/>
        <v>0.16202202424428569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1657645108.7874999</v>
      </c>
      <c r="CZ156">
        <v>912.55462499999999</v>
      </c>
      <c r="DA156">
        <v>929.62049999999999</v>
      </c>
      <c r="DB156">
        <v>37.044625000000003</v>
      </c>
      <c r="DC156">
        <v>36.288775000000001</v>
      </c>
      <c r="DD156">
        <v>913.85962500000005</v>
      </c>
      <c r="DE156">
        <v>36.67295</v>
      </c>
      <c r="DF156">
        <v>650.30837500000007</v>
      </c>
      <c r="DG156">
        <v>101.03025</v>
      </c>
      <c r="DH156">
        <v>0.1000357875</v>
      </c>
      <c r="DI156">
        <v>34.522037500000003</v>
      </c>
      <c r="DJ156">
        <v>999.9</v>
      </c>
      <c r="DK156">
        <v>34.630674999999997</v>
      </c>
      <c r="DL156">
        <v>0</v>
      </c>
      <c r="DM156">
        <v>0</v>
      </c>
      <c r="DN156">
        <v>9013.2012500000001</v>
      </c>
      <c r="DO156">
        <v>0</v>
      </c>
      <c r="DP156">
        <v>823.2650000000001</v>
      </c>
      <c r="DQ156">
        <v>-17.065999999999999</v>
      </c>
      <c r="DR156">
        <v>947.66037500000004</v>
      </c>
      <c r="DS156">
        <v>964.62562500000001</v>
      </c>
      <c r="DT156">
        <v>0.75584600000000002</v>
      </c>
      <c r="DU156">
        <v>929.62049999999999</v>
      </c>
      <c r="DV156">
        <v>36.288775000000001</v>
      </c>
      <c r="DW156">
        <v>3.7426325</v>
      </c>
      <c r="DX156">
        <v>3.66626875</v>
      </c>
      <c r="DY156">
        <v>27.762574999999998</v>
      </c>
      <c r="DZ156">
        <v>27.410062499999999</v>
      </c>
      <c r="EA156">
        <v>1199.9725000000001</v>
      </c>
      <c r="EB156">
        <v>0.95799574999999992</v>
      </c>
      <c r="EC156">
        <v>4.2004362500000003E-2</v>
      </c>
      <c r="ED156">
        <v>0</v>
      </c>
      <c r="EE156">
        <v>633.78387499999997</v>
      </c>
      <c r="EF156">
        <v>5.0001600000000002</v>
      </c>
      <c r="EG156">
        <v>8520.1749999999993</v>
      </c>
      <c r="EH156">
        <v>9514.9487499999996</v>
      </c>
      <c r="EI156">
        <v>49.046499999999988</v>
      </c>
      <c r="EJ156">
        <v>51.273249999999997</v>
      </c>
      <c r="EK156">
        <v>50.093499999999999</v>
      </c>
      <c r="EL156">
        <v>50.218499999999999</v>
      </c>
      <c r="EM156">
        <v>50.780999999999999</v>
      </c>
      <c r="EN156">
        <v>1144.7762499999999</v>
      </c>
      <c r="EO156">
        <v>50.196249999999999</v>
      </c>
      <c r="EP156">
        <v>0</v>
      </c>
      <c r="EQ156">
        <v>87647.400000095367</v>
      </c>
      <c r="ER156">
        <v>0</v>
      </c>
      <c r="ES156">
        <v>633.79007999999999</v>
      </c>
      <c r="ET156">
        <v>0.1021538452309773</v>
      </c>
      <c r="EU156">
        <v>-294.44846139869941</v>
      </c>
      <c r="EV156">
        <v>8541.5172000000002</v>
      </c>
      <c r="EW156">
        <v>15</v>
      </c>
      <c r="EX156">
        <v>1657642000.5999999</v>
      </c>
      <c r="EY156" t="s">
        <v>416</v>
      </c>
      <c r="EZ156">
        <v>1657642000.5999999</v>
      </c>
      <c r="FA156">
        <v>1657641990.5999999</v>
      </c>
      <c r="FB156">
        <v>8</v>
      </c>
      <c r="FC156">
        <v>5.2999999999999999E-2</v>
      </c>
      <c r="FD156">
        <v>-7.3999999999999996E-2</v>
      </c>
      <c r="FE156">
        <v>-1.3049999999999999</v>
      </c>
      <c r="FF156">
        <v>0.372</v>
      </c>
      <c r="FG156">
        <v>415</v>
      </c>
      <c r="FH156">
        <v>35</v>
      </c>
      <c r="FI156">
        <v>0.02</v>
      </c>
      <c r="FJ156">
        <v>0.06</v>
      </c>
      <c r="FK156">
        <v>-16.959229268292681</v>
      </c>
      <c r="FL156">
        <v>-1.331606968641148</v>
      </c>
      <c r="FM156">
        <v>0.14963148267253659</v>
      </c>
      <c r="FN156">
        <v>0</v>
      </c>
      <c r="FO156">
        <v>633.79602941176472</v>
      </c>
      <c r="FP156">
        <v>0.2041100050519051</v>
      </c>
      <c r="FQ156">
        <v>0.19325242336112361</v>
      </c>
      <c r="FR156">
        <v>1</v>
      </c>
      <c r="FS156">
        <v>0.72772697560975619</v>
      </c>
      <c r="FT156">
        <v>0.24731661324041829</v>
      </c>
      <c r="FU156">
        <v>2.555708400337376E-2</v>
      </c>
      <c r="FV156">
        <v>0</v>
      </c>
      <c r="FW156">
        <v>1</v>
      </c>
      <c r="FX156">
        <v>3</v>
      </c>
      <c r="FY156" t="s">
        <v>417</v>
      </c>
      <c r="FZ156">
        <v>3.3681800000000002</v>
      </c>
      <c r="GA156">
        <v>2.8938199999999998</v>
      </c>
      <c r="GB156">
        <v>0.17044300000000001</v>
      </c>
      <c r="GC156">
        <v>0.17477699999999999</v>
      </c>
      <c r="GD156">
        <v>0.14865500000000001</v>
      </c>
      <c r="GE156">
        <v>0.149119</v>
      </c>
      <c r="GF156">
        <v>28547.3</v>
      </c>
      <c r="GG156">
        <v>24719.8</v>
      </c>
      <c r="GH156">
        <v>30771.7</v>
      </c>
      <c r="GI156">
        <v>27934.3</v>
      </c>
      <c r="GJ156">
        <v>34535</v>
      </c>
      <c r="GK156">
        <v>33551.5</v>
      </c>
      <c r="GL156">
        <v>40128.400000000001</v>
      </c>
      <c r="GM156">
        <v>38953.9</v>
      </c>
      <c r="GN156">
        <v>2.17672</v>
      </c>
      <c r="GO156">
        <v>1.5512999999999999</v>
      </c>
      <c r="GP156">
        <v>0</v>
      </c>
      <c r="GQ156">
        <v>5.5372699999999997E-2</v>
      </c>
      <c r="GR156">
        <v>999.9</v>
      </c>
      <c r="GS156">
        <v>33.732799999999997</v>
      </c>
      <c r="GT156">
        <v>59.5</v>
      </c>
      <c r="GU156">
        <v>40.299999999999997</v>
      </c>
      <c r="GV156">
        <v>44.359699999999997</v>
      </c>
      <c r="GW156">
        <v>50.408200000000001</v>
      </c>
      <c r="GX156">
        <v>39.943899999999999</v>
      </c>
      <c r="GY156">
        <v>1</v>
      </c>
      <c r="GZ156">
        <v>0.761042</v>
      </c>
      <c r="HA156">
        <v>2.3692099999999998</v>
      </c>
      <c r="HB156">
        <v>20.190100000000001</v>
      </c>
      <c r="HC156">
        <v>5.2147399999999999</v>
      </c>
      <c r="HD156">
        <v>11.974</v>
      </c>
      <c r="HE156">
        <v>4.9897</v>
      </c>
      <c r="HF156">
        <v>3.2925499999999999</v>
      </c>
      <c r="HG156">
        <v>7793.6</v>
      </c>
      <c r="HH156">
        <v>9999</v>
      </c>
      <c r="HI156">
        <v>9999</v>
      </c>
      <c r="HJ156">
        <v>781.3</v>
      </c>
      <c r="HK156">
        <v>4.9712899999999998</v>
      </c>
      <c r="HL156">
        <v>1.87425</v>
      </c>
      <c r="HM156">
        <v>1.8705700000000001</v>
      </c>
      <c r="HN156">
        <v>1.8702700000000001</v>
      </c>
      <c r="HO156">
        <v>1.8748499999999999</v>
      </c>
      <c r="HP156">
        <v>1.87155</v>
      </c>
      <c r="HQ156">
        <v>1.86704</v>
      </c>
      <c r="HR156">
        <v>1.8779999999999999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-1.3049999999999999</v>
      </c>
      <c r="IG156">
        <v>0.37169999999999997</v>
      </c>
      <c r="IH156">
        <v>-1.305000000000007</v>
      </c>
      <c r="II156">
        <v>0</v>
      </c>
      <c r="IJ156">
        <v>0</v>
      </c>
      <c r="IK156">
        <v>0</v>
      </c>
      <c r="IL156">
        <v>0.37166500000000008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51.8</v>
      </c>
      <c r="IU156">
        <v>52</v>
      </c>
      <c r="IV156">
        <v>2.05078</v>
      </c>
      <c r="IW156">
        <v>2.5769000000000002</v>
      </c>
      <c r="IX156">
        <v>1.49902</v>
      </c>
      <c r="IY156">
        <v>2.2863799999999999</v>
      </c>
      <c r="IZ156">
        <v>1.69678</v>
      </c>
      <c r="JA156">
        <v>2.3144499999999999</v>
      </c>
      <c r="JB156">
        <v>44.334200000000003</v>
      </c>
      <c r="JC156">
        <v>15.646800000000001</v>
      </c>
      <c r="JD156">
        <v>18</v>
      </c>
      <c r="JE156">
        <v>605.35500000000002</v>
      </c>
      <c r="JF156">
        <v>283.32299999999998</v>
      </c>
      <c r="JG156">
        <v>30.000299999999999</v>
      </c>
      <c r="JH156">
        <v>37.1158</v>
      </c>
      <c r="JI156">
        <v>30.0001</v>
      </c>
      <c r="JJ156">
        <v>36.788400000000003</v>
      </c>
      <c r="JK156">
        <v>36.766500000000001</v>
      </c>
      <c r="JL156">
        <v>41.094499999999996</v>
      </c>
      <c r="JM156">
        <v>23.905100000000001</v>
      </c>
      <c r="JN156">
        <v>68.505200000000002</v>
      </c>
      <c r="JO156">
        <v>30</v>
      </c>
      <c r="JP156">
        <v>943.00800000000004</v>
      </c>
      <c r="JQ156">
        <v>36.228099999999998</v>
      </c>
      <c r="JR156">
        <v>98.086600000000004</v>
      </c>
      <c r="JS156">
        <v>98.085499999999996</v>
      </c>
    </row>
    <row r="157" spans="1:279" x14ac:dyDescent="0.2">
      <c r="A157">
        <v>142</v>
      </c>
      <c r="B157">
        <v>1657645114.5999999</v>
      </c>
      <c r="C157">
        <v>562.59999990463257</v>
      </c>
      <c r="D157" t="s">
        <v>704</v>
      </c>
      <c r="E157" t="s">
        <v>705</v>
      </c>
      <c r="F157">
        <v>4</v>
      </c>
      <c r="G157">
        <v>1657645112.2249999</v>
      </c>
      <c r="H157">
        <f t="shared" si="100"/>
        <v>8.7112166078775555E-4</v>
      </c>
      <c r="I157">
        <f t="shared" si="101"/>
        <v>0.87112166078775555</v>
      </c>
      <c r="J157">
        <f t="shared" si="102"/>
        <v>8.4616807770612681</v>
      </c>
      <c r="K157">
        <f t="shared" si="103"/>
        <v>918.23737500000004</v>
      </c>
      <c r="L157">
        <f t="shared" si="104"/>
        <v>608.72850685050525</v>
      </c>
      <c r="M157">
        <f t="shared" si="105"/>
        <v>61.561420098950613</v>
      </c>
      <c r="N157">
        <f t="shared" si="106"/>
        <v>92.862411003884688</v>
      </c>
      <c r="O157">
        <f t="shared" si="107"/>
        <v>4.7566044667564276E-2</v>
      </c>
      <c r="P157">
        <f t="shared" si="108"/>
        <v>2.768178883789203</v>
      </c>
      <c r="Q157">
        <f t="shared" si="109"/>
        <v>4.711660121534049E-2</v>
      </c>
      <c r="R157">
        <f t="shared" si="110"/>
        <v>2.9487902427839011E-2</v>
      </c>
      <c r="S157">
        <f t="shared" si="111"/>
        <v>194.42150211248494</v>
      </c>
      <c r="T157">
        <f t="shared" si="112"/>
        <v>35.483589045297869</v>
      </c>
      <c r="U157">
        <f t="shared" si="113"/>
        <v>34.621712500000001</v>
      </c>
      <c r="V157">
        <f t="shared" si="114"/>
        <v>5.5311192289607378</v>
      </c>
      <c r="W157">
        <f t="shared" si="115"/>
        <v>68.132804223261559</v>
      </c>
      <c r="X157">
        <f t="shared" si="116"/>
        <v>3.7471130090910014</v>
      </c>
      <c r="Y157">
        <f t="shared" si="117"/>
        <v>5.4997193375635067</v>
      </c>
      <c r="Z157">
        <f t="shared" si="118"/>
        <v>1.7840062198697364</v>
      </c>
      <c r="AA157">
        <f t="shared" si="119"/>
        <v>-38.416465240740017</v>
      </c>
      <c r="AB157">
        <f t="shared" si="120"/>
        <v>-15.295035672489897</v>
      </c>
      <c r="AC157">
        <f t="shared" si="121"/>
        <v>-1.2849950841218065</v>
      </c>
      <c r="AD157">
        <f t="shared" si="122"/>
        <v>139.42500611513321</v>
      </c>
      <c r="AE157">
        <f t="shared" si="123"/>
        <v>17.771716607575168</v>
      </c>
      <c r="AF157">
        <f t="shared" si="124"/>
        <v>0.87047414054634209</v>
      </c>
      <c r="AG157">
        <f t="shared" si="125"/>
        <v>8.4616807770612681</v>
      </c>
      <c r="AH157">
        <v>971.68059575295217</v>
      </c>
      <c r="AI157">
        <v>956.78821212121181</v>
      </c>
      <c r="AJ157">
        <v>1.717971006336048</v>
      </c>
      <c r="AK157">
        <v>65.095318518013855</v>
      </c>
      <c r="AL157">
        <f t="shared" si="126"/>
        <v>0.87112166078775555</v>
      </c>
      <c r="AM157">
        <v>36.28248606682849</v>
      </c>
      <c r="AN157">
        <v>37.053507878787869</v>
      </c>
      <c r="AO157">
        <v>5.4197864196359224E-4</v>
      </c>
      <c r="AP157">
        <v>87.792572690533845</v>
      </c>
      <c r="AQ157">
        <v>88</v>
      </c>
      <c r="AR157">
        <v>14</v>
      </c>
      <c r="AS157">
        <f t="shared" si="127"/>
        <v>1</v>
      </c>
      <c r="AT157">
        <f t="shared" si="128"/>
        <v>0</v>
      </c>
      <c r="AU157">
        <f t="shared" si="129"/>
        <v>47117.08817675912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1009.480649799215</v>
      </c>
      <c r="BI157">
        <f t="shared" si="133"/>
        <v>8.4616807770612681</v>
      </c>
      <c r="BJ157" t="e">
        <f t="shared" si="134"/>
        <v>#DIV/0!</v>
      </c>
      <c r="BK157">
        <f t="shared" si="135"/>
        <v>8.3822119609170218E-3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1199.97</v>
      </c>
      <c r="CQ157">
        <f t="shared" si="147"/>
        <v>1009.480649799215</v>
      </c>
      <c r="CR157">
        <f t="shared" si="148"/>
        <v>0.84125490620533427</v>
      </c>
      <c r="CS157">
        <f t="shared" si="149"/>
        <v>0.1620219689762952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1657645112.2249999</v>
      </c>
      <c r="CZ157">
        <v>918.23737500000004</v>
      </c>
      <c r="DA157">
        <v>935.37087500000007</v>
      </c>
      <c r="DB157">
        <v>37.052012499999996</v>
      </c>
      <c r="DC157">
        <v>36.278675</v>
      </c>
      <c r="DD157">
        <v>919.54237499999999</v>
      </c>
      <c r="DE157">
        <v>36.6803375</v>
      </c>
      <c r="DF157">
        <v>650.34062500000005</v>
      </c>
      <c r="DG157">
        <v>101.031125</v>
      </c>
      <c r="DH157">
        <v>0.100035125</v>
      </c>
      <c r="DI157">
        <v>34.519225000000013</v>
      </c>
      <c r="DJ157">
        <v>999.9</v>
      </c>
      <c r="DK157">
        <v>34.621712500000001</v>
      </c>
      <c r="DL157">
        <v>0</v>
      </c>
      <c r="DM157">
        <v>0</v>
      </c>
      <c r="DN157">
        <v>9014.2950000000001</v>
      </c>
      <c r="DO157">
        <v>0</v>
      </c>
      <c r="DP157">
        <v>802.49612500000001</v>
      </c>
      <c r="DQ157">
        <v>-17.133675</v>
      </c>
      <c r="DR157">
        <v>953.56899999999996</v>
      </c>
      <c r="DS157">
        <v>970.58249999999998</v>
      </c>
      <c r="DT157">
        <v>0.77331875000000005</v>
      </c>
      <c r="DU157">
        <v>935.37087500000007</v>
      </c>
      <c r="DV157">
        <v>36.278675</v>
      </c>
      <c r="DW157">
        <v>3.7434012499999998</v>
      </c>
      <c r="DX157">
        <v>3.6652724999999999</v>
      </c>
      <c r="DY157">
        <v>27.766087500000001</v>
      </c>
      <c r="DZ157">
        <v>27.405412500000001</v>
      </c>
      <c r="EA157">
        <v>1199.97</v>
      </c>
      <c r="EB157">
        <v>0.95799599999999996</v>
      </c>
      <c r="EC157">
        <v>4.2004125000000003E-2</v>
      </c>
      <c r="ED157">
        <v>0</v>
      </c>
      <c r="EE157">
        <v>633.68949999999995</v>
      </c>
      <c r="EF157">
        <v>5.0001600000000002</v>
      </c>
      <c r="EG157">
        <v>8519.6349999999984</v>
      </c>
      <c r="EH157">
        <v>9514.9337500000001</v>
      </c>
      <c r="EI157">
        <v>49.054250000000003</v>
      </c>
      <c r="EJ157">
        <v>51.265500000000003</v>
      </c>
      <c r="EK157">
        <v>50.117125000000001</v>
      </c>
      <c r="EL157">
        <v>50.210624999999993</v>
      </c>
      <c r="EM157">
        <v>50.788749999999993</v>
      </c>
      <c r="EN157">
        <v>1144.7750000000001</v>
      </c>
      <c r="EO157">
        <v>50.195</v>
      </c>
      <c r="EP157">
        <v>0</v>
      </c>
      <c r="EQ157">
        <v>87651</v>
      </c>
      <c r="ER157">
        <v>0</v>
      </c>
      <c r="ES157">
        <v>633.81431999999995</v>
      </c>
      <c r="ET157">
        <v>-0.2661538535150183</v>
      </c>
      <c r="EU157">
        <v>-62.514615563222932</v>
      </c>
      <c r="EV157">
        <v>8528.4147999999986</v>
      </c>
      <c r="EW157">
        <v>15</v>
      </c>
      <c r="EX157">
        <v>1657642000.5999999</v>
      </c>
      <c r="EY157" t="s">
        <v>416</v>
      </c>
      <c r="EZ157">
        <v>1657642000.5999999</v>
      </c>
      <c r="FA157">
        <v>1657641990.5999999</v>
      </c>
      <c r="FB157">
        <v>8</v>
      </c>
      <c r="FC157">
        <v>5.2999999999999999E-2</v>
      </c>
      <c r="FD157">
        <v>-7.3999999999999996E-2</v>
      </c>
      <c r="FE157">
        <v>-1.3049999999999999</v>
      </c>
      <c r="FF157">
        <v>0.372</v>
      </c>
      <c r="FG157">
        <v>415</v>
      </c>
      <c r="FH157">
        <v>35</v>
      </c>
      <c r="FI157">
        <v>0.02</v>
      </c>
      <c r="FJ157">
        <v>0.06</v>
      </c>
      <c r="FK157">
        <v>-17.03784634146341</v>
      </c>
      <c r="FL157">
        <v>-0.75273031358888176</v>
      </c>
      <c r="FM157">
        <v>9.696029888457354E-2</v>
      </c>
      <c r="FN157">
        <v>0</v>
      </c>
      <c r="FO157">
        <v>633.78705882352949</v>
      </c>
      <c r="FP157">
        <v>-0.15523300405596779</v>
      </c>
      <c r="FQ157">
        <v>0.1780791200853723</v>
      </c>
      <c r="FR157">
        <v>1</v>
      </c>
      <c r="FS157">
        <v>0.744455243902439</v>
      </c>
      <c r="FT157">
        <v>0.18698188850174249</v>
      </c>
      <c r="FU157">
        <v>1.8863140906735042E-2</v>
      </c>
      <c r="FV157">
        <v>0</v>
      </c>
      <c r="FW157">
        <v>1</v>
      </c>
      <c r="FX157">
        <v>3</v>
      </c>
      <c r="FY157" t="s">
        <v>417</v>
      </c>
      <c r="FZ157">
        <v>3.3681000000000001</v>
      </c>
      <c r="GA157">
        <v>2.8938100000000002</v>
      </c>
      <c r="GB157">
        <v>0.171151</v>
      </c>
      <c r="GC157">
        <v>0.17549999999999999</v>
      </c>
      <c r="GD157">
        <v>0.14866099999999999</v>
      </c>
      <c r="GE157">
        <v>0.14905299999999999</v>
      </c>
      <c r="GF157">
        <v>28522.5</v>
      </c>
      <c r="GG157">
        <v>24698.5</v>
      </c>
      <c r="GH157">
        <v>30771.4</v>
      </c>
      <c r="GI157">
        <v>27934.799999999999</v>
      </c>
      <c r="GJ157">
        <v>34534.400000000001</v>
      </c>
      <c r="GK157">
        <v>33554.699999999997</v>
      </c>
      <c r="GL157">
        <v>40128</v>
      </c>
      <c r="GM157">
        <v>38954.6</v>
      </c>
      <c r="GN157">
        <v>2.1768700000000001</v>
      </c>
      <c r="GO157">
        <v>1.55135</v>
      </c>
      <c r="GP157">
        <v>0</v>
      </c>
      <c r="GQ157">
        <v>5.4150799999999999E-2</v>
      </c>
      <c r="GR157">
        <v>999.9</v>
      </c>
      <c r="GS157">
        <v>33.732799999999997</v>
      </c>
      <c r="GT157">
        <v>59.5</v>
      </c>
      <c r="GU157">
        <v>40.299999999999997</v>
      </c>
      <c r="GV157">
        <v>44.3675</v>
      </c>
      <c r="GW157">
        <v>50.348199999999999</v>
      </c>
      <c r="GX157">
        <v>40.504800000000003</v>
      </c>
      <c r="GY157">
        <v>1</v>
      </c>
      <c r="GZ157">
        <v>0.760988</v>
      </c>
      <c r="HA157">
        <v>2.3687</v>
      </c>
      <c r="HB157">
        <v>20.190200000000001</v>
      </c>
      <c r="HC157">
        <v>5.2138499999999999</v>
      </c>
      <c r="HD157">
        <v>11.974</v>
      </c>
      <c r="HE157">
        <v>4.9895500000000004</v>
      </c>
      <c r="HF157">
        <v>3.2925</v>
      </c>
      <c r="HG157">
        <v>7793.6</v>
      </c>
      <c r="HH157">
        <v>9999</v>
      </c>
      <c r="HI157">
        <v>9999</v>
      </c>
      <c r="HJ157">
        <v>781.3</v>
      </c>
      <c r="HK157">
        <v>4.9713099999999999</v>
      </c>
      <c r="HL157">
        <v>1.87425</v>
      </c>
      <c r="HM157">
        <v>1.8705700000000001</v>
      </c>
      <c r="HN157">
        <v>1.8702700000000001</v>
      </c>
      <c r="HO157">
        <v>1.8748400000000001</v>
      </c>
      <c r="HP157">
        <v>1.87154</v>
      </c>
      <c r="HQ157">
        <v>1.8670500000000001</v>
      </c>
      <c r="HR157">
        <v>1.8779999999999999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-1.3049999999999999</v>
      </c>
      <c r="IG157">
        <v>0.37169999999999997</v>
      </c>
      <c r="IH157">
        <v>-1.305000000000007</v>
      </c>
      <c r="II157">
        <v>0</v>
      </c>
      <c r="IJ157">
        <v>0</v>
      </c>
      <c r="IK157">
        <v>0</v>
      </c>
      <c r="IL157">
        <v>0.37166500000000008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51.9</v>
      </c>
      <c r="IU157">
        <v>52.1</v>
      </c>
      <c r="IV157">
        <v>2.0605500000000001</v>
      </c>
      <c r="IW157">
        <v>2.5683600000000002</v>
      </c>
      <c r="IX157">
        <v>1.49902</v>
      </c>
      <c r="IY157">
        <v>2.2863799999999999</v>
      </c>
      <c r="IZ157">
        <v>1.69678</v>
      </c>
      <c r="JA157">
        <v>2.4011200000000001</v>
      </c>
      <c r="JB157">
        <v>44.334200000000003</v>
      </c>
      <c r="JC157">
        <v>15.6556</v>
      </c>
      <c r="JD157">
        <v>18</v>
      </c>
      <c r="JE157">
        <v>605.48400000000004</v>
      </c>
      <c r="JF157">
        <v>283.35300000000001</v>
      </c>
      <c r="JG157">
        <v>30.0001</v>
      </c>
      <c r="JH157">
        <v>37.1158</v>
      </c>
      <c r="JI157">
        <v>30.0001</v>
      </c>
      <c r="JJ157">
        <v>36.790300000000002</v>
      </c>
      <c r="JK157">
        <v>36.767600000000002</v>
      </c>
      <c r="JL157">
        <v>41.314599999999999</v>
      </c>
      <c r="JM157">
        <v>23.905100000000001</v>
      </c>
      <c r="JN157">
        <v>68.505200000000002</v>
      </c>
      <c r="JO157">
        <v>30</v>
      </c>
      <c r="JP157">
        <v>949.68700000000001</v>
      </c>
      <c r="JQ157">
        <v>36.228099999999998</v>
      </c>
      <c r="JR157">
        <v>98.085499999999996</v>
      </c>
      <c r="JS157">
        <v>98.087199999999996</v>
      </c>
    </row>
    <row r="158" spans="1:279" x14ac:dyDescent="0.2">
      <c r="A158">
        <v>143</v>
      </c>
      <c r="B158">
        <v>1657645119.0999999</v>
      </c>
      <c r="C158">
        <v>567.09999990463257</v>
      </c>
      <c r="D158" t="s">
        <v>706</v>
      </c>
      <c r="E158" t="s">
        <v>707</v>
      </c>
      <c r="F158">
        <v>4</v>
      </c>
      <c r="G158">
        <v>1657645116.8499999</v>
      </c>
      <c r="H158">
        <f t="shared" si="100"/>
        <v>8.8607999709304692E-4</v>
      </c>
      <c r="I158">
        <f t="shared" si="101"/>
        <v>0.88607999709304697</v>
      </c>
      <c r="J158">
        <f t="shared" si="102"/>
        <v>8.4124004406079074</v>
      </c>
      <c r="K158">
        <f t="shared" si="103"/>
        <v>925.93237499999998</v>
      </c>
      <c r="L158">
        <f t="shared" si="104"/>
        <v>623.45547561954004</v>
      </c>
      <c r="M158">
        <f t="shared" si="105"/>
        <v>63.049936302272009</v>
      </c>
      <c r="N158">
        <f t="shared" si="106"/>
        <v>93.639368883476564</v>
      </c>
      <c r="O158">
        <f t="shared" si="107"/>
        <v>4.8531362390118606E-2</v>
      </c>
      <c r="P158">
        <f t="shared" si="108"/>
        <v>2.765025709445931</v>
      </c>
      <c r="Q158">
        <f t="shared" si="109"/>
        <v>4.806306047659642E-2</v>
      </c>
      <c r="R158">
        <f t="shared" si="110"/>
        <v>3.0081111153714032E-2</v>
      </c>
      <c r="S158">
        <f t="shared" si="111"/>
        <v>194.43125811242629</v>
      </c>
      <c r="T158">
        <f t="shared" si="112"/>
        <v>35.467191544372795</v>
      </c>
      <c r="U158">
        <f t="shared" si="113"/>
        <v>34.604187500000002</v>
      </c>
      <c r="V158">
        <f t="shared" si="114"/>
        <v>5.5257389387315436</v>
      </c>
      <c r="W158">
        <f t="shared" si="115"/>
        <v>68.177959950698622</v>
      </c>
      <c r="X158">
        <f t="shared" si="116"/>
        <v>3.7468052523512116</v>
      </c>
      <c r="Y158">
        <f t="shared" si="117"/>
        <v>5.4956253532089123</v>
      </c>
      <c r="Z158">
        <f t="shared" si="118"/>
        <v>1.778933686380332</v>
      </c>
      <c r="AA158">
        <f t="shared" si="119"/>
        <v>-39.076127871803372</v>
      </c>
      <c r="AB158">
        <f t="shared" si="120"/>
        <v>-14.662707646611931</v>
      </c>
      <c r="AC158">
        <f t="shared" si="121"/>
        <v>-1.2330895652119509</v>
      </c>
      <c r="AD158">
        <f t="shared" si="122"/>
        <v>139.45933302879905</v>
      </c>
      <c r="AE158">
        <f t="shared" si="123"/>
        <v>17.747368910112794</v>
      </c>
      <c r="AF158">
        <f t="shared" si="124"/>
        <v>0.88997399526240817</v>
      </c>
      <c r="AG158">
        <f t="shared" si="125"/>
        <v>8.4124004406079074</v>
      </c>
      <c r="AH158">
        <v>979.38165936943085</v>
      </c>
      <c r="AI158">
        <v>964.55698787878737</v>
      </c>
      <c r="AJ158">
        <v>1.712712732531001</v>
      </c>
      <c r="AK158">
        <v>65.095318518013855</v>
      </c>
      <c r="AL158">
        <f t="shared" si="126"/>
        <v>0.88607999709304697</v>
      </c>
      <c r="AM158">
        <v>36.258682847028233</v>
      </c>
      <c r="AN158">
        <v>37.046723030303021</v>
      </c>
      <c r="AO158">
        <v>-1.5424883230480169E-4</v>
      </c>
      <c r="AP158">
        <v>87.792572690533845</v>
      </c>
      <c r="AQ158">
        <v>87</v>
      </c>
      <c r="AR158">
        <v>13</v>
      </c>
      <c r="AS158">
        <f t="shared" si="127"/>
        <v>1</v>
      </c>
      <c r="AT158">
        <f t="shared" si="128"/>
        <v>0</v>
      </c>
      <c r="AU158">
        <f t="shared" si="129"/>
        <v>47032.853692766184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1009.5292497991845</v>
      </c>
      <c r="BI158">
        <f t="shared" si="133"/>
        <v>8.4124004406079074</v>
      </c>
      <c r="BJ158" t="e">
        <f t="shared" si="134"/>
        <v>#DIV/0!</v>
      </c>
      <c r="BK158">
        <f t="shared" si="135"/>
        <v>8.3329932661993702E-3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1200.0274999999999</v>
      </c>
      <c r="CQ158">
        <f t="shared" si="147"/>
        <v>1009.5292497991845</v>
      </c>
      <c r="CR158">
        <f t="shared" si="148"/>
        <v>0.84125509607003557</v>
      </c>
      <c r="CS158">
        <f t="shared" si="149"/>
        <v>0.16202233541516867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1657645116.8499999</v>
      </c>
      <c r="CZ158">
        <v>925.93237499999998</v>
      </c>
      <c r="DA158">
        <v>943.06649999999991</v>
      </c>
      <c r="DB158">
        <v>37.049462499999997</v>
      </c>
      <c r="DC158">
        <v>36.258787499999997</v>
      </c>
      <c r="DD158">
        <v>927.23737500000004</v>
      </c>
      <c r="DE158">
        <v>36.677799999999998</v>
      </c>
      <c r="DF158">
        <v>650.33112499999993</v>
      </c>
      <c r="DG158">
        <v>101.02975000000001</v>
      </c>
      <c r="DH158">
        <v>0.100064025</v>
      </c>
      <c r="DI158">
        <v>34.505825000000002</v>
      </c>
      <c r="DJ158">
        <v>999.9</v>
      </c>
      <c r="DK158">
        <v>34.604187500000002</v>
      </c>
      <c r="DL158">
        <v>0</v>
      </c>
      <c r="DM158">
        <v>0</v>
      </c>
      <c r="DN158">
        <v>8997.6550000000007</v>
      </c>
      <c r="DO158">
        <v>0</v>
      </c>
      <c r="DP158">
        <v>862.50175000000002</v>
      </c>
      <c r="DQ158">
        <v>-17.134</v>
      </c>
      <c r="DR158">
        <v>961.55749999999989</v>
      </c>
      <c r="DS158">
        <v>978.54737499999999</v>
      </c>
      <c r="DT158">
        <v>0.79066600000000009</v>
      </c>
      <c r="DU158">
        <v>943.06649999999991</v>
      </c>
      <c r="DV158">
        <v>36.258787499999997</v>
      </c>
      <c r="DW158">
        <v>3.7430975000000002</v>
      </c>
      <c r="DX158">
        <v>3.6632162500000001</v>
      </c>
      <c r="DY158">
        <v>27.764687500000001</v>
      </c>
      <c r="DZ158">
        <v>27.395800000000001</v>
      </c>
      <c r="EA158">
        <v>1200.0274999999999</v>
      </c>
      <c r="EB158">
        <v>0.95799075</v>
      </c>
      <c r="EC158">
        <v>4.2009412500000003E-2</v>
      </c>
      <c r="ED158">
        <v>0</v>
      </c>
      <c r="EE158">
        <v>633.98400000000004</v>
      </c>
      <c r="EF158">
        <v>5.0001600000000002</v>
      </c>
      <c r="EG158">
        <v>8636.4325000000008</v>
      </c>
      <c r="EH158">
        <v>9515.3687499999996</v>
      </c>
      <c r="EI158">
        <v>49.046499999999988</v>
      </c>
      <c r="EJ158">
        <v>51.265500000000003</v>
      </c>
      <c r="EK158">
        <v>50.054499999999997</v>
      </c>
      <c r="EL158">
        <v>50.210624999999993</v>
      </c>
      <c r="EM158">
        <v>50.780999999999999</v>
      </c>
      <c r="EN158">
        <v>1144.8225</v>
      </c>
      <c r="EO158">
        <v>50.204999999999998</v>
      </c>
      <c r="EP158">
        <v>0</v>
      </c>
      <c r="EQ158">
        <v>87655.799999952316</v>
      </c>
      <c r="ER158">
        <v>0</v>
      </c>
      <c r="ES158">
        <v>633.86440000000005</v>
      </c>
      <c r="ET158">
        <v>0.35423076609551152</v>
      </c>
      <c r="EU158">
        <v>651.83923184628122</v>
      </c>
      <c r="EV158">
        <v>8563.0095999999994</v>
      </c>
      <c r="EW158">
        <v>15</v>
      </c>
      <c r="EX158">
        <v>1657642000.5999999</v>
      </c>
      <c r="EY158" t="s">
        <v>416</v>
      </c>
      <c r="EZ158">
        <v>1657642000.5999999</v>
      </c>
      <c r="FA158">
        <v>1657641990.5999999</v>
      </c>
      <c r="FB158">
        <v>8</v>
      </c>
      <c r="FC158">
        <v>5.2999999999999999E-2</v>
      </c>
      <c r="FD158">
        <v>-7.3999999999999996E-2</v>
      </c>
      <c r="FE158">
        <v>-1.3049999999999999</v>
      </c>
      <c r="FF158">
        <v>0.372</v>
      </c>
      <c r="FG158">
        <v>415</v>
      </c>
      <c r="FH158">
        <v>35</v>
      </c>
      <c r="FI158">
        <v>0.02</v>
      </c>
      <c r="FJ158">
        <v>0.06</v>
      </c>
      <c r="FK158">
        <v>-17.080085365853659</v>
      </c>
      <c r="FL158">
        <v>-0.65827944250876413</v>
      </c>
      <c r="FM158">
        <v>9.1568885334765829E-2</v>
      </c>
      <c r="FN158">
        <v>0</v>
      </c>
      <c r="FO158">
        <v>633.80688235294122</v>
      </c>
      <c r="FP158">
        <v>0.71138273295057863</v>
      </c>
      <c r="FQ158">
        <v>0.20355267633102131</v>
      </c>
      <c r="FR158">
        <v>1</v>
      </c>
      <c r="FS158">
        <v>0.75893173170731709</v>
      </c>
      <c r="FT158">
        <v>0.19690122648083699</v>
      </c>
      <c r="FU158">
        <v>1.9956757447192369E-2</v>
      </c>
      <c r="FV158">
        <v>0</v>
      </c>
      <c r="FW158">
        <v>1</v>
      </c>
      <c r="FX158">
        <v>3</v>
      </c>
      <c r="FY158" t="s">
        <v>417</v>
      </c>
      <c r="FZ158">
        <v>3.3678300000000001</v>
      </c>
      <c r="GA158">
        <v>2.89378</v>
      </c>
      <c r="GB158">
        <v>0.17205899999999999</v>
      </c>
      <c r="GC158">
        <v>0.176402</v>
      </c>
      <c r="GD158">
        <v>0.14863999999999999</v>
      </c>
      <c r="GE158">
        <v>0.149036</v>
      </c>
      <c r="GF158">
        <v>28491</v>
      </c>
      <c r="GG158">
        <v>24670.7</v>
      </c>
      <c r="GH158">
        <v>30771.200000000001</v>
      </c>
      <c r="GI158">
        <v>27934.1</v>
      </c>
      <c r="GJ158">
        <v>34535.199999999997</v>
      </c>
      <c r="GK158">
        <v>33554.9</v>
      </c>
      <c r="GL158">
        <v>40127.9</v>
      </c>
      <c r="GM158">
        <v>38954</v>
      </c>
      <c r="GN158">
        <v>2.1772499999999999</v>
      </c>
      <c r="GO158">
        <v>1.5510699999999999</v>
      </c>
      <c r="GP158">
        <v>0</v>
      </c>
      <c r="GQ158">
        <v>5.3200900000000002E-2</v>
      </c>
      <c r="GR158">
        <v>999.9</v>
      </c>
      <c r="GS158">
        <v>33.732799999999997</v>
      </c>
      <c r="GT158">
        <v>59.5</v>
      </c>
      <c r="GU158">
        <v>40.299999999999997</v>
      </c>
      <c r="GV158">
        <v>44.366500000000002</v>
      </c>
      <c r="GW158">
        <v>50.1982</v>
      </c>
      <c r="GX158">
        <v>41.021599999999999</v>
      </c>
      <c r="GY158">
        <v>1</v>
      </c>
      <c r="GZ158">
        <v>0.76094799999999996</v>
      </c>
      <c r="HA158">
        <v>2.3663500000000002</v>
      </c>
      <c r="HB158">
        <v>20.190300000000001</v>
      </c>
      <c r="HC158">
        <v>5.2142900000000001</v>
      </c>
      <c r="HD158">
        <v>11.974</v>
      </c>
      <c r="HE158">
        <v>4.9897499999999999</v>
      </c>
      <c r="HF158">
        <v>3.2925</v>
      </c>
      <c r="HG158">
        <v>7793.6</v>
      </c>
      <c r="HH158">
        <v>9999</v>
      </c>
      <c r="HI158">
        <v>9999</v>
      </c>
      <c r="HJ158">
        <v>781.3</v>
      </c>
      <c r="HK158">
        <v>4.9712899999999998</v>
      </c>
      <c r="HL158">
        <v>1.8742799999999999</v>
      </c>
      <c r="HM158">
        <v>1.8705700000000001</v>
      </c>
      <c r="HN158">
        <v>1.8702799999999999</v>
      </c>
      <c r="HO158">
        <v>1.8748499999999999</v>
      </c>
      <c r="HP158">
        <v>1.8715299999999999</v>
      </c>
      <c r="HQ158">
        <v>1.86707</v>
      </c>
      <c r="HR158">
        <v>1.8779600000000001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-1.3049999999999999</v>
      </c>
      <c r="IG158">
        <v>0.37169999999999997</v>
      </c>
      <c r="IH158">
        <v>-1.305000000000007</v>
      </c>
      <c r="II158">
        <v>0</v>
      </c>
      <c r="IJ158">
        <v>0</v>
      </c>
      <c r="IK158">
        <v>0</v>
      </c>
      <c r="IL158">
        <v>0.37166500000000008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52</v>
      </c>
      <c r="IU158">
        <v>52.1</v>
      </c>
      <c r="IV158">
        <v>2.0739700000000001</v>
      </c>
      <c r="IW158">
        <v>2.5659200000000002</v>
      </c>
      <c r="IX158">
        <v>1.49902</v>
      </c>
      <c r="IY158">
        <v>2.2863799999999999</v>
      </c>
      <c r="IZ158">
        <v>1.69678</v>
      </c>
      <c r="JA158">
        <v>2.32666</v>
      </c>
      <c r="JB158">
        <v>44.334200000000003</v>
      </c>
      <c r="JC158">
        <v>15.646800000000001</v>
      </c>
      <c r="JD158">
        <v>18</v>
      </c>
      <c r="JE158">
        <v>605.76099999999997</v>
      </c>
      <c r="JF158">
        <v>283.21899999999999</v>
      </c>
      <c r="JG158">
        <v>29.999700000000001</v>
      </c>
      <c r="JH158">
        <v>37.1158</v>
      </c>
      <c r="JI158">
        <v>30.0002</v>
      </c>
      <c r="JJ158">
        <v>36.790300000000002</v>
      </c>
      <c r="JK158">
        <v>36.767600000000002</v>
      </c>
      <c r="JL158">
        <v>41.576000000000001</v>
      </c>
      <c r="JM158">
        <v>23.905100000000001</v>
      </c>
      <c r="JN158">
        <v>68.505200000000002</v>
      </c>
      <c r="JO158">
        <v>30</v>
      </c>
      <c r="JP158">
        <v>956.36500000000001</v>
      </c>
      <c r="JQ158">
        <v>36.228099999999998</v>
      </c>
      <c r="JR158">
        <v>98.0852</v>
      </c>
      <c r="JS158">
        <v>98.0852</v>
      </c>
    </row>
    <row r="159" spans="1:279" x14ac:dyDescent="0.2">
      <c r="A159">
        <v>144</v>
      </c>
      <c r="B159">
        <v>1657645122.5999999</v>
      </c>
      <c r="C159">
        <v>570.59999990463257</v>
      </c>
      <c r="D159" t="s">
        <v>708</v>
      </c>
      <c r="E159" t="s">
        <v>709</v>
      </c>
      <c r="F159">
        <v>4</v>
      </c>
      <c r="G159">
        <v>1657645120.2249999</v>
      </c>
      <c r="H159">
        <f t="shared" si="100"/>
        <v>8.8008367621442911E-4</v>
      </c>
      <c r="I159">
        <f t="shared" si="101"/>
        <v>0.88008367621442907</v>
      </c>
      <c r="J159">
        <f t="shared" si="102"/>
        <v>8.3729522718861116</v>
      </c>
      <c r="K159">
        <f t="shared" si="103"/>
        <v>931.51874999999995</v>
      </c>
      <c r="L159">
        <f t="shared" si="104"/>
        <v>628.86341419336748</v>
      </c>
      <c r="M159">
        <f t="shared" si="105"/>
        <v>63.596467963133286</v>
      </c>
      <c r="N159">
        <f t="shared" si="106"/>
        <v>94.203766675504212</v>
      </c>
      <c r="O159">
        <f t="shared" si="107"/>
        <v>4.8291062534986502E-2</v>
      </c>
      <c r="P159">
        <f t="shared" si="108"/>
        <v>2.7681768070746271</v>
      </c>
      <c r="Q159">
        <f t="shared" si="109"/>
        <v>4.7827885150816173E-2</v>
      </c>
      <c r="R159">
        <f t="shared" si="110"/>
        <v>2.9933672517029983E-2</v>
      </c>
      <c r="S159">
        <f t="shared" si="111"/>
        <v>194.42547261241461</v>
      </c>
      <c r="T159">
        <f t="shared" si="112"/>
        <v>35.461597863485721</v>
      </c>
      <c r="U159">
        <f t="shared" si="113"/>
        <v>34.591524999999997</v>
      </c>
      <c r="V159">
        <f t="shared" si="114"/>
        <v>5.5218542997636666</v>
      </c>
      <c r="W159">
        <f t="shared" si="115"/>
        <v>68.191138663316167</v>
      </c>
      <c r="X159">
        <f t="shared" si="116"/>
        <v>3.7462410210251229</v>
      </c>
      <c r="Y159">
        <f t="shared" si="117"/>
        <v>5.4937358349765111</v>
      </c>
      <c r="Z159">
        <f t="shared" si="118"/>
        <v>1.7756132787385437</v>
      </c>
      <c r="AA159">
        <f t="shared" si="119"/>
        <v>-38.811690121056323</v>
      </c>
      <c r="AB159">
        <f t="shared" si="120"/>
        <v>-13.713101948963869</v>
      </c>
      <c r="AC159">
        <f t="shared" si="121"/>
        <v>-1.1518119268699787</v>
      </c>
      <c r="AD159">
        <f t="shared" si="122"/>
        <v>140.74886861552443</v>
      </c>
      <c r="AE159">
        <f t="shared" si="123"/>
        <v>17.80530813871578</v>
      </c>
      <c r="AF159">
        <f t="shared" si="124"/>
        <v>0.88196249441756469</v>
      </c>
      <c r="AG159">
        <f t="shared" si="125"/>
        <v>8.3729522718861116</v>
      </c>
      <c r="AH159">
        <v>985.48006336373908</v>
      </c>
      <c r="AI159">
        <v>970.6014848484848</v>
      </c>
      <c r="AJ159">
        <v>1.7359861511627179</v>
      </c>
      <c r="AK159">
        <v>65.095318518013855</v>
      </c>
      <c r="AL159">
        <f t="shared" si="126"/>
        <v>0.88008367621442907</v>
      </c>
      <c r="AM159">
        <v>36.259106152965337</v>
      </c>
      <c r="AN159">
        <v>37.042280606060601</v>
      </c>
      <c r="AO159">
        <v>-2.446776383900124E-4</v>
      </c>
      <c r="AP159">
        <v>87.792572690533845</v>
      </c>
      <c r="AQ159">
        <v>87</v>
      </c>
      <c r="AR159">
        <v>13</v>
      </c>
      <c r="AS159">
        <f t="shared" si="127"/>
        <v>1</v>
      </c>
      <c r="AT159">
        <f t="shared" si="128"/>
        <v>0</v>
      </c>
      <c r="AU159">
        <f t="shared" si="129"/>
        <v>47120.019049795897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1009.4987997991786</v>
      </c>
      <c r="BI159">
        <f t="shared" si="133"/>
        <v>8.3729522718861116</v>
      </c>
      <c r="BJ159" t="e">
        <f t="shared" si="134"/>
        <v>#DIV/0!</v>
      </c>
      <c r="BK159">
        <f t="shared" si="135"/>
        <v>8.2941676340296377E-3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1199.99125</v>
      </c>
      <c r="CQ159">
        <f t="shared" si="147"/>
        <v>1009.4987997991786</v>
      </c>
      <c r="CR159">
        <f t="shared" si="148"/>
        <v>0.84125513398466745</v>
      </c>
      <c r="CS159">
        <f t="shared" si="149"/>
        <v>0.16202240859040815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1657645120.2249999</v>
      </c>
      <c r="CZ159">
        <v>931.51874999999995</v>
      </c>
      <c r="DA159">
        <v>948.70349999999996</v>
      </c>
      <c r="DB159">
        <v>37.0441</v>
      </c>
      <c r="DC159">
        <v>36.260562500000013</v>
      </c>
      <c r="DD159">
        <v>932.82375000000002</v>
      </c>
      <c r="DE159">
        <v>36.672437500000001</v>
      </c>
      <c r="DF159">
        <v>650.35125000000005</v>
      </c>
      <c r="DG159">
        <v>101.02925</v>
      </c>
      <c r="DH159">
        <v>9.9972224999999998E-2</v>
      </c>
      <c r="DI159">
        <v>34.499637499999999</v>
      </c>
      <c r="DJ159">
        <v>999.9</v>
      </c>
      <c r="DK159">
        <v>34.591524999999997</v>
      </c>
      <c r="DL159">
        <v>0</v>
      </c>
      <c r="DM159">
        <v>0</v>
      </c>
      <c r="DN159">
        <v>9014.4512500000001</v>
      </c>
      <c r="DO159">
        <v>0</v>
      </c>
      <c r="DP159">
        <v>1021.7112499999999</v>
      </c>
      <c r="DQ159">
        <v>-17.184750000000001</v>
      </c>
      <c r="DR159">
        <v>967.35349999999994</v>
      </c>
      <c r="DS159">
        <v>984.39824999999996</v>
      </c>
      <c r="DT159">
        <v>0.78351649999999995</v>
      </c>
      <c r="DU159">
        <v>948.70349999999996</v>
      </c>
      <c r="DV159">
        <v>36.260562500000013</v>
      </c>
      <c r="DW159">
        <v>3.74254</v>
      </c>
      <c r="DX159">
        <v>3.6633837499999999</v>
      </c>
      <c r="DY159">
        <v>27.762149999999998</v>
      </c>
      <c r="DZ159">
        <v>27.396587499999999</v>
      </c>
      <c r="EA159">
        <v>1199.99125</v>
      </c>
      <c r="EB159">
        <v>0.95798950000000005</v>
      </c>
      <c r="EC159">
        <v>4.2010749999999999E-2</v>
      </c>
      <c r="ED159">
        <v>0</v>
      </c>
      <c r="EE159">
        <v>634.08024999999998</v>
      </c>
      <c r="EF159">
        <v>5.0001600000000002</v>
      </c>
      <c r="EG159">
        <v>8698.71875</v>
      </c>
      <c r="EH159">
        <v>9515.0912499999995</v>
      </c>
      <c r="EI159">
        <v>49.046499999999988</v>
      </c>
      <c r="EJ159">
        <v>51.265500000000003</v>
      </c>
      <c r="EK159">
        <v>50.132375000000003</v>
      </c>
      <c r="EL159">
        <v>50.202749999999988</v>
      </c>
      <c r="EM159">
        <v>50.773249999999997</v>
      </c>
      <c r="EN159">
        <v>1144.7862500000001</v>
      </c>
      <c r="EO159">
        <v>50.204999999999998</v>
      </c>
      <c r="EP159">
        <v>0</v>
      </c>
      <c r="EQ159">
        <v>87659.400000095367</v>
      </c>
      <c r="ER159">
        <v>0</v>
      </c>
      <c r="ES159">
        <v>633.89995999999996</v>
      </c>
      <c r="ET159">
        <v>1.7014615412857801</v>
      </c>
      <c r="EU159">
        <v>1058.7500000388229</v>
      </c>
      <c r="EV159">
        <v>8602.9439999999995</v>
      </c>
      <c r="EW159">
        <v>15</v>
      </c>
      <c r="EX159">
        <v>1657642000.5999999</v>
      </c>
      <c r="EY159" t="s">
        <v>416</v>
      </c>
      <c r="EZ159">
        <v>1657642000.5999999</v>
      </c>
      <c r="FA159">
        <v>1657641990.5999999</v>
      </c>
      <c r="FB159">
        <v>8</v>
      </c>
      <c r="FC159">
        <v>5.2999999999999999E-2</v>
      </c>
      <c r="FD159">
        <v>-7.3999999999999996E-2</v>
      </c>
      <c r="FE159">
        <v>-1.3049999999999999</v>
      </c>
      <c r="FF159">
        <v>0.372</v>
      </c>
      <c r="FG159">
        <v>415</v>
      </c>
      <c r="FH159">
        <v>35</v>
      </c>
      <c r="FI159">
        <v>0.02</v>
      </c>
      <c r="FJ159">
        <v>0.06</v>
      </c>
      <c r="FK159">
        <v>-17.127380487804881</v>
      </c>
      <c r="FL159">
        <v>-0.32631846689896882</v>
      </c>
      <c r="FM159">
        <v>5.9963091166158868E-2</v>
      </c>
      <c r="FN159">
        <v>1</v>
      </c>
      <c r="FO159">
        <v>633.87235294117636</v>
      </c>
      <c r="FP159">
        <v>0.99532467562084803</v>
      </c>
      <c r="FQ159">
        <v>0.21648921754876599</v>
      </c>
      <c r="FR159">
        <v>1</v>
      </c>
      <c r="FS159">
        <v>0.76871595121951208</v>
      </c>
      <c r="FT159">
        <v>0.1643927038327524</v>
      </c>
      <c r="FU159">
        <v>1.770990244144291E-2</v>
      </c>
      <c r="FV159">
        <v>0</v>
      </c>
      <c r="FW159">
        <v>2</v>
      </c>
      <c r="FX159">
        <v>3</v>
      </c>
      <c r="FY159" t="s">
        <v>538</v>
      </c>
      <c r="FZ159">
        <v>3.3679600000000001</v>
      </c>
      <c r="GA159">
        <v>2.89384</v>
      </c>
      <c r="GB159">
        <v>0.172768</v>
      </c>
      <c r="GC159">
        <v>0.177121</v>
      </c>
      <c r="GD159">
        <v>0.14863100000000001</v>
      </c>
      <c r="GE159">
        <v>0.14905399999999999</v>
      </c>
      <c r="GF159">
        <v>28466.400000000001</v>
      </c>
      <c r="GG159">
        <v>24649</v>
      </c>
      <c r="GH159">
        <v>30771.200000000001</v>
      </c>
      <c r="GI159">
        <v>27934.1</v>
      </c>
      <c r="GJ159">
        <v>34535.5</v>
      </c>
      <c r="GK159">
        <v>33554.400000000001</v>
      </c>
      <c r="GL159">
        <v>40127.9</v>
      </c>
      <c r="GM159">
        <v>38954.199999999997</v>
      </c>
      <c r="GN159">
        <v>2.1771500000000001</v>
      </c>
      <c r="GO159">
        <v>1.55125</v>
      </c>
      <c r="GP159">
        <v>0</v>
      </c>
      <c r="GQ159">
        <v>5.3279100000000003E-2</v>
      </c>
      <c r="GR159">
        <v>999.9</v>
      </c>
      <c r="GS159">
        <v>33.730200000000004</v>
      </c>
      <c r="GT159">
        <v>59.5</v>
      </c>
      <c r="GU159">
        <v>40.299999999999997</v>
      </c>
      <c r="GV159">
        <v>44.366</v>
      </c>
      <c r="GW159">
        <v>50.588200000000001</v>
      </c>
      <c r="GX159">
        <v>40.396599999999999</v>
      </c>
      <c r="GY159">
        <v>1</v>
      </c>
      <c r="GZ159">
        <v>0.76109199999999999</v>
      </c>
      <c r="HA159">
        <v>2.3620399999999999</v>
      </c>
      <c r="HB159">
        <v>20.190300000000001</v>
      </c>
      <c r="HC159">
        <v>5.2144399999999997</v>
      </c>
      <c r="HD159">
        <v>11.974</v>
      </c>
      <c r="HE159">
        <v>4.9895500000000004</v>
      </c>
      <c r="HF159">
        <v>3.2925</v>
      </c>
      <c r="HG159">
        <v>7793.9</v>
      </c>
      <c r="HH159">
        <v>9999</v>
      </c>
      <c r="HI159">
        <v>9999</v>
      </c>
      <c r="HJ159">
        <v>781.3</v>
      </c>
      <c r="HK159">
        <v>4.9713000000000003</v>
      </c>
      <c r="HL159">
        <v>1.87426</v>
      </c>
      <c r="HM159">
        <v>1.8705700000000001</v>
      </c>
      <c r="HN159">
        <v>1.8702799999999999</v>
      </c>
      <c r="HO159">
        <v>1.8748499999999999</v>
      </c>
      <c r="HP159">
        <v>1.87155</v>
      </c>
      <c r="HQ159">
        <v>1.86704</v>
      </c>
      <c r="HR159">
        <v>1.87795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-1.3049999999999999</v>
      </c>
      <c r="IG159">
        <v>0.37169999999999997</v>
      </c>
      <c r="IH159">
        <v>-1.305000000000007</v>
      </c>
      <c r="II159">
        <v>0</v>
      </c>
      <c r="IJ159">
        <v>0</v>
      </c>
      <c r="IK159">
        <v>0</v>
      </c>
      <c r="IL159">
        <v>0.37166500000000008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52</v>
      </c>
      <c r="IU159">
        <v>52.2</v>
      </c>
      <c r="IV159">
        <v>2.0849600000000001</v>
      </c>
      <c r="IW159">
        <v>2.5793499999999998</v>
      </c>
      <c r="IX159">
        <v>1.49902</v>
      </c>
      <c r="IY159">
        <v>2.2863799999999999</v>
      </c>
      <c r="IZ159">
        <v>1.69678</v>
      </c>
      <c r="JA159">
        <v>2.2265600000000001</v>
      </c>
      <c r="JB159">
        <v>44.334200000000003</v>
      </c>
      <c r="JC159">
        <v>15.629300000000001</v>
      </c>
      <c r="JD159">
        <v>18</v>
      </c>
      <c r="JE159">
        <v>605.69000000000005</v>
      </c>
      <c r="JF159">
        <v>283.30399999999997</v>
      </c>
      <c r="JG159">
        <v>29.999199999999998</v>
      </c>
      <c r="JH159">
        <v>37.1158</v>
      </c>
      <c r="JI159">
        <v>30</v>
      </c>
      <c r="JJ159">
        <v>36.790599999999998</v>
      </c>
      <c r="JK159">
        <v>36.767600000000002</v>
      </c>
      <c r="JL159">
        <v>41.794199999999996</v>
      </c>
      <c r="JM159">
        <v>23.905100000000001</v>
      </c>
      <c r="JN159">
        <v>68.505200000000002</v>
      </c>
      <c r="JO159">
        <v>30</v>
      </c>
      <c r="JP159">
        <v>963.04499999999996</v>
      </c>
      <c r="JQ159">
        <v>36.228099999999998</v>
      </c>
      <c r="JR159">
        <v>98.085099999999997</v>
      </c>
      <c r="JS159">
        <v>98.085599999999999</v>
      </c>
    </row>
    <row r="160" spans="1:279" x14ac:dyDescent="0.2">
      <c r="A160">
        <v>145</v>
      </c>
      <c r="B160">
        <v>1657645126.5999999</v>
      </c>
      <c r="C160">
        <v>574.59999990463257</v>
      </c>
      <c r="D160" t="s">
        <v>710</v>
      </c>
      <c r="E160" t="s">
        <v>711</v>
      </c>
      <c r="F160">
        <v>4</v>
      </c>
      <c r="G160">
        <v>1657645124.5999999</v>
      </c>
      <c r="H160">
        <f t="shared" si="100"/>
        <v>8.7670932201369483E-4</v>
      </c>
      <c r="I160">
        <f t="shared" si="101"/>
        <v>0.87670932201369478</v>
      </c>
      <c r="J160">
        <f t="shared" si="102"/>
        <v>8.4277021822757128</v>
      </c>
      <c r="K160">
        <f t="shared" si="103"/>
        <v>938.86771428571421</v>
      </c>
      <c r="L160">
        <f t="shared" si="104"/>
        <v>633.17323096804648</v>
      </c>
      <c r="M160">
        <f t="shared" si="105"/>
        <v>64.032125129253046</v>
      </c>
      <c r="N160">
        <f t="shared" si="106"/>
        <v>94.946678129531563</v>
      </c>
      <c r="O160">
        <f t="shared" si="107"/>
        <v>4.8112113776337784E-2</v>
      </c>
      <c r="P160">
        <f t="shared" si="108"/>
        <v>2.7639561824885073</v>
      </c>
      <c r="Q160">
        <f t="shared" si="109"/>
        <v>4.7651650300787531E-2</v>
      </c>
      <c r="R160">
        <f t="shared" si="110"/>
        <v>2.9823284865914367E-2</v>
      </c>
      <c r="S160">
        <f t="shared" si="111"/>
        <v>194.41681804106378</v>
      </c>
      <c r="T160">
        <f t="shared" si="112"/>
        <v>35.456545435043125</v>
      </c>
      <c r="U160">
        <f t="shared" si="113"/>
        <v>34.590828571428567</v>
      </c>
      <c r="V160">
        <f t="shared" si="114"/>
        <v>5.5216407162536054</v>
      </c>
      <c r="W160">
        <f t="shared" si="115"/>
        <v>68.219769728228258</v>
      </c>
      <c r="X160">
        <f t="shared" si="116"/>
        <v>3.7462977325688165</v>
      </c>
      <c r="Y160">
        <f t="shared" si="117"/>
        <v>5.4915133069097095</v>
      </c>
      <c r="Z160">
        <f t="shared" si="118"/>
        <v>1.7753429836847889</v>
      </c>
      <c r="AA160">
        <f t="shared" si="119"/>
        <v>-38.662881100803943</v>
      </c>
      <c r="AB160">
        <f t="shared" si="120"/>
        <v>-14.673267522303471</v>
      </c>
      <c r="AC160">
        <f t="shared" si="121"/>
        <v>-1.2342936051907347</v>
      </c>
      <c r="AD160">
        <f t="shared" si="122"/>
        <v>139.84637581276561</v>
      </c>
      <c r="AE160">
        <f t="shared" si="123"/>
        <v>17.8948972229006</v>
      </c>
      <c r="AF160">
        <f t="shared" si="124"/>
        <v>0.87355710985908974</v>
      </c>
      <c r="AG160">
        <f t="shared" si="125"/>
        <v>8.4277021822757128</v>
      </c>
      <c r="AH160">
        <v>992.55461520991844</v>
      </c>
      <c r="AI160">
        <v>977.59876969696916</v>
      </c>
      <c r="AJ160">
        <v>1.7422124684281619</v>
      </c>
      <c r="AK160">
        <v>65.095318518013855</v>
      </c>
      <c r="AL160">
        <f t="shared" si="126"/>
        <v>0.87670932201369478</v>
      </c>
      <c r="AM160">
        <v>36.26778392294527</v>
      </c>
      <c r="AN160">
        <v>37.04618969696967</v>
      </c>
      <c r="AO160">
        <v>8.7196902687376829E-5</v>
      </c>
      <c r="AP160">
        <v>87.792572690533845</v>
      </c>
      <c r="AQ160">
        <v>87</v>
      </c>
      <c r="AR160">
        <v>13</v>
      </c>
      <c r="AS160">
        <f t="shared" si="127"/>
        <v>1</v>
      </c>
      <c r="AT160">
        <f t="shared" si="128"/>
        <v>0</v>
      </c>
      <c r="AU160">
        <f t="shared" si="129"/>
        <v>47005.653163962328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1009.4565855135048</v>
      </c>
      <c r="BI160">
        <f t="shared" si="133"/>
        <v>8.4277021822757128</v>
      </c>
      <c r="BJ160" t="e">
        <f t="shared" si="134"/>
        <v>#DIV/0!</v>
      </c>
      <c r="BK160">
        <f t="shared" si="135"/>
        <v>8.3487514997869754E-3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1199.941428571429</v>
      </c>
      <c r="CQ160">
        <f t="shared" si="147"/>
        <v>1009.4565855135048</v>
      </c>
      <c r="CR160">
        <f t="shared" si="148"/>
        <v>0.84125488251147151</v>
      </c>
      <c r="CS160">
        <f t="shared" si="149"/>
        <v>0.16202192324714015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1657645124.5999999</v>
      </c>
      <c r="CZ160">
        <v>938.86771428571421</v>
      </c>
      <c r="DA160">
        <v>956.1338571428571</v>
      </c>
      <c r="DB160">
        <v>37.04477142857143</v>
      </c>
      <c r="DC160">
        <v>36.268700000000003</v>
      </c>
      <c r="DD160">
        <v>940.17271428571439</v>
      </c>
      <c r="DE160">
        <v>36.673099999999998</v>
      </c>
      <c r="DF160">
        <v>650.3497142857143</v>
      </c>
      <c r="DG160">
        <v>101.02885714285711</v>
      </c>
      <c r="DH160">
        <v>0.1000630285714286</v>
      </c>
      <c r="DI160">
        <v>34.492357142857138</v>
      </c>
      <c r="DJ160">
        <v>999.89999999999986</v>
      </c>
      <c r="DK160">
        <v>34.590828571428567</v>
      </c>
      <c r="DL160">
        <v>0</v>
      </c>
      <c r="DM160">
        <v>0</v>
      </c>
      <c r="DN160">
        <v>8992.0528571428567</v>
      </c>
      <c r="DO160">
        <v>0</v>
      </c>
      <c r="DP160">
        <v>1093.1671428571431</v>
      </c>
      <c r="DQ160">
        <v>-17.266400000000001</v>
      </c>
      <c r="DR160">
        <v>974.98599999999999</v>
      </c>
      <c r="DS160">
        <v>992.11685714285716</v>
      </c>
      <c r="DT160">
        <v>0.77606871428571433</v>
      </c>
      <c r="DU160">
        <v>956.1338571428571</v>
      </c>
      <c r="DV160">
        <v>36.268700000000003</v>
      </c>
      <c r="DW160">
        <v>3.742587142857142</v>
      </c>
      <c r="DX160">
        <v>3.6641814285714291</v>
      </c>
      <c r="DY160">
        <v>27.762371428571431</v>
      </c>
      <c r="DZ160">
        <v>27.400342857142849</v>
      </c>
      <c r="EA160">
        <v>1199.941428571429</v>
      </c>
      <c r="EB160">
        <v>0.95799585714285718</v>
      </c>
      <c r="EC160">
        <v>4.2004214285714277E-2</v>
      </c>
      <c r="ED160">
        <v>0</v>
      </c>
      <c r="EE160">
        <v>634.05900000000008</v>
      </c>
      <c r="EF160">
        <v>5.0001600000000002</v>
      </c>
      <c r="EG160">
        <v>8724.0671428571422</v>
      </c>
      <c r="EH160">
        <v>9514.6971428571414</v>
      </c>
      <c r="EI160">
        <v>49.061999999999998</v>
      </c>
      <c r="EJ160">
        <v>51.25</v>
      </c>
      <c r="EK160">
        <v>50.124714285714283</v>
      </c>
      <c r="EL160">
        <v>50.222857142857137</v>
      </c>
      <c r="EM160">
        <v>50.794285714285721</v>
      </c>
      <c r="EN160">
        <v>1144.748571428571</v>
      </c>
      <c r="EO160">
        <v>50.192857142857143</v>
      </c>
      <c r="EP160">
        <v>0</v>
      </c>
      <c r="EQ160">
        <v>87663</v>
      </c>
      <c r="ER160">
        <v>0</v>
      </c>
      <c r="ES160">
        <v>633.99135999999999</v>
      </c>
      <c r="ET160">
        <v>1.7674615481919529</v>
      </c>
      <c r="EU160">
        <v>990.34923228118487</v>
      </c>
      <c r="EV160">
        <v>8653.9863999999998</v>
      </c>
      <c r="EW160">
        <v>15</v>
      </c>
      <c r="EX160">
        <v>1657642000.5999999</v>
      </c>
      <c r="EY160" t="s">
        <v>416</v>
      </c>
      <c r="EZ160">
        <v>1657642000.5999999</v>
      </c>
      <c r="FA160">
        <v>1657641990.5999999</v>
      </c>
      <c r="FB160">
        <v>8</v>
      </c>
      <c r="FC160">
        <v>5.2999999999999999E-2</v>
      </c>
      <c r="FD160">
        <v>-7.3999999999999996E-2</v>
      </c>
      <c r="FE160">
        <v>-1.3049999999999999</v>
      </c>
      <c r="FF160">
        <v>0.372</v>
      </c>
      <c r="FG160">
        <v>415</v>
      </c>
      <c r="FH160">
        <v>35</v>
      </c>
      <c r="FI160">
        <v>0.02</v>
      </c>
      <c r="FJ160">
        <v>0.06</v>
      </c>
      <c r="FK160">
        <v>-17.154769999999999</v>
      </c>
      <c r="FL160">
        <v>-0.53368480300184251</v>
      </c>
      <c r="FM160">
        <v>7.0296302178706485E-2</v>
      </c>
      <c r="FN160">
        <v>0</v>
      </c>
      <c r="FO160">
        <v>633.95744117647064</v>
      </c>
      <c r="FP160">
        <v>1.425408712461455</v>
      </c>
      <c r="FQ160">
        <v>0.24791699170304021</v>
      </c>
      <c r="FR160">
        <v>0</v>
      </c>
      <c r="FS160">
        <v>0.77474032500000001</v>
      </c>
      <c r="FT160">
        <v>9.7030097560974707E-2</v>
      </c>
      <c r="FU160">
        <v>1.3751843895251831E-2</v>
      </c>
      <c r="FV160">
        <v>1</v>
      </c>
      <c r="FW160">
        <v>1</v>
      </c>
      <c r="FX160">
        <v>3</v>
      </c>
      <c r="FY160" t="s">
        <v>417</v>
      </c>
      <c r="FZ160">
        <v>3.36781</v>
      </c>
      <c r="GA160">
        <v>2.8936299999999999</v>
      </c>
      <c r="GB160">
        <v>0.17357800000000001</v>
      </c>
      <c r="GC160">
        <v>0.17793900000000001</v>
      </c>
      <c r="GD160">
        <v>0.14863899999999999</v>
      </c>
      <c r="GE160">
        <v>0.14906800000000001</v>
      </c>
      <c r="GF160">
        <v>28438.400000000001</v>
      </c>
      <c r="GG160">
        <v>24624.9</v>
      </c>
      <c r="GH160">
        <v>30771.200000000001</v>
      </c>
      <c r="GI160">
        <v>27934.6</v>
      </c>
      <c r="GJ160">
        <v>34535.199999999997</v>
      </c>
      <c r="GK160">
        <v>33554.400000000001</v>
      </c>
      <c r="GL160">
        <v>40127.9</v>
      </c>
      <c r="GM160">
        <v>38954.699999999997</v>
      </c>
      <c r="GN160">
        <v>2.17733</v>
      </c>
      <c r="GO160">
        <v>1.55115</v>
      </c>
      <c r="GP160">
        <v>0</v>
      </c>
      <c r="GQ160">
        <v>5.3264199999999998E-2</v>
      </c>
      <c r="GR160">
        <v>999.9</v>
      </c>
      <c r="GS160">
        <v>33.7258</v>
      </c>
      <c r="GT160">
        <v>59.5</v>
      </c>
      <c r="GU160">
        <v>40.299999999999997</v>
      </c>
      <c r="GV160">
        <v>44.363799999999998</v>
      </c>
      <c r="GW160">
        <v>50.738199999999999</v>
      </c>
      <c r="GX160">
        <v>41.057699999999997</v>
      </c>
      <c r="GY160">
        <v>1</v>
      </c>
      <c r="GZ160">
        <v>0.76109199999999999</v>
      </c>
      <c r="HA160">
        <v>2.3569499999999999</v>
      </c>
      <c r="HB160">
        <v>20.190000000000001</v>
      </c>
      <c r="HC160">
        <v>5.2141500000000001</v>
      </c>
      <c r="HD160">
        <v>11.974</v>
      </c>
      <c r="HE160">
        <v>4.9893000000000001</v>
      </c>
      <c r="HF160">
        <v>3.2925</v>
      </c>
      <c r="HG160">
        <v>7793.9</v>
      </c>
      <c r="HH160">
        <v>9999</v>
      </c>
      <c r="HI160">
        <v>9999</v>
      </c>
      <c r="HJ160">
        <v>781.3</v>
      </c>
      <c r="HK160">
        <v>4.97133</v>
      </c>
      <c r="HL160">
        <v>1.87429</v>
      </c>
      <c r="HM160">
        <v>1.8705700000000001</v>
      </c>
      <c r="HN160">
        <v>1.8702799999999999</v>
      </c>
      <c r="HO160">
        <v>1.87483</v>
      </c>
      <c r="HP160">
        <v>1.8715200000000001</v>
      </c>
      <c r="HQ160">
        <v>1.86703</v>
      </c>
      <c r="HR160">
        <v>1.8779699999999999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-1.3049999999999999</v>
      </c>
      <c r="IG160">
        <v>0.37169999999999997</v>
      </c>
      <c r="IH160">
        <v>-1.305000000000007</v>
      </c>
      <c r="II160">
        <v>0</v>
      </c>
      <c r="IJ160">
        <v>0</v>
      </c>
      <c r="IK160">
        <v>0</v>
      </c>
      <c r="IL160">
        <v>0.37166500000000008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52.1</v>
      </c>
      <c r="IU160">
        <v>52.3</v>
      </c>
      <c r="IV160">
        <v>2.0959500000000002</v>
      </c>
      <c r="IW160">
        <v>2.5671400000000002</v>
      </c>
      <c r="IX160">
        <v>1.49902</v>
      </c>
      <c r="IY160">
        <v>2.2863799999999999</v>
      </c>
      <c r="IZ160">
        <v>1.69678</v>
      </c>
      <c r="JA160">
        <v>2.32178</v>
      </c>
      <c r="JB160">
        <v>44.334200000000003</v>
      </c>
      <c r="JC160">
        <v>15.646800000000001</v>
      </c>
      <c r="JD160">
        <v>18</v>
      </c>
      <c r="JE160">
        <v>605.84900000000005</v>
      </c>
      <c r="JF160">
        <v>283.267</v>
      </c>
      <c r="JG160">
        <v>29.998899999999999</v>
      </c>
      <c r="JH160">
        <v>37.1158</v>
      </c>
      <c r="JI160">
        <v>30</v>
      </c>
      <c r="JJ160">
        <v>36.793700000000001</v>
      </c>
      <c r="JK160">
        <v>36.770400000000002</v>
      </c>
      <c r="JL160">
        <v>42.032299999999999</v>
      </c>
      <c r="JM160">
        <v>23.905100000000001</v>
      </c>
      <c r="JN160">
        <v>68.505200000000002</v>
      </c>
      <c r="JO160">
        <v>30</v>
      </c>
      <c r="JP160">
        <v>969.72299999999996</v>
      </c>
      <c r="JQ160">
        <v>36.228099999999998</v>
      </c>
      <c r="JR160">
        <v>98.085099999999997</v>
      </c>
      <c r="JS160">
        <v>98.087100000000007</v>
      </c>
    </row>
    <row r="161" spans="1:279" x14ac:dyDescent="0.2">
      <c r="A161">
        <v>146</v>
      </c>
      <c r="B161">
        <v>1657645130.5999999</v>
      </c>
      <c r="C161">
        <v>578.59999990463257</v>
      </c>
      <c r="D161" t="s">
        <v>712</v>
      </c>
      <c r="E161" t="s">
        <v>713</v>
      </c>
      <c r="F161">
        <v>4</v>
      </c>
      <c r="G161">
        <v>1657645128.2874999</v>
      </c>
      <c r="H161">
        <f t="shared" si="100"/>
        <v>8.7347181304024679E-4</v>
      </c>
      <c r="I161">
        <f t="shared" si="101"/>
        <v>0.87347181304024679</v>
      </c>
      <c r="J161">
        <f t="shared" si="102"/>
        <v>8.6471511524727127</v>
      </c>
      <c r="K161">
        <f t="shared" si="103"/>
        <v>944.98462499999994</v>
      </c>
      <c r="L161">
        <f t="shared" si="104"/>
        <v>631.0051635241698</v>
      </c>
      <c r="M161">
        <f t="shared" si="105"/>
        <v>63.81315258740436</v>
      </c>
      <c r="N161">
        <f t="shared" si="106"/>
        <v>95.565696691111583</v>
      </c>
      <c r="O161">
        <f t="shared" si="107"/>
        <v>4.7964501776873253E-2</v>
      </c>
      <c r="P161">
        <f t="shared" si="108"/>
        <v>2.7653283048518444</v>
      </c>
      <c r="Q161">
        <f t="shared" si="109"/>
        <v>4.7507069696556083E-2</v>
      </c>
      <c r="R161">
        <f t="shared" si="110"/>
        <v>2.9732653332004352E-2</v>
      </c>
      <c r="S161">
        <f t="shared" si="111"/>
        <v>194.42293991823647</v>
      </c>
      <c r="T161">
        <f t="shared" si="112"/>
        <v>35.4495986966947</v>
      </c>
      <c r="U161">
        <f t="shared" si="113"/>
        <v>34.587625000000003</v>
      </c>
      <c r="V161">
        <f t="shared" si="114"/>
        <v>5.5206583246059626</v>
      </c>
      <c r="W161">
        <f t="shared" si="115"/>
        <v>68.251143486748617</v>
      </c>
      <c r="X161">
        <f t="shared" si="116"/>
        <v>3.7464726508556194</v>
      </c>
      <c r="Y161">
        <f t="shared" si="117"/>
        <v>5.4892452484448411</v>
      </c>
      <c r="Z161">
        <f t="shared" si="118"/>
        <v>1.7741856737503432</v>
      </c>
      <c r="AA161">
        <f t="shared" si="119"/>
        <v>-38.520106955074887</v>
      </c>
      <c r="AB161">
        <f t="shared" si="120"/>
        <v>-15.310965781960295</v>
      </c>
      <c r="AC161">
        <f t="shared" si="121"/>
        <v>-1.2872300095148403</v>
      </c>
      <c r="AD161">
        <f t="shared" si="122"/>
        <v>139.30463717168644</v>
      </c>
      <c r="AE161">
        <f t="shared" si="123"/>
        <v>17.907680289719202</v>
      </c>
      <c r="AF161">
        <f t="shared" si="124"/>
        <v>0.87229711863428316</v>
      </c>
      <c r="AG161">
        <f t="shared" si="125"/>
        <v>8.6471511524727127</v>
      </c>
      <c r="AH161">
        <v>999.43249564406926</v>
      </c>
      <c r="AI161">
        <v>984.42713333333324</v>
      </c>
      <c r="AJ161">
        <v>1.701549043885344</v>
      </c>
      <c r="AK161">
        <v>65.095318518013855</v>
      </c>
      <c r="AL161">
        <f t="shared" si="126"/>
        <v>0.87347181304024679</v>
      </c>
      <c r="AM161">
        <v>36.270632585139353</v>
      </c>
      <c r="AN161">
        <v>37.046498787878789</v>
      </c>
      <c r="AO161">
        <v>2.3867394513147831E-5</v>
      </c>
      <c r="AP161">
        <v>87.792572690533845</v>
      </c>
      <c r="AQ161">
        <v>87</v>
      </c>
      <c r="AR161">
        <v>13</v>
      </c>
      <c r="AS161">
        <f t="shared" si="127"/>
        <v>1</v>
      </c>
      <c r="AT161">
        <f t="shared" si="128"/>
        <v>0</v>
      </c>
      <c r="AU161">
        <f t="shared" si="129"/>
        <v>47044.325931786676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1009.4861279369098</v>
      </c>
      <c r="BI161">
        <f t="shared" si="133"/>
        <v>8.6471511524727127</v>
      </c>
      <c r="BJ161" t="e">
        <f t="shared" si="134"/>
        <v>#DIV/0!</v>
      </c>
      <c r="BK161">
        <f t="shared" si="135"/>
        <v>8.565893986225372E-3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1199.9762499999999</v>
      </c>
      <c r="CQ161">
        <f t="shared" si="147"/>
        <v>1009.4861279369098</v>
      </c>
      <c r="CR161">
        <f t="shared" si="148"/>
        <v>0.84125508978774366</v>
      </c>
      <c r="CS161">
        <f t="shared" si="149"/>
        <v>0.16202232329034552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1657645128.2874999</v>
      </c>
      <c r="CZ161">
        <v>944.98462499999994</v>
      </c>
      <c r="DA161">
        <v>962.26637499999993</v>
      </c>
      <c r="DB161">
        <v>37.0463375</v>
      </c>
      <c r="DC161">
        <v>36.271387500000003</v>
      </c>
      <c r="DD161">
        <v>946.289625</v>
      </c>
      <c r="DE161">
        <v>36.674675000000001</v>
      </c>
      <c r="DF161">
        <v>650.35037499999999</v>
      </c>
      <c r="DG161">
        <v>101.029375</v>
      </c>
      <c r="DH161">
        <v>9.9991725000000004E-2</v>
      </c>
      <c r="DI161">
        <v>34.484924999999997</v>
      </c>
      <c r="DJ161">
        <v>999.9</v>
      </c>
      <c r="DK161">
        <v>34.587625000000003</v>
      </c>
      <c r="DL161">
        <v>0</v>
      </c>
      <c r="DM161">
        <v>0</v>
      </c>
      <c r="DN161">
        <v>8999.2962499999994</v>
      </c>
      <c r="DO161">
        <v>0</v>
      </c>
      <c r="DP161">
        <v>1134.1099999999999</v>
      </c>
      <c r="DQ161">
        <v>-17.281812500000001</v>
      </c>
      <c r="DR161">
        <v>981.33962500000007</v>
      </c>
      <c r="DS161">
        <v>998.48250000000007</v>
      </c>
      <c r="DT161">
        <v>0.77497250000000006</v>
      </c>
      <c r="DU161">
        <v>962.26637499999993</v>
      </c>
      <c r="DV161">
        <v>36.271387500000003</v>
      </c>
      <c r="DW161">
        <v>3.7427700000000002</v>
      </c>
      <c r="DX161">
        <v>3.6644749999999999</v>
      </c>
      <c r="DY161">
        <v>27.763200000000001</v>
      </c>
      <c r="DZ161">
        <v>27.401687500000001</v>
      </c>
      <c r="EA161">
        <v>1199.9762499999999</v>
      </c>
      <c r="EB161">
        <v>0.95798950000000005</v>
      </c>
      <c r="EC161">
        <v>4.2010525000000007E-2</v>
      </c>
      <c r="ED161">
        <v>0</v>
      </c>
      <c r="EE161">
        <v>633.92987500000004</v>
      </c>
      <c r="EF161">
        <v>5.0001600000000002</v>
      </c>
      <c r="EG161">
        <v>8704.2437500000015</v>
      </c>
      <c r="EH161">
        <v>9514.9724999999999</v>
      </c>
      <c r="EI161">
        <v>49.061999999999998</v>
      </c>
      <c r="EJ161">
        <v>51.25</v>
      </c>
      <c r="EK161">
        <v>50.1325</v>
      </c>
      <c r="EL161">
        <v>50.226125000000003</v>
      </c>
      <c r="EM161">
        <v>50.780999999999999</v>
      </c>
      <c r="EN161">
        <v>1144.77125</v>
      </c>
      <c r="EO161">
        <v>50.202500000000001</v>
      </c>
      <c r="EP161">
        <v>0</v>
      </c>
      <c r="EQ161">
        <v>87667.200000047684</v>
      </c>
      <c r="ER161">
        <v>0</v>
      </c>
      <c r="ES161">
        <v>634.07819230769223</v>
      </c>
      <c r="ET161">
        <v>0.72694017633961261</v>
      </c>
      <c r="EU161">
        <v>224.927520939115</v>
      </c>
      <c r="EV161">
        <v>8691.8480769230773</v>
      </c>
      <c r="EW161">
        <v>15</v>
      </c>
      <c r="EX161">
        <v>1657642000.5999999</v>
      </c>
      <c r="EY161" t="s">
        <v>416</v>
      </c>
      <c r="EZ161">
        <v>1657642000.5999999</v>
      </c>
      <c r="FA161">
        <v>1657641990.5999999</v>
      </c>
      <c r="FB161">
        <v>8</v>
      </c>
      <c r="FC161">
        <v>5.2999999999999999E-2</v>
      </c>
      <c r="FD161">
        <v>-7.3999999999999996E-2</v>
      </c>
      <c r="FE161">
        <v>-1.3049999999999999</v>
      </c>
      <c r="FF161">
        <v>0.372</v>
      </c>
      <c r="FG161">
        <v>415</v>
      </c>
      <c r="FH161">
        <v>35</v>
      </c>
      <c r="FI161">
        <v>0.02</v>
      </c>
      <c r="FJ161">
        <v>0.06</v>
      </c>
      <c r="FK161">
        <v>-17.191258536585369</v>
      </c>
      <c r="FL161">
        <v>-0.67170313588851216</v>
      </c>
      <c r="FM161">
        <v>7.9061655396001004E-2</v>
      </c>
      <c r="FN161">
        <v>0</v>
      </c>
      <c r="FO161">
        <v>633.98405882352961</v>
      </c>
      <c r="FP161">
        <v>1.2166539342724669</v>
      </c>
      <c r="FQ161">
        <v>0.27780525777183218</v>
      </c>
      <c r="FR161">
        <v>0</v>
      </c>
      <c r="FS161">
        <v>0.7789141463414635</v>
      </c>
      <c r="FT161">
        <v>6.5235261324038058E-3</v>
      </c>
      <c r="FU161">
        <v>9.1516514504906277E-3</v>
      </c>
      <c r="FV161">
        <v>1</v>
      </c>
      <c r="FW161">
        <v>1</v>
      </c>
      <c r="FX161">
        <v>3</v>
      </c>
      <c r="FY161" t="s">
        <v>417</v>
      </c>
      <c r="FZ161">
        <v>3.3681000000000001</v>
      </c>
      <c r="GA161">
        <v>2.89364</v>
      </c>
      <c r="GB161">
        <v>0.174374</v>
      </c>
      <c r="GC161">
        <v>0.17874200000000001</v>
      </c>
      <c r="GD161">
        <v>0.148642</v>
      </c>
      <c r="GE161">
        <v>0.14907999999999999</v>
      </c>
      <c r="GF161">
        <v>28411</v>
      </c>
      <c r="GG161">
        <v>24600.1</v>
      </c>
      <c r="GH161">
        <v>30771.200000000001</v>
      </c>
      <c r="GI161">
        <v>27933.9</v>
      </c>
      <c r="GJ161">
        <v>34535.1</v>
      </c>
      <c r="GK161">
        <v>33553.1</v>
      </c>
      <c r="GL161">
        <v>40127.9</v>
      </c>
      <c r="GM161">
        <v>38953.9</v>
      </c>
      <c r="GN161">
        <v>2.1773799999999999</v>
      </c>
      <c r="GO161">
        <v>1.55125</v>
      </c>
      <c r="GP161">
        <v>0</v>
      </c>
      <c r="GQ161">
        <v>5.3718700000000001E-2</v>
      </c>
      <c r="GR161">
        <v>999.9</v>
      </c>
      <c r="GS161">
        <v>33.722000000000001</v>
      </c>
      <c r="GT161">
        <v>59.5</v>
      </c>
      <c r="GU161">
        <v>40.299999999999997</v>
      </c>
      <c r="GV161">
        <v>44.3705</v>
      </c>
      <c r="GW161">
        <v>50.678199999999997</v>
      </c>
      <c r="GX161">
        <v>40.9054</v>
      </c>
      <c r="GY161">
        <v>1</v>
      </c>
      <c r="GZ161">
        <v>0.76112800000000003</v>
      </c>
      <c r="HA161">
        <v>2.3509099999999998</v>
      </c>
      <c r="HB161">
        <v>20.190300000000001</v>
      </c>
      <c r="HC161">
        <v>5.2144399999999997</v>
      </c>
      <c r="HD161">
        <v>11.974</v>
      </c>
      <c r="HE161">
        <v>4.9897499999999999</v>
      </c>
      <c r="HF161">
        <v>3.2925</v>
      </c>
      <c r="HG161">
        <v>7793.9</v>
      </c>
      <c r="HH161">
        <v>9999</v>
      </c>
      <c r="HI161">
        <v>9999</v>
      </c>
      <c r="HJ161">
        <v>781.3</v>
      </c>
      <c r="HK161">
        <v>4.9713200000000004</v>
      </c>
      <c r="HL161">
        <v>1.87429</v>
      </c>
      <c r="HM161">
        <v>1.8705799999999999</v>
      </c>
      <c r="HN161">
        <v>1.87029</v>
      </c>
      <c r="HO161">
        <v>1.8748499999999999</v>
      </c>
      <c r="HP161">
        <v>1.8715299999999999</v>
      </c>
      <c r="HQ161">
        <v>1.8670500000000001</v>
      </c>
      <c r="HR161">
        <v>1.8779699999999999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-1.3049999999999999</v>
      </c>
      <c r="IG161">
        <v>0.37169999999999997</v>
      </c>
      <c r="IH161">
        <v>-1.305000000000007</v>
      </c>
      <c r="II161">
        <v>0</v>
      </c>
      <c r="IJ161">
        <v>0</v>
      </c>
      <c r="IK161">
        <v>0</v>
      </c>
      <c r="IL161">
        <v>0.37166500000000008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52.2</v>
      </c>
      <c r="IU161">
        <v>52.3</v>
      </c>
      <c r="IV161">
        <v>2.1081500000000002</v>
      </c>
      <c r="IW161">
        <v>2.5622600000000002</v>
      </c>
      <c r="IX161">
        <v>1.49902</v>
      </c>
      <c r="IY161">
        <v>2.2863799999999999</v>
      </c>
      <c r="IZ161">
        <v>1.69678</v>
      </c>
      <c r="JA161">
        <v>2.3852500000000001</v>
      </c>
      <c r="JB161">
        <v>44.334200000000003</v>
      </c>
      <c r="JC161">
        <v>15.646800000000001</v>
      </c>
      <c r="JD161">
        <v>18</v>
      </c>
      <c r="JE161">
        <v>605.88599999999997</v>
      </c>
      <c r="JF161">
        <v>283.31900000000002</v>
      </c>
      <c r="JG161">
        <v>29.9986</v>
      </c>
      <c r="JH161">
        <v>37.1158</v>
      </c>
      <c r="JI161">
        <v>30.0001</v>
      </c>
      <c r="JJ161">
        <v>36.793700000000001</v>
      </c>
      <c r="JK161">
        <v>36.771099999999997</v>
      </c>
      <c r="JL161">
        <v>42.269300000000001</v>
      </c>
      <c r="JM161">
        <v>23.905100000000001</v>
      </c>
      <c r="JN161">
        <v>68.505200000000002</v>
      </c>
      <c r="JO161">
        <v>30</v>
      </c>
      <c r="JP161">
        <v>976.40099999999995</v>
      </c>
      <c r="JQ161">
        <v>36.228099999999998</v>
      </c>
      <c r="JR161">
        <v>98.0852</v>
      </c>
      <c r="JS161">
        <v>98.084800000000001</v>
      </c>
    </row>
    <row r="162" spans="1:279" x14ac:dyDescent="0.2">
      <c r="A162">
        <v>147</v>
      </c>
      <c r="B162">
        <v>1657645134.5999999</v>
      </c>
      <c r="C162">
        <v>582.59999990463257</v>
      </c>
      <c r="D162" t="s">
        <v>714</v>
      </c>
      <c r="E162" t="s">
        <v>715</v>
      </c>
      <c r="F162">
        <v>4</v>
      </c>
      <c r="G162">
        <v>1657645132.5999999</v>
      </c>
      <c r="H162">
        <f t="shared" si="100"/>
        <v>8.7380558030944954E-4</v>
      </c>
      <c r="I162">
        <f t="shared" si="101"/>
        <v>0.87380558030944955</v>
      </c>
      <c r="J162">
        <f t="shared" si="102"/>
        <v>8.4358398574782871</v>
      </c>
      <c r="K162">
        <f t="shared" si="103"/>
        <v>952.11657142857143</v>
      </c>
      <c r="L162">
        <f t="shared" si="104"/>
        <v>645.11803157079953</v>
      </c>
      <c r="M162">
        <f t="shared" si="105"/>
        <v>65.239946856341049</v>
      </c>
      <c r="N162">
        <f t="shared" si="106"/>
        <v>96.286309607243751</v>
      </c>
      <c r="O162">
        <f t="shared" si="107"/>
        <v>4.799535958750064E-2</v>
      </c>
      <c r="P162">
        <f t="shared" si="108"/>
        <v>2.764239685783775</v>
      </c>
      <c r="Q162">
        <f t="shared" si="109"/>
        <v>4.7537163255067738E-2</v>
      </c>
      <c r="R162">
        <f t="shared" si="110"/>
        <v>2.9751529490309271E-2</v>
      </c>
      <c r="S162">
        <f t="shared" si="111"/>
        <v>194.44888118387379</v>
      </c>
      <c r="T162">
        <f t="shared" si="112"/>
        <v>35.449436892779275</v>
      </c>
      <c r="U162">
        <f t="shared" si="113"/>
        <v>34.587071428571427</v>
      </c>
      <c r="V162">
        <f t="shared" si="114"/>
        <v>5.5204885844787599</v>
      </c>
      <c r="W162">
        <f t="shared" si="115"/>
        <v>68.258622137799748</v>
      </c>
      <c r="X162">
        <f t="shared" si="116"/>
        <v>3.746761933117313</v>
      </c>
      <c r="Y162">
        <f t="shared" si="117"/>
        <v>5.4890676309776536</v>
      </c>
      <c r="Z162">
        <f t="shared" si="118"/>
        <v>1.7737266513614469</v>
      </c>
      <c r="AA162">
        <f t="shared" si="119"/>
        <v>-38.534826091646728</v>
      </c>
      <c r="AB162">
        <f t="shared" si="120"/>
        <v>-15.309196233689734</v>
      </c>
      <c r="AC162">
        <f t="shared" si="121"/>
        <v>-1.2875809880675337</v>
      </c>
      <c r="AD162">
        <f t="shared" si="122"/>
        <v>139.31727787046981</v>
      </c>
      <c r="AE162">
        <f t="shared" si="123"/>
        <v>17.98691257848504</v>
      </c>
      <c r="AF162">
        <f t="shared" si="124"/>
        <v>0.86869313130415371</v>
      </c>
      <c r="AG162">
        <f t="shared" si="125"/>
        <v>8.4358398574782871</v>
      </c>
      <c r="AH162">
        <v>1006.395148501728</v>
      </c>
      <c r="AI162">
        <v>991.38166666666621</v>
      </c>
      <c r="AJ162">
        <v>1.7546354028712401</v>
      </c>
      <c r="AK162">
        <v>65.095318518013855</v>
      </c>
      <c r="AL162">
        <f t="shared" si="126"/>
        <v>0.87380558030944955</v>
      </c>
      <c r="AM162">
        <v>36.276198550473353</v>
      </c>
      <c r="AN162">
        <v>37.052541212121213</v>
      </c>
      <c r="AO162">
        <v>-5.9423835722734682E-6</v>
      </c>
      <c r="AP162">
        <v>87.792572690533845</v>
      </c>
      <c r="AQ162">
        <v>87</v>
      </c>
      <c r="AR162">
        <v>13</v>
      </c>
      <c r="AS162">
        <f t="shared" si="127"/>
        <v>1</v>
      </c>
      <c r="AT162">
        <f t="shared" si="128"/>
        <v>0</v>
      </c>
      <c r="AU162">
        <f t="shared" si="129"/>
        <v>47014.631483471843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1009.6214140849089</v>
      </c>
      <c r="BI162">
        <f t="shared" si="133"/>
        <v>8.4358398574782871</v>
      </c>
      <c r="BJ162" t="e">
        <f t="shared" si="134"/>
        <v>#DIV/0!</v>
      </c>
      <c r="BK162">
        <f t="shared" si="135"/>
        <v>8.3554486263787142E-3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1200.1371428571431</v>
      </c>
      <c r="CQ162">
        <f t="shared" si="147"/>
        <v>1009.6214140849089</v>
      </c>
      <c r="CR162">
        <f t="shared" si="148"/>
        <v>0.84125503497152243</v>
      </c>
      <c r="CS162">
        <f t="shared" si="149"/>
        <v>0.16202221749503823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1657645132.5999999</v>
      </c>
      <c r="CZ162">
        <v>952.11657142857143</v>
      </c>
      <c r="DA162">
        <v>969.47457142857149</v>
      </c>
      <c r="DB162">
        <v>37.049442857142857</v>
      </c>
      <c r="DC162">
        <v>36.277671428571431</v>
      </c>
      <c r="DD162">
        <v>953.42157142857127</v>
      </c>
      <c r="DE162">
        <v>36.677771428571432</v>
      </c>
      <c r="DF162">
        <v>650.32871428571434</v>
      </c>
      <c r="DG162">
        <v>101.0287142857143</v>
      </c>
      <c r="DH162">
        <v>9.9984128571428577E-2</v>
      </c>
      <c r="DI162">
        <v>34.484342857142863</v>
      </c>
      <c r="DJ162">
        <v>999.89999999999986</v>
      </c>
      <c r="DK162">
        <v>34.587071428571427</v>
      </c>
      <c r="DL162">
        <v>0</v>
      </c>
      <c r="DM162">
        <v>0</v>
      </c>
      <c r="DN162">
        <v>8993.5714285714294</v>
      </c>
      <c r="DO162">
        <v>0</v>
      </c>
      <c r="DP162">
        <v>1021.430285714286</v>
      </c>
      <c r="DQ162">
        <v>-17.357971428571432</v>
      </c>
      <c r="DR162">
        <v>988.74928571428575</v>
      </c>
      <c r="DS162">
        <v>1005.968571428572</v>
      </c>
      <c r="DT162">
        <v>0.77178128571428573</v>
      </c>
      <c r="DU162">
        <v>969.47457142857149</v>
      </c>
      <c r="DV162">
        <v>36.277671428571431</v>
      </c>
      <c r="DW162">
        <v>3.7430571428571429</v>
      </c>
      <c r="DX162">
        <v>3.6650857142857141</v>
      </c>
      <c r="DY162">
        <v>27.764500000000002</v>
      </c>
      <c r="DZ162">
        <v>27.404528571428571</v>
      </c>
      <c r="EA162">
        <v>1200.1371428571431</v>
      </c>
      <c r="EB162">
        <v>0.95799300000000009</v>
      </c>
      <c r="EC162">
        <v>4.2007028571428573E-2</v>
      </c>
      <c r="ED162">
        <v>0</v>
      </c>
      <c r="EE162">
        <v>634.1541428571428</v>
      </c>
      <c r="EF162">
        <v>5.0001600000000002</v>
      </c>
      <c r="EG162">
        <v>8587.2642857142855</v>
      </c>
      <c r="EH162">
        <v>9516.2599999999984</v>
      </c>
      <c r="EI162">
        <v>49.053285714285721</v>
      </c>
      <c r="EJ162">
        <v>51.25</v>
      </c>
      <c r="EK162">
        <v>50.071285714285708</v>
      </c>
      <c r="EL162">
        <v>50.213999999999999</v>
      </c>
      <c r="EM162">
        <v>50.776571428571437</v>
      </c>
      <c r="EN162">
        <v>1144.93</v>
      </c>
      <c r="EO162">
        <v>50.207142857142863</v>
      </c>
      <c r="EP162">
        <v>0</v>
      </c>
      <c r="EQ162">
        <v>87671.400000095367</v>
      </c>
      <c r="ER162">
        <v>0</v>
      </c>
      <c r="ES162">
        <v>634.14027999999996</v>
      </c>
      <c r="ET162">
        <v>4.5153840076705233E-2</v>
      </c>
      <c r="EU162">
        <v>-673.08153860110315</v>
      </c>
      <c r="EV162">
        <v>8671.8611999999994</v>
      </c>
      <c r="EW162">
        <v>15</v>
      </c>
      <c r="EX162">
        <v>1657642000.5999999</v>
      </c>
      <c r="EY162" t="s">
        <v>416</v>
      </c>
      <c r="EZ162">
        <v>1657642000.5999999</v>
      </c>
      <c r="FA162">
        <v>1657641990.5999999</v>
      </c>
      <c r="FB162">
        <v>8</v>
      </c>
      <c r="FC162">
        <v>5.2999999999999999E-2</v>
      </c>
      <c r="FD162">
        <v>-7.3999999999999996E-2</v>
      </c>
      <c r="FE162">
        <v>-1.3049999999999999</v>
      </c>
      <c r="FF162">
        <v>0.372</v>
      </c>
      <c r="FG162">
        <v>415</v>
      </c>
      <c r="FH162">
        <v>35</v>
      </c>
      <c r="FI162">
        <v>0.02</v>
      </c>
      <c r="FJ162">
        <v>0.06</v>
      </c>
      <c r="FK162">
        <v>-17.242609756097561</v>
      </c>
      <c r="FL162">
        <v>-0.65959233449479138</v>
      </c>
      <c r="FM162">
        <v>7.5447076604950161E-2</v>
      </c>
      <c r="FN162">
        <v>0</v>
      </c>
      <c r="FO162">
        <v>634.0628529411764</v>
      </c>
      <c r="FP162">
        <v>0.80695186955846121</v>
      </c>
      <c r="FQ162">
        <v>0.2709164329970033</v>
      </c>
      <c r="FR162">
        <v>1</v>
      </c>
      <c r="FS162">
        <v>0.77997592682926831</v>
      </c>
      <c r="FT162">
        <v>-6.5257212543552406E-2</v>
      </c>
      <c r="FU162">
        <v>6.9628120839641582E-3</v>
      </c>
      <c r="FV162">
        <v>1</v>
      </c>
      <c r="FW162">
        <v>2</v>
      </c>
      <c r="FX162">
        <v>3</v>
      </c>
      <c r="FY162" t="s">
        <v>538</v>
      </c>
      <c r="FZ162">
        <v>3.3681299999999998</v>
      </c>
      <c r="GA162">
        <v>2.8937599999999999</v>
      </c>
      <c r="GB162">
        <v>0.175174</v>
      </c>
      <c r="GC162">
        <v>0.17954800000000001</v>
      </c>
      <c r="GD162">
        <v>0.14865700000000001</v>
      </c>
      <c r="GE162">
        <v>0.14909800000000001</v>
      </c>
      <c r="GF162">
        <v>28383.1</v>
      </c>
      <c r="GG162">
        <v>24576.2</v>
      </c>
      <c r="GH162">
        <v>30771</v>
      </c>
      <c r="GI162">
        <v>27934.3</v>
      </c>
      <c r="GJ162">
        <v>34534.5</v>
      </c>
      <c r="GK162">
        <v>33553.199999999997</v>
      </c>
      <c r="GL162">
        <v>40127.9</v>
      </c>
      <c r="GM162">
        <v>38954.699999999997</v>
      </c>
      <c r="GN162">
        <v>2.1772499999999999</v>
      </c>
      <c r="GO162">
        <v>1.55115</v>
      </c>
      <c r="GP162">
        <v>0</v>
      </c>
      <c r="GQ162">
        <v>5.3510099999999998E-2</v>
      </c>
      <c r="GR162">
        <v>999.9</v>
      </c>
      <c r="GS162">
        <v>33.718000000000004</v>
      </c>
      <c r="GT162">
        <v>59.5</v>
      </c>
      <c r="GU162">
        <v>40.299999999999997</v>
      </c>
      <c r="GV162">
        <v>44.367699999999999</v>
      </c>
      <c r="GW162">
        <v>50.498199999999997</v>
      </c>
      <c r="GX162">
        <v>40.380600000000001</v>
      </c>
      <c r="GY162">
        <v>1</v>
      </c>
      <c r="GZ162">
        <v>0.76115900000000003</v>
      </c>
      <c r="HA162">
        <v>2.3448199999999999</v>
      </c>
      <c r="HB162">
        <v>20.190300000000001</v>
      </c>
      <c r="HC162">
        <v>5.2141500000000001</v>
      </c>
      <c r="HD162">
        <v>11.974</v>
      </c>
      <c r="HE162">
        <v>4.9892500000000002</v>
      </c>
      <c r="HF162">
        <v>3.2924500000000001</v>
      </c>
      <c r="HG162">
        <v>7794.1</v>
      </c>
      <c r="HH162">
        <v>9999</v>
      </c>
      <c r="HI162">
        <v>9999</v>
      </c>
      <c r="HJ162">
        <v>781.3</v>
      </c>
      <c r="HK162">
        <v>4.9712899999999998</v>
      </c>
      <c r="HL162">
        <v>1.87429</v>
      </c>
      <c r="HM162">
        <v>1.8705700000000001</v>
      </c>
      <c r="HN162">
        <v>1.8702700000000001</v>
      </c>
      <c r="HO162">
        <v>1.8748499999999999</v>
      </c>
      <c r="HP162">
        <v>1.8715299999999999</v>
      </c>
      <c r="HQ162">
        <v>1.8670500000000001</v>
      </c>
      <c r="HR162">
        <v>1.87795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-1.3049999999999999</v>
      </c>
      <c r="IG162">
        <v>0.37169999999999997</v>
      </c>
      <c r="IH162">
        <v>-1.305000000000007</v>
      </c>
      <c r="II162">
        <v>0</v>
      </c>
      <c r="IJ162">
        <v>0</v>
      </c>
      <c r="IK162">
        <v>0</v>
      </c>
      <c r="IL162">
        <v>0.37166500000000008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52.2</v>
      </c>
      <c r="IU162">
        <v>52.4</v>
      </c>
      <c r="IV162">
        <v>2.1203599999999998</v>
      </c>
      <c r="IW162">
        <v>2.5647000000000002</v>
      </c>
      <c r="IX162">
        <v>1.49902</v>
      </c>
      <c r="IY162">
        <v>2.2863799999999999</v>
      </c>
      <c r="IZ162">
        <v>1.69678</v>
      </c>
      <c r="JA162">
        <v>2.4060100000000002</v>
      </c>
      <c r="JB162">
        <v>44.334200000000003</v>
      </c>
      <c r="JC162">
        <v>15.646800000000001</v>
      </c>
      <c r="JD162">
        <v>18</v>
      </c>
      <c r="JE162">
        <v>605.79399999999998</v>
      </c>
      <c r="JF162">
        <v>283.27</v>
      </c>
      <c r="JG162">
        <v>29.9985</v>
      </c>
      <c r="JH162">
        <v>37.1158</v>
      </c>
      <c r="JI162">
        <v>30.0001</v>
      </c>
      <c r="JJ162">
        <v>36.793700000000001</v>
      </c>
      <c r="JK162">
        <v>36.771099999999997</v>
      </c>
      <c r="JL162">
        <v>42.505299999999998</v>
      </c>
      <c r="JM162">
        <v>23.905100000000001</v>
      </c>
      <c r="JN162">
        <v>68.505200000000002</v>
      </c>
      <c r="JO162">
        <v>30</v>
      </c>
      <c r="JP162">
        <v>983.08</v>
      </c>
      <c r="JQ162">
        <v>36.228099999999998</v>
      </c>
      <c r="JR162">
        <v>98.084800000000001</v>
      </c>
      <c r="JS162">
        <v>98.086600000000004</v>
      </c>
    </row>
    <row r="163" spans="1:279" x14ac:dyDescent="0.2">
      <c r="A163">
        <v>148</v>
      </c>
      <c r="B163">
        <v>1657645138.5999999</v>
      </c>
      <c r="C163">
        <v>586.59999990463257</v>
      </c>
      <c r="D163" t="s">
        <v>716</v>
      </c>
      <c r="E163" t="s">
        <v>717</v>
      </c>
      <c r="F163">
        <v>4</v>
      </c>
      <c r="G163">
        <v>1657645136.2874999</v>
      </c>
      <c r="H163">
        <f t="shared" si="100"/>
        <v>8.7081637876680064E-4</v>
      </c>
      <c r="I163">
        <f t="shared" si="101"/>
        <v>0.87081637876680063</v>
      </c>
      <c r="J163">
        <f t="shared" si="102"/>
        <v>8.6118545193338409</v>
      </c>
      <c r="K163">
        <f t="shared" si="103"/>
        <v>958.29437499999995</v>
      </c>
      <c r="L163">
        <f t="shared" si="104"/>
        <v>644.59050420463086</v>
      </c>
      <c r="M163">
        <f t="shared" si="105"/>
        <v>65.186701624260181</v>
      </c>
      <c r="N163">
        <f t="shared" si="106"/>
        <v>96.911215855424501</v>
      </c>
      <c r="O163">
        <f t="shared" si="107"/>
        <v>4.7873923261627739E-2</v>
      </c>
      <c r="P163">
        <f t="shared" si="108"/>
        <v>2.7648051827231477</v>
      </c>
      <c r="Q163">
        <f t="shared" si="109"/>
        <v>4.7418123030319052E-2</v>
      </c>
      <c r="R163">
        <f t="shared" si="110"/>
        <v>2.9676916956026901E-2</v>
      </c>
      <c r="S163">
        <f t="shared" si="111"/>
        <v>194.42549211249303</v>
      </c>
      <c r="T163">
        <f t="shared" si="112"/>
        <v>35.447097586741961</v>
      </c>
      <c r="U163">
        <f t="shared" si="113"/>
        <v>34.583550000000002</v>
      </c>
      <c r="V163">
        <f t="shared" si="114"/>
        <v>5.5194089244721507</v>
      </c>
      <c r="W163">
        <f t="shared" si="115"/>
        <v>68.279248797717685</v>
      </c>
      <c r="X163">
        <f t="shared" si="116"/>
        <v>3.7473045542177901</v>
      </c>
      <c r="Y163">
        <f t="shared" si="117"/>
        <v>5.4882041325900586</v>
      </c>
      <c r="Z163">
        <f t="shared" si="118"/>
        <v>1.7721043702543606</v>
      </c>
      <c r="AA163">
        <f t="shared" si="119"/>
        <v>-38.403002303615906</v>
      </c>
      <c r="AB163">
        <f t="shared" si="120"/>
        <v>-15.209319661757119</v>
      </c>
      <c r="AC163">
        <f t="shared" si="121"/>
        <v>-1.2788796041900523</v>
      </c>
      <c r="AD163">
        <f t="shared" si="122"/>
        <v>139.53429054292994</v>
      </c>
      <c r="AE163">
        <f t="shared" si="123"/>
        <v>17.969081084045786</v>
      </c>
      <c r="AF163">
        <f t="shared" si="124"/>
        <v>0.87013845151545655</v>
      </c>
      <c r="AG163">
        <f t="shared" si="125"/>
        <v>8.6118545193338409</v>
      </c>
      <c r="AH163">
        <v>1013.337766438452</v>
      </c>
      <c r="AI163">
        <v>998.29164848484834</v>
      </c>
      <c r="AJ163">
        <v>1.720249984122568</v>
      </c>
      <c r="AK163">
        <v>65.095318518013855</v>
      </c>
      <c r="AL163">
        <f t="shared" si="126"/>
        <v>0.87081637876680063</v>
      </c>
      <c r="AM163">
        <v>36.281746143280373</v>
      </c>
      <c r="AN163">
        <v>37.05482121212119</v>
      </c>
      <c r="AO163">
        <v>1.082347907208792E-4</v>
      </c>
      <c r="AP163">
        <v>87.792572690533845</v>
      </c>
      <c r="AQ163">
        <v>87</v>
      </c>
      <c r="AR163">
        <v>13</v>
      </c>
      <c r="AS163">
        <f t="shared" si="127"/>
        <v>1</v>
      </c>
      <c r="AT163">
        <f t="shared" si="128"/>
        <v>0</v>
      </c>
      <c r="AU163">
        <f t="shared" si="129"/>
        <v>47030.533768125562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1009.5016497992191</v>
      </c>
      <c r="BI163">
        <f t="shared" si="133"/>
        <v>8.6118545193338409</v>
      </c>
      <c r="BJ163" t="e">
        <f t="shared" si="134"/>
        <v>#DIV/0!</v>
      </c>
      <c r="BK163">
        <f t="shared" si="135"/>
        <v>8.5307978655078595E-3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1199.9949999999999</v>
      </c>
      <c r="CQ163">
        <f t="shared" si="147"/>
        <v>1009.5016497992191</v>
      </c>
      <c r="CR163">
        <f t="shared" si="148"/>
        <v>0.84125488006134952</v>
      </c>
      <c r="CS163">
        <f t="shared" si="149"/>
        <v>0.1620219185184047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1657645136.2874999</v>
      </c>
      <c r="CZ163">
        <v>958.29437499999995</v>
      </c>
      <c r="DA163">
        <v>975.64212500000008</v>
      </c>
      <c r="DB163">
        <v>37.054749999999999</v>
      </c>
      <c r="DC163">
        <v>36.281700000000001</v>
      </c>
      <c r="DD163">
        <v>959.59937500000001</v>
      </c>
      <c r="DE163">
        <v>36.683087499999999</v>
      </c>
      <c r="DF163">
        <v>650.32974999999999</v>
      </c>
      <c r="DG163">
        <v>101.028875</v>
      </c>
      <c r="DH163">
        <v>9.9983087499999998E-2</v>
      </c>
      <c r="DI163">
        <v>34.481512500000001</v>
      </c>
      <c r="DJ163">
        <v>999.9</v>
      </c>
      <c r="DK163">
        <v>34.583550000000002</v>
      </c>
      <c r="DL163">
        <v>0</v>
      </c>
      <c r="DM163">
        <v>0</v>
      </c>
      <c r="DN163">
        <v>8996.5612500000007</v>
      </c>
      <c r="DO163">
        <v>0</v>
      </c>
      <c r="DP163">
        <v>907.07574999999997</v>
      </c>
      <c r="DQ163">
        <v>-17.347574999999999</v>
      </c>
      <c r="DR163">
        <v>995.17037499999992</v>
      </c>
      <c r="DS163">
        <v>1012.3724999999999</v>
      </c>
      <c r="DT163">
        <v>0.77304200000000001</v>
      </c>
      <c r="DU163">
        <v>975.64212500000008</v>
      </c>
      <c r="DV163">
        <v>36.281700000000001</v>
      </c>
      <c r="DW163">
        <v>3.74359625</v>
      </c>
      <c r="DX163">
        <v>3.6654987499999998</v>
      </c>
      <c r="DY163">
        <v>27.766999999999999</v>
      </c>
      <c r="DZ163">
        <v>27.4064625</v>
      </c>
      <c r="EA163">
        <v>1199.9949999999999</v>
      </c>
      <c r="EB163">
        <v>0.95799725000000002</v>
      </c>
      <c r="EC163">
        <v>4.2002787499999999E-2</v>
      </c>
      <c r="ED163">
        <v>0</v>
      </c>
      <c r="EE163">
        <v>634.06987499999991</v>
      </c>
      <c r="EF163">
        <v>5.0001600000000002</v>
      </c>
      <c r="EG163">
        <v>8561.7237499999992</v>
      </c>
      <c r="EH163">
        <v>9515.1137500000004</v>
      </c>
      <c r="EI163">
        <v>49.061999999999998</v>
      </c>
      <c r="EJ163">
        <v>51.234250000000003</v>
      </c>
      <c r="EK163">
        <v>50.085749999999997</v>
      </c>
      <c r="EL163">
        <v>50.210624999999993</v>
      </c>
      <c r="EM163">
        <v>50.788749999999993</v>
      </c>
      <c r="EN163">
        <v>1144.8</v>
      </c>
      <c r="EO163">
        <v>50.195</v>
      </c>
      <c r="EP163">
        <v>0</v>
      </c>
      <c r="EQ163">
        <v>87675</v>
      </c>
      <c r="ER163">
        <v>0</v>
      </c>
      <c r="ES163">
        <v>634.14816000000008</v>
      </c>
      <c r="ET163">
        <v>0.36838459437552112</v>
      </c>
      <c r="EU163">
        <v>-969.02692523585847</v>
      </c>
      <c r="EV163">
        <v>8637.8847999999998</v>
      </c>
      <c r="EW163">
        <v>15</v>
      </c>
      <c r="EX163">
        <v>1657642000.5999999</v>
      </c>
      <c r="EY163" t="s">
        <v>416</v>
      </c>
      <c r="EZ163">
        <v>1657642000.5999999</v>
      </c>
      <c r="FA163">
        <v>1657641990.5999999</v>
      </c>
      <c r="FB163">
        <v>8</v>
      </c>
      <c r="FC163">
        <v>5.2999999999999999E-2</v>
      </c>
      <c r="FD163">
        <v>-7.3999999999999996E-2</v>
      </c>
      <c r="FE163">
        <v>-1.3049999999999999</v>
      </c>
      <c r="FF163">
        <v>0.372</v>
      </c>
      <c r="FG163">
        <v>415</v>
      </c>
      <c r="FH163">
        <v>35</v>
      </c>
      <c r="FI163">
        <v>0.02</v>
      </c>
      <c r="FJ163">
        <v>0.06</v>
      </c>
      <c r="FK163">
        <v>-17.27699512195122</v>
      </c>
      <c r="FL163">
        <v>-0.69583902439025558</v>
      </c>
      <c r="FM163">
        <v>7.4154041881910507E-2</v>
      </c>
      <c r="FN163">
        <v>0</v>
      </c>
      <c r="FO163">
        <v>634.12661764705888</v>
      </c>
      <c r="FP163">
        <v>0.17590526700358619</v>
      </c>
      <c r="FQ163">
        <v>0.26830733198044848</v>
      </c>
      <c r="FR163">
        <v>1</v>
      </c>
      <c r="FS163">
        <v>0.77671414634146352</v>
      </c>
      <c r="FT163">
        <v>-4.5495616724738779E-2</v>
      </c>
      <c r="FU163">
        <v>5.3146273786321288E-3</v>
      </c>
      <c r="FV163">
        <v>1</v>
      </c>
      <c r="FW163">
        <v>2</v>
      </c>
      <c r="FX163">
        <v>3</v>
      </c>
      <c r="FY163" t="s">
        <v>538</v>
      </c>
      <c r="FZ163">
        <v>3.3681199999999998</v>
      </c>
      <c r="GA163">
        <v>2.8936099999999998</v>
      </c>
      <c r="GB163">
        <v>0.17597099999999999</v>
      </c>
      <c r="GC163">
        <v>0.18034600000000001</v>
      </c>
      <c r="GD163">
        <v>0.14866199999999999</v>
      </c>
      <c r="GE163">
        <v>0.14910200000000001</v>
      </c>
      <c r="GF163">
        <v>28355.5</v>
      </c>
      <c r="GG163">
        <v>24551.7</v>
      </c>
      <c r="GH163">
        <v>30770.9</v>
      </c>
      <c r="GI163">
        <v>27933.599999999999</v>
      </c>
      <c r="GJ163">
        <v>34534</v>
      </c>
      <c r="GK163">
        <v>33552</v>
      </c>
      <c r="GL163">
        <v>40127.4</v>
      </c>
      <c r="GM163">
        <v>38953.5</v>
      </c>
      <c r="GN163">
        <v>2.1770499999999999</v>
      </c>
      <c r="GO163">
        <v>1.5511999999999999</v>
      </c>
      <c r="GP163">
        <v>0</v>
      </c>
      <c r="GQ163">
        <v>5.3606899999999999E-2</v>
      </c>
      <c r="GR163">
        <v>999.9</v>
      </c>
      <c r="GS163">
        <v>33.713700000000003</v>
      </c>
      <c r="GT163">
        <v>59.5</v>
      </c>
      <c r="GU163">
        <v>40.299999999999997</v>
      </c>
      <c r="GV163">
        <v>44.364899999999999</v>
      </c>
      <c r="GW163">
        <v>50.138199999999998</v>
      </c>
      <c r="GX163">
        <v>40.052100000000003</v>
      </c>
      <c r="GY163">
        <v>1</v>
      </c>
      <c r="GZ163">
        <v>0.76115600000000005</v>
      </c>
      <c r="HA163">
        <v>2.33894</v>
      </c>
      <c r="HB163">
        <v>20.1906</v>
      </c>
      <c r="HC163">
        <v>5.2138499999999999</v>
      </c>
      <c r="HD163">
        <v>11.974</v>
      </c>
      <c r="HE163">
        <v>4.9894999999999996</v>
      </c>
      <c r="HF163">
        <v>3.2924500000000001</v>
      </c>
      <c r="HG163">
        <v>7794.1</v>
      </c>
      <c r="HH163">
        <v>9999</v>
      </c>
      <c r="HI163">
        <v>9999</v>
      </c>
      <c r="HJ163">
        <v>781.3</v>
      </c>
      <c r="HK163">
        <v>4.9713000000000003</v>
      </c>
      <c r="HL163">
        <v>1.8742799999999999</v>
      </c>
      <c r="HM163">
        <v>1.8705700000000001</v>
      </c>
      <c r="HN163">
        <v>1.8702700000000001</v>
      </c>
      <c r="HO163">
        <v>1.8748499999999999</v>
      </c>
      <c r="HP163">
        <v>1.8715200000000001</v>
      </c>
      <c r="HQ163">
        <v>1.8670500000000001</v>
      </c>
      <c r="HR163">
        <v>1.8779600000000001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-1.3049999999999999</v>
      </c>
      <c r="IG163">
        <v>0.37169999999999997</v>
      </c>
      <c r="IH163">
        <v>-1.305000000000007</v>
      </c>
      <c r="II163">
        <v>0</v>
      </c>
      <c r="IJ163">
        <v>0</v>
      </c>
      <c r="IK163">
        <v>0</v>
      </c>
      <c r="IL163">
        <v>0.37166500000000008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52.3</v>
      </c>
      <c r="IU163">
        <v>52.5</v>
      </c>
      <c r="IV163">
        <v>2.1325699999999999</v>
      </c>
      <c r="IW163">
        <v>2.5695800000000002</v>
      </c>
      <c r="IX163">
        <v>1.49902</v>
      </c>
      <c r="IY163">
        <v>2.2863799999999999</v>
      </c>
      <c r="IZ163">
        <v>1.69678</v>
      </c>
      <c r="JA163">
        <v>2.34741</v>
      </c>
      <c r="JB163">
        <v>44.334200000000003</v>
      </c>
      <c r="JC163">
        <v>15.6381</v>
      </c>
      <c r="JD163">
        <v>18</v>
      </c>
      <c r="JE163">
        <v>605.64499999999998</v>
      </c>
      <c r="JF163">
        <v>283.29500000000002</v>
      </c>
      <c r="JG163">
        <v>29.9985</v>
      </c>
      <c r="JH163">
        <v>37.1158</v>
      </c>
      <c r="JI163">
        <v>30.0001</v>
      </c>
      <c r="JJ163">
        <v>36.793700000000001</v>
      </c>
      <c r="JK163">
        <v>36.771099999999997</v>
      </c>
      <c r="JL163">
        <v>42.742699999999999</v>
      </c>
      <c r="JM163">
        <v>23.905100000000001</v>
      </c>
      <c r="JN163">
        <v>68.505200000000002</v>
      </c>
      <c r="JO163">
        <v>30</v>
      </c>
      <c r="JP163">
        <v>989.75800000000004</v>
      </c>
      <c r="JQ163">
        <v>36.228099999999998</v>
      </c>
      <c r="JR163">
        <v>98.084000000000003</v>
      </c>
      <c r="JS163">
        <v>98.0839</v>
      </c>
    </row>
    <row r="164" spans="1:279" x14ac:dyDescent="0.2">
      <c r="A164">
        <v>149</v>
      </c>
      <c r="B164">
        <v>1657645142.5999999</v>
      </c>
      <c r="C164">
        <v>590.59999990463257</v>
      </c>
      <c r="D164" t="s">
        <v>718</v>
      </c>
      <c r="E164" t="s">
        <v>719</v>
      </c>
      <c r="F164">
        <v>4</v>
      </c>
      <c r="G164">
        <v>1657645140.5999999</v>
      </c>
      <c r="H164">
        <f t="shared" si="100"/>
        <v>8.7024770471507481E-4</v>
      </c>
      <c r="I164">
        <f t="shared" si="101"/>
        <v>0.87024770471507484</v>
      </c>
      <c r="J164">
        <f t="shared" si="102"/>
        <v>8.7980565680595983</v>
      </c>
      <c r="K164">
        <f t="shared" si="103"/>
        <v>965.4129999999999</v>
      </c>
      <c r="L164">
        <f t="shared" si="104"/>
        <v>645.64861645437782</v>
      </c>
      <c r="M164">
        <f t="shared" si="105"/>
        <v>65.293163596729087</v>
      </c>
      <c r="N164">
        <f t="shared" si="106"/>
        <v>97.630301283024778</v>
      </c>
      <c r="O164">
        <f t="shared" si="107"/>
        <v>4.7922438406784049E-2</v>
      </c>
      <c r="P164">
        <f t="shared" si="108"/>
        <v>2.7615540382587627</v>
      </c>
      <c r="Q164">
        <f t="shared" si="109"/>
        <v>4.7465186495740469E-2</v>
      </c>
      <c r="R164">
        <f t="shared" si="110"/>
        <v>2.9706460111875846E-2</v>
      </c>
      <c r="S164">
        <f t="shared" si="111"/>
        <v>194.41979526363809</v>
      </c>
      <c r="T164">
        <f t="shared" si="112"/>
        <v>35.443257379583947</v>
      </c>
      <c r="U164">
        <f t="shared" si="113"/>
        <v>34.574257142857142</v>
      </c>
      <c r="V164">
        <f t="shared" si="114"/>
        <v>5.5165606421627604</v>
      </c>
      <c r="W164">
        <f t="shared" si="115"/>
        <v>68.299273817864659</v>
      </c>
      <c r="X164">
        <f t="shared" si="116"/>
        <v>3.7473593086308679</v>
      </c>
      <c r="Y164">
        <f t="shared" si="117"/>
        <v>5.4866751857772931</v>
      </c>
      <c r="Z164">
        <f t="shared" si="118"/>
        <v>1.7692013335318926</v>
      </c>
      <c r="AA164">
        <f t="shared" si="119"/>
        <v>-38.377923777934797</v>
      </c>
      <c r="AB164">
        <f t="shared" si="120"/>
        <v>-14.554171538120844</v>
      </c>
      <c r="AC164">
        <f t="shared" si="121"/>
        <v>-1.2251465672880208</v>
      </c>
      <c r="AD164">
        <f t="shared" si="122"/>
        <v>140.26255338029443</v>
      </c>
      <c r="AE164">
        <f t="shared" si="123"/>
        <v>18.086667196736606</v>
      </c>
      <c r="AF164">
        <f t="shared" si="124"/>
        <v>0.86763932056634896</v>
      </c>
      <c r="AG164">
        <f t="shared" si="125"/>
        <v>8.7980565680595983</v>
      </c>
      <c r="AH164">
        <v>1020.321113533426</v>
      </c>
      <c r="AI164">
        <v>1005.131654545455</v>
      </c>
      <c r="AJ164">
        <v>1.7114010282714061</v>
      </c>
      <c r="AK164">
        <v>65.095318518013855</v>
      </c>
      <c r="AL164">
        <f t="shared" si="126"/>
        <v>0.87024770471507484</v>
      </c>
      <c r="AM164">
        <v>36.284135719436797</v>
      </c>
      <c r="AN164">
        <v>37.057361212121201</v>
      </c>
      <c r="AO164">
        <v>-1.5188589249278641E-5</v>
      </c>
      <c r="AP164">
        <v>87.792572690533845</v>
      </c>
      <c r="AQ164">
        <v>87</v>
      </c>
      <c r="AR164">
        <v>13</v>
      </c>
      <c r="AS164">
        <f t="shared" si="127"/>
        <v>1</v>
      </c>
      <c r="AT164">
        <f t="shared" si="128"/>
        <v>0</v>
      </c>
      <c r="AU164">
        <f t="shared" si="129"/>
        <v>46942.38473972083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1009.4711104992947</v>
      </c>
      <c r="BI164">
        <f t="shared" si="133"/>
        <v>8.7980565680595983</v>
      </c>
      <c r="BJ164" t="e">
        <f t="shared" si="134"/>
        <v>#DIV/0!</v>
      </c>
      <c r="BK164">
        <f t="shared" si="135"/>
        <v>8.7155110003177706E-3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1199.958571428572</v>
      </c>
      <c r="CQ164">
        <f t="shared" si="147"/>
        <v>1009.4711104992947</v>
      </c>
      <c r="CR164">
        <f t="shared" si="148"/>
        <v>0.84125496874238037</v>
      </c>
      <c r="CS164">
        <f t="shared" si="149"/>
        <v>0.16202208967279419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1657645140.5999999</v>
      </c>
      <c r="CZ164">
        <v>965.4129999999999</v>
      </c>
      <c r="DA164">
        <v>982.87271428571432</v>
      </c>
      <c r="DB164">
        <v>37.055599999999991</v>
      </c>
      <c r="DC164">
        <v>36.284771428571432</v>
      </c>
      <c r="DD164">
        <v>966.71800000000007</v>
      </c>
      <c r="DE164">
        <v>36.683957142857139</v>
      </c>
      <c r="DF164">
        <v>650.33014285714285</v>
      </c>
      <c r="DG164">
        <v>101.02800000000001</v>
      </c>
      <c r="DH164">
        <v>0.1000159714285714</v>
      </c>
      <c r="DI164">
        <v>34.476500000000001</v>
      </c>
      <c r="DJ164">
        <v>999.89999999999986</v>
      </c>
      <c r="DK164">
        <v>34.574257142857142</v>
      </c>
      <c r="DL164">
        <v>0</v>
      </c>
      <c r="DM164">
        <v>0</v>
      </c>
      <c r="DN164">
        <v>8979.3757142857139</v>
      </c>
      <c r="DO164">
        <v>0</v>
      </c>
      <c r="DP164">
        <v>866.78842857142865</v>
      </c>
      <c r="DQ164">
        <v>-17.45974285714286</v>
      </c>
      <c r="DR164">
        <v>1002.564714285714</v>
      </c>
      <c r="DS164">
        <v>1019.88</v>
      </c>
      <c r="DT164">
        <v>0.77082971428571423</v>
      </c>
      <c r="DU164">
        <v>982.87271428571432</v>
      </c>
      <c r="DV164">
        <v>36.284771428571432</v>
      </c>
      <c r="DW164">
        <v>3.7436571428571419</v>
      </c>
      <c r="DX164">
        <v>3.6657828571428568</v>
      </c>
      <c r="DY164">
        <v>27.76725714285714</v>
      </c>
      <c r="DZ164">
        <v>27.407785714285719</v>
      </c>
      <c r="EA164">
        <v>1199.958571428572</v>
      </c>
      <c r="EB164">
        <v>0.95799357142857133</v>
      </c>
      <c r="EC164">
        <v>4.2006585714285713E-2</v>
      </c>
      <c r="ED164">
        <v>0</v>
      </c>
      <c r="EE164">
        <v>634.34400000000005</v>
      </c>
      <c r="EF164">
        <v>5.0001600000000002</v>
      </c>
      <c r="EG164">
        <v>8562.6271428571436</v>
      </c>
      <c r="EH164">
        <v>9514.8257142857146</v>
      </c>
      <c r="EI164">
        <v>49.044285714285706</v>
      </c>
      <c r="EJ164">
        <v>51.267714285714291</v>
      </c>
      <c r="EK164">
        <v>50.133571428571429</v>
      </c>
      <c r="EL164">
        <v>50.213999999999999</v>
      </c>
      <c r="EM164">
        <v>50.794285714285706</v>
      </c>
      <c r="EN164">
        <v>1144.764285714286</v>
      </c>
      <c r="EO164">
        <v>50.197142857142858</v>
      </c>
      <c r="EP164">
        <v>0</v>
      </c>
      <c r="EQ164">
        <v>87679.200000047684</v>
      </c>
      <c r="ER164">
        <v>0</v>
      </c>
      <c r="ES164">
        <v>634.22249999999997</v>
      </c>
      <c r="ET164">
        <v>1.114700834855108</v>
      </c>
      <c r="EU164">
        <v>-576.80820460464747</v>
      </c>
      <c r="EV164">
        <v>8595.5215384615385</v>
      </c>
      <c r="EW164">
        <v>15</v>
      </c>
      <c r="EX164">
        <v>1657642000.5999999</v>
      </c>
      <c r="EY164" t="s">
        <v>416</v>
      </c>
      <c r="EZ164">
        <v>1657642000.5999999</v>
      </c>
      <c r="FA164">
        <v>1657641990.5999999</v>
      </c>
      <c r="FB164">
        <v>8</v>
      </c>
      <c r="FC164">
        <v>5.2999999999999999E-2</v>
      </c>
      <c r="FD164">
        <v>-7.3999999999999996E-2</v>
      </c>
      <c r="FE164">
        <v>-1.3049999999999999</v>
      </c>
      <c r="FF164">
        <v>0.372</v>
      </c>
      <c r="FG164">
        <v>415</v>
      </c>
      <c r="FH164">
        <v>35</v>
      </c>
      <c r="FI164">
        <v>0.02</v>
      </c>
      <c r="FJ164">
        <v>0.06</v>
      </c>
      <c r="FK164">
        <v>-17.330890243902441</v>
      </c>
      <c r="FL164">
        <v>-0.65117770034845845</v>
      </c>
      <c r="FM164">
        <v>7.0334947095077496E-2</v>
      </c>
      <c r="FN164">
        <v>0</v>
      </c>
      <c r="FO164">
        <v>634.17638235294112</v>
      </c>
      <c r="FP164">
        <v>0.742933527736926</v>
      </c>
      <c r="FQ164">
        <v>0.26868142240841209</v>
      </c>
      <c r="FR164">
        <v>1</v>
      </c>
      <c r="FS164">
        <v>0.77375700000000003</v>
      </c>
      <c r="FT164">
        <v>-2.087979094076765E-2</v>
      </c>
      <c r="FU164">
        <v>2.3625536101802248E-3</v>
      </c>
      <c r="FV164">
        <v>1</v>
      </c>
      <c r="FW164">
        <v>2</v>
      </c>
      <c r="FX164">
        <v>3</v>
      </c>
      <c r="FY164" t="s">
        <v>538</v>
      </c>
      <c r="FZ164">
        <v>3.3681100000000002</v>
      </c>
      <c r="GA164">
        <v>2.8936600000000001</v>
      </c>
      <c r="GB164">
        <v>0.176757</v>
      </c>
      <c r="GC164">
        <v>0.181141</v>
      </c>
      <c r="GD164">
        <v>0.148669</v>
      </c>
      <c r="GE164">
        <v>0.14910999999999999</v>
      </c>
      <c r="GF164">
        <v>28328.3</v>
      </c>
      <c r="GG164">
        <v>24528.3</v>
      </c>
      <c r="GH164">
        <v>30770.799999999999</v>
      </c>
      <c r="GI164">
        <v>27934.2</v>
      </c>
      <c r="GJ164">
        <v>34534</v>
      </c>
      <c r="GK164">
        <v>33552.9</v>
      </c>
      <c r="GL164">
        <v>40127.699999999997</v>
      </c>
      <c r="GM164">
        <v>38954.800000000003</v>
      </c>
      <c r="GN164">
        <v>2.1771799999999999</v>
      </c>
      <c r="GO164">
        <v>1.55115</v>
      </c>
      <c r="GP164">
        <v>0</v>
      </c>
      <c r="GQ164">
        <v>5.3539900000000001E-2</v>
      </c>
      <c r="GR164">
        <v>999.9</v>
      </c>
      <c r="GS164">
        <v>33.709699999999998</v>
      </c>
      <c r="GT164">
        <v>59.5</v>
      </c>
      <c r="GU164">
        <v>40.299999999999997</v>
      </c>
      <c r="GV164">
        <v>44.361499999999999</v>
      </c>
      <c r="GW164">
        <v>50.588200000000001</v>
      </c>
      <c r="GX164">
        <v>40</v>
      </c>
      <c r="GY164">
        <v>1</v>
      </c>
      <c r="GZ164">
        <v>0.76113799999999998</v>
      </c>
      <c r="HA164">
        <v>2.3330299999999999</v>
      </c>
      <c r="HB164">
        <v>20.1907</v>
      </c>
      <c r="HC164">
        <v>5.2140000000000004</v>
      </c>
      <c r="HD164">
        <v>11.974</v>
      </c>
      <c r="HE164">
        <v>4.9890499999999998</v>
      </c>
      <c r="HF164">
        <v>3.2924500000000001</v>
      </c>
      <c r="HG164">
        <v>7794.3</v>
      </c>
      <c r="HH164">
        <v>9999</v>
      </c>
      <c r="HI164">
        <v>9999</v>
      </c>
      <c r="HJ164">
        <v>781.3</v>
      </c>
      <c r="HK164">
        <v>4.9713399999999996</v>
      </c>
      <c r="HL164">
        <v>1.8742700000000001</v>
      </c>
      <c r="HM164">
        <v>1.8705799999999999</v>
      </c>
      <c r="HN164">
        <v>1.87029</v>
      </c>
      <c r="HO164">
        <v>1.8748499999999999</v>
      </c>
      <c r="HP164">
        <v>1.87155</v>
      </c>
      <c r="HQ164">
        <v>1.8670500000000001</v>
      </c>
      <c r="HR164">
        <v>1.8779999999999999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-1.3049999999999999</v>
      </c>
      <c r="IG164">
        <v>0.37169999999999997</v>
      </c>
      <c r="IH164">
        <v>-1.305000000000007</v>
      </c>
      <c r="II164">
        <v>0</v>
      </c>
      <c r="IJ164">
        <v>0</v>
      </c>
      <c r="IK164">
        <v>0</v>
      </c>
      <c r="IL164">
        <v>0.37166500000000008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52.4</v>
      </c>
      <c r="IU164">
        <v>52.5</v>
      </c>
      <c r="IV164">
        <v>2.1447799999999999</v>
      </c>
      <c r="IW164">
        <v>2.5708000000000002</v>
      </c>
      <c r="IX164">
        <v>1.49902</v>
      </c>
      <c r="IY164">
        <v>2.2863799999999999</v>
      </c>
      <c r="IZ164">
        <v>1.69678</v>
      </c>
      <c r="JA164">
        <v>2.3059099999999999</v>
      </c>
      <c r="JB164">
        <v>44.334200000000003</v>
      </c>
      <c r="JC164">
        <v>15.6381</v>
      </c>
      <c r="JD164">
        <v>18</v>
      </c>
      <c r="JE164">
        <v>605.73699999999997</v>
      </c>
      <c r="JF164">
        <v>283.27</v>
      </c>
      <c r="JG164">
        <v>29.9984</v>
      </c>
      <c r="JH164">
        <v>37.1158</v>
      </c>
      <c r="JI164">
        <v>30.0001</v>
      </c>
      <c r="JJ164">
        <v>36.793700000000001</v>
      </c>
      <c r="JK164">
        <v>36.771099999999997</v>
      </c>
      <c r="JL164">
        <v>42.981499999999997</v>
      </c>
      <c r="JM164">
        <v>23.905100000000001</v>
      </c>
      <c r="JN164">
        <v>68.505200000000002</v>
      </c>
      <c r="JO164">
        <v>30</v>
      </c>
      <c r="JP164">
        <v>996.43600000000004</v>
      </c>
      <c r="JQ164">
        <v>36.227899999999998</v>
      </c>
      <c r="JR164">
        <v>98.084400000000002</v>
      </c>
      <c r="JS164">
        <v>98.086699999999993</v>
      </c>
    </row>
    <row r="165" spans="1:279" x14ac:dyDescent="0.2">
      <c r="A165">
        <v>150</v>
      </c>
      <c r="B165">
        <v>1657645146.5999999</v>
      </c>
      <c r="C165">
        <v>594.59999990463257</v>
      </c>
      <c r="D165" t="s">
        <v>720</v>
      </c>
      <c r="E165" t="s">
        <v>721</v>
      </c>
      <c r="F165">
        <v>4</v>
      </c>
      <c r="G165">
        <v>1657645144.2874999</v>
      </c>
      <c r="H165">
        <f t="shared" si="100"/>
        <v>8.6790761657449568E-4</v>
      </c>
      <c r="I165">
        <f t="shared" si="101"/>
        <v>0.86790761657449567</v>
      </c>
      <c r="J165">
        <f t="shared" si="102"/>
        <v>8.6934353869460441</v>
      </c>
      <c r="K165">
        <f t="shared" si="103"/>
        <v>971.50549999999998</v>
      </c>
      <c r="L165">
        <f t="shared" si="104"/>
        <v>654.21080510552895</v>
      </c>
      <c r="M165">
        <f t="shared" si="105"/>
        <v>66.159135446743591</v>
      </c>
      <c r="N165">
        <f t="shared" si="106"/>
        <v>98.246564349221487</v>
      </c>
      <c r="O165">
        <f t="shared" si="107"/>
        <v>4.7784689710623447E-2</v>
      </c>
      <c r="P165">
        <f t="shared" si="108"/>
        <v>2.7648514304107668</v>
      </c>
      <c r="Q165">
        <f t="shared" si="109"/>
        <v>4.7330585876918706E-2</v>
      </c>
      <c r="R165">
        <f t="shared" si="110"/>
        <v>2.9622055836348742E-2</v>
      </c>
      <c r="S165">
        <f t="shared" si="111"/>
        <v>194.42349105764305</v>
      </c>
      <c r="T165">
        <f t="shared" si="112"/>
        <v>35.43875832347679</v>
      </c>
      <c r="U165">
        <f t="shared" si="113"/>
        <v>34.575850000000003</v>
      </c>
      <c r="V165">
        <f t="shared" si="114"/>
        <v>5.5170487658193066</v>
      </c>
      <c r="W165">
        <f t="shared" si="115"/>
        <v>68.319064583744066</v>
      </c>
      <c r="X165">
        <f t="shared" si="116"/>
        <v>3.7475909468209334</v>
      </c>
      <c r="Y165">
        <f t="shared" si="117"/>
        <v>5.4854248512539501</v>
      </c>
      <c r="Z165">
        <f t="shared" si="118"/>
        <v>1.7694578189983732</v>
      </c>
      <c r="AA165">
        <f t="shared" si="119"/>
        <v>-38.274725890935258</v>
      </c>
      <c r="AB165">
        <f t="shared" si="120"/>
        <v>-15.420119444222117</v>
      </c>
      <c r="AC165">
        <f t="shared" si="121"/>
        <v>-1.2964767500019436</v>
      </c>
      <c r="AD165">
        <f t="shared" si="122"/>
        <v>139.43216897248374</v>
      </c>
      <c r="AE165">
        <f t="shared" si="123"/>
        <v>18.054040785430434</v>
      </c>
      <c r="AF165">
        <f t="shared" si="124"/>
        <v>0.86670036006274009</v>
      </c>
      <c r="AG165">
        <f t="shared" si="125"/>
        <v>8.6934353869460441</v>
      </c>
      <c r="AH165">
        <v>1027.121933651915</v>
      </c>
      <c r="AI165">
        <v>1012.0063636363629</v>
      </c>
      <c r="AJ165">
        <v>1.718100597479862</v>
      </c>
      <c r="AK165">
        <v>65.095318518013855</v>
      </c>
      <c r="AL165">
        <f t="shared" si="126"/>
        <v>0.86790761657449567</v>
      </c>
      <c r="AM165">
        <v>36.287464854156397</v>
      </c>
      <c r="AN165">
        <v>37.058455757575771</v>
      </c>
      <c r="AO165">
        <v>1.0525329341422981E-5</v>
      </c>
      <c r="AP165">
        <v>87.792572690533845</v>
      </c>
      <c r="AQ165">
        <v>87</v>
      </c>
      <c r="AR165">
        <v>13</v>
      </c>
      <c r="AS165">
        <f t="shared" si="127"/>
        <v>1</v>
      </c>
      <c r="AT165">
        <f t="shared" si="128"/>
        <v>0</v>
      </c>
      <c r="AU165">
        <f t="shared" si="129"/>
        <v>47033.187489470736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1009.4911466619913</v>
      </c>
      <c r="BI165">
        <f t="shared" si="133"/>
        <v>8.6934353869460441</v>
      </c>
      <c r="BJ165" t="e">
        <f t="shared" si="134"/>
        <v>#DIV/0!</v>
      </c>
      <c r="BK165">
        <f t="shared" si="135"/>
        <v>8.6117004747312299E-3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1199.9825000000001</v>
      </c>
      <c r="CQ165">
        <f t="shared" si="147"/>
        <v>1009.4911466619913</v>
      </c>
      <c r="CR165">
        <f t="shared" si="148"/>
        <v>0.84125489051881275</v>
      </c>
      <c r="CS165">
        <f t="shared" si="149"/>
        <v>0.1620219387013086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1657645144.2874999</v>
      </c>
      <c r="CZ165">
        <v>971.50549999999998</v>
      </c>
      <c r="DA165">
        <v>988.93875000000003</v>
      </c>
      <c r="DB165">
        <v>37.057837500000012</v>
      </c>
      <c r="DC165">
        <v>36.287862500000003</v>
      </c>
      <c r="DD165">
        <v>972.81050000000005</v>
      </c>
      <c r="DE165">
        <v>36.686187500000003</v>
      </c>
      <c r="DF165">
        <v>650.34500000000003</v>
      </c>
      <c r="DG165">
        <v>101.028125</v>
      </c>
      <c r="DH165">
        <v>0.10003572500000001</v>
      </c>
      <c r="DI165">
        <v>34.4724</v>
      </c>
      <c r="DJ165">
        <v>999.9</v>
      </c>
      <c r="DK165">
        <v>34.575850000000003</v>
      </c>
      <c r="DL165">
        <v>0</v>
      </c>
      <c r="DM165">
        <v>0</v>
      </c>
      <c r="DN165">
        <v>8996.8737499999988</v>
      </c>
      <c r="DO165">
        <v>0</v>
      </c>
      <c r="DP165">
        <v>870.61687499999994</v>
      </c>
      <c r="DQ165">
        <v>-17.433174999999999</v>
      </c>
      <c r="DR165">
        <v>1008.8925</v>
      </c>
      <c r="DS165">
        <v>1026.175</v>
      </c>
      <c r="DT165">
        <v>0.76998262499999992</v>
      </c>
      <c r="DU165">
        <v>988.93875000000003</v>
      </c>
      <c r="DV165">
        <v>36.287862500000003</v>
      </c>
      <c r="DW165">
        <v>3.7438837500000002</v>
      </c>
      <c r="DX165">
        <v>3.6660962499999998</v>
      </c>
      <c r="DY165">
        <v>27.7682875</v>
      </c>
      <c r="DZ165">
        <v>27.409224999999999</v>
      </c>
      <c r="EA165">
        <v>1199.9825000000001</v>
      </c>
      <c r="EB165">
        <v>0.95799587499999994</v>
      </c>
      <c r="EC165">
        <v>4.2004199999999998E-2</v>
      </c>
      <c r="ED165">
        <v>0</v>
      </c>
      <c r="EE165">
        <v>634.20675000000006</v>
      </c>
      <c r="EF165">
        <v>5.0001600000000002</v>
      </c>
      <c r="EG165">
        <v>8567.5787499999988</v>
      </c>
      <c r="EH165">
        <v>9515.02</v>
      </c>
      <c r="EI165">
        <v>49.077874999999999</v>
      </c>
      <c r="EJ165">
        <v>51.25</v>
      </c>
      <c r="EK165">
        <v>50.155999999999999</v>
      </c>
      <c r="EL165">
        <v>50.202749999999988</v>
      </c>
      <c r="EM165">
        <v>50.78875</v>
      </c>
      <c r="EN165">
        <v>1144.79</v>
      </c>
      <c r="EO165">
        <v>50.195</v>
      </c>
      <c r="EP165">
        <v>0</v>
      </c>
      <c r="EQ165">
        <v>87683.400000095367</v>
      </c>
      <c r="ER165">
        <v>0</v>
      </c>
      <c r="ES165">
        <v>634.23468000000003</v>
      </c>
      <c r="ET165">
        <v>1.3999984263944059E-2</v>
      </c>
      <c r="EU165">
        <v>-22.559230908042618</v>
      </c>
      <c r="EV165">
        <v>8565.2292000000016</v>
      </c>
      <c r="EW165">
        <v>15</v>
      </c>
      <c r="EX165">
        <v>1657642000.5999999</v>
      </c>
      <c r="EY165" t="s">
        <v>416</v>
      </c>
      <c r="EZ165">
        <v>1657642000.5999999</v>
      </c>
      <c r="FA165">
        <v>1657641990.5999999</v>
      </c>
      <c r="FB165">
        <v>8</v>
      </c>
      <c r="FC165">
        <v>5.2999999999999999E-2</v>
      </c>
      <c r="FD165">
        <v>-7.3999999999999996E-2</v>
      </c>
      <c r="FE165">
        <v>-1.3049999999999999</v>
      </c>
      <c r="FF165">
        <v>0.372</v>
      </c>
      <c r="FG165">
        <v>415</v>
      </c>
      <c r="FH165">
        <v>35</v>
      </c>
      <c r="FI165">
        <v>0.02</v>
      </c>
      <c r="FJ165">
        <v>0.06</v>
      </c>
      <c r="FK165">
        <v>-17.366409756097561</v>
      </c>
      <c r="FL165">
        <v>-0.5792801393728243</v>
      </c>
      <c r="FM165">
        <v>6.5158357960707125E-2</v>
      </c>
      <c r="FN165">
        <v>0</v>
      </c>
      <c r="FO165">
        <v>634.18161764705883</v>
      </c>
      <c r="FP165">
        <v>1.009579821709778</v>
      </c>
      <c r="FQ165">
        <v>0.25986172960271448</v>
      </c>
      <c r="FR165">
        <v>0</v>
      </c>
      <c r="FS165">
        <v>0.77246719512195117</v>
      </c>
      <c r="FT165">
        <v>-1.713786062717779E-2</v>
      </c>
      <c r="FU165">
        <v>2.0182737156282178E-3</v>
      </c>
      <c r="FV165">
        <v>1</v>
      </c>
      <c r="FW165">
        <v>1</v>
      </c>
      <c r="FX165">
        <v>3</v>
      </c>
      <c r="FY165" t="s">
        <v>417</v>
      </c>
      <c r="FZ165">
        <v>3.3678499999999998</v>
      </c>
      <c r="GA165">
        <v>2.8937400000000002</v>
      </c>
      <c r="GB165">
        <v>0.17754400000000001</v>
      </c>
      <c r="GC165">
        <v>0.18193699999999999</v>
      </c>
      <c r="GD165">
        <v>0.14867</v>
      </c>
      <c r="GE165">
        <v>0.149119</v>
      </c>
      <c r="GF165">
        <v>28300.799999999999</v>
      </c>
      <c r="GG165">
        <v>24504.6</v>
      </c>
      <c r="GH165">
        <v>30770.5</v>
      </c>
      <c r="GI165">
        <v>27934.5</v>
      </c>
      <c r="GJ165">
        <v>34533.599999999999</v>
      </c>
      <c r="GK165">
        <v>33552.800000000003</v>
      </c>
      <c r="GL165">
        <v>40127.300000000003</v>
      </c>
      <c r="GM165">
        <v>38955.199999999997</v>
      </c>
      <c r="GN165">
        <v>2.1773500000000001</v>
      </c>
      <c r="GO165">
        <v>1.55122</v>
      </c>
      <c r="GP165">
        <v>0</v>
      </c>
      <c r="GQ165">
        <v>5.3584600000000003E-2</v>
      </c>
      <c r="GR165">
        <v>999.9</v>
      </c>
      <c r="GS165">
        <v>33.704500000000003</v>
      </c>
      <c r="GT165">
        <v>59.5</v>
      </c>
      <c r="GU165">
        <v>40.4</v>
      </c>
      <c r="GV165">
        <v>44.604500000000002</v>
      </c>
      <c r="GW165">
        <v>50.858199999999997</v>
      </c>
      <c r="GX165">
        <v>40.909500000000001</v>
      </c>
      <c r="GY165">
        <v>1</v>
      </c>
      <c r="GZ165">
        <v>0.76122500000000004</v>
      </c>
      <c r="HA165">
        <v>2.3268499999999999</v>
      </c>
      <c r="HB165">
        <v>20.190899999999999</v>
      </c>
      <c r="HC165">
        <v>5.2144399999999997</v>
      </c>
      <c r="HD165">
        <v>11.974</v>
      </c>
      <c r="HE165">
        <v>4.9898499999999997</v>
      </c>
      <c r="HF165">
        <v>3.2924799999999999</v>
      </c>
      <c r="HG165">
        <v>7794.3</v>
      </c>
      <c r="HH165">
        <v>9999</v>
      </c>
      <c r="HI165">
        <v>9999</v>
      </c>
      <c r="HJ165">
        <v>781.3</v>
      </c>
      <c r="HK165">
        <v>4.9713200000000004</v>
      </c>
      <c r="HL165">
        <v>1.87429</v>
      </c>
      <c r="HM165">
        <v>1.8705700000000001</v>
      </c>
      <c r="HN165">
        <v>1.8702700000000001</v>
      </c>
      <c r="HO165">
        <v>1.8748499999999999</v>
      </c>
      <c r="HP165">
        <v>1.8715599999999999</v>
      </c>
      <c r="HQ165">
        <v>1.86707</v>
      </c>
      <c r="HR165">
        <v>1.87798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-1.3049999999999999</v>
      </c>
      <c r="IG165">
        <v>0.37159999999999999</v>
      </c>
      <c r="IH165">
        <v>-1.305000000000007</v>
      </c>
      <c r="II165">
        <v>0</v>
      </c>
      <c r="IJ165">
        <v>0</v>
      </c>
      <c r="IK165">
        <v>0</v>
      </c>
      <c r="IL165">
        <v>0.37166500000000008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52.4</v>
      </c>
      <c r="IU165">
        <v>52.6</v>
      </c>
      <c r="IV165">
        <v>2.1557599999999999</v>
      </c>
      <c r="IW165">
        <v>2.5671400000000002</v>
      </c>
      <c r="IX165">
        <v>1.49902</v>
      </c>
      <c r="IY165">
        <v>2.2863799999999999</v>
      </c>
      <c r="IZ165">
        <v>1.69678</v>
      </c>
      <c r="JA165">
        <v>2.2961399999999998</v>
      </c>
      <c r="JB165">
        <v>44.334200000000003</v>
      </c>
      <c r="JC165">
        <v>15.6381</v>
      </c>
      <c r="JD165">
        <v>18</v>
      </c>
      <c r="JE165">
        <v>605.87800000000004</v>
      </c>
      <c r="JF165">
        <v>283.30700000000002</v>
      </c>
      <c r="JG165">
        <v>29.9984</v>
      </c>
      <c r="JH165">
        <v>37.1158</v>
      </c>
      <c r="JI165">
        <v>30.0002</v>
      </c>
      <c r="JJ165">
        <v>36.794899999999998</v>
      </c>
      <c r="JK165">
        <v>36.771099999999997</v>
      </c>
      <c r="JL165">
        <v>43.217500000000001</v>
      </c>
      <c r="JM165">
        <v>23.905100000000001</v>
      </c>
      <c r="JN165">
        <v>68.505200000000002</v>
      </c>
      <c r="JO165">
        <v>30</v>
      </c>
      <c r="JP165">
        <v>1003.11</v>
      </c>
      <c r="JQ165">
        <v>36.227499999999999</v>
      </c>
      <c r="JR165">
        <v>98.083299999999994</v>
      </c>
      <c r="JS165">
        <v>98.087599999999995</v>
      </c>
    </row>
    <row r="166" spans="1:279" x14ac:dyDescent="0.2">
      <c r="A166">
        <v>151</v>
      </c>
      <c r="B166">
        <v>1657645150.5999999</v>
      </c>
      <c r="C166">
        <v>598.59999990463257</v>
      </c>
      <c r="D166" t="s">
        <v>722</v>
      </c>
      <c r="E166" t="s">
        <v>723</v>
      </c>
      <c r="F166">
        <v>4</v>
      </c>
      <c r="G166">
        <v>1657645148.5999999</v>
      </c>
      <c r="H166">
        <f t="shared" si="100"/>
        <v>8.6251349652099161E-4</v>
      </c>
      <c r="I166">
        <f t="shared" si="101"/>
        <v>0.86251349652099163</v>
      </c>
      <c r="J166">
        <f t="shared" si="102"/>
        <v>8.8289025852024707</v>
      </c>
      <c r="K166">
        <f t="shared" si="103"/>
        <v>978.64371428571428</v>
      </c>
      <c r="L166">
        <f t="shared" si="104"/>
        <v>655.84245422004835</v>
      </c>
      <c r="M166">
        <f t="shared" si="105"/>
        <v>66.324558079510638</v>
      </c>
      <c r="N166">
        <f t="shared" si="106"/>
        <v>98.969061014023481</v>
      </c>
      <c r="O166">
        <f t="shared" si="107"/>
        <v>4.7642197751210834E-2</v>
      </c>
      <c r="P166">
        <f t="shared" si="108"/>
        <v>2.7659555298612193</v>
      </c>
      <c r="Q166">
        <f t="shared" si="109"/>
        <v>4.7190962667089692E-2</v>
      </c>
      <c r="R166">
        <f t="shared" si="110"/>
        <v>2.9534537050349835E-2</v>
      </c>
      <c r="S166">
        <f t="shared" si="111"/>
        <v>194.43074618391546</v>
      </c>
      <c r="T166">
        <f t="shared" si="112"/>
        <v>35.429069783084408</v>
      </c>
      <c r="U166">
        <f t="shared" si="113"/>
        <v>34.556885714285713</v>
      </c>
      <c r="V166">
        <f t="shared" si="114"/>
        <v>5.5112396856511845</v>
      </c>
      <c r="W166">
        <f t="shared" si="115"/>
        <v>68.358854039427271</v>
      </c>
      <c r="X166">
        <f t="shared" si="116"/>
        <v>3.7475110303089081</v>
      </c>
      <c r="Y166">
        <f t="shared" si="117"/>
        <v>5.4821150573230195</v>
      </c>
      <c r="Z166">
        <f t="shared" si="118"/>
        <v>1.7637286553422764</v>
      </c>
      <c r="AA166">
        <f t="shared" si="119"/>
        <v>-38.036845196575733</v>
      </c>
      <c r="AB166">
        <f t="shared" si="120"/>
        <v>-14.217354718080983</v>
      </c>
      <c r="AC166">
        <f t="shared" si="121"/>
        <v>-1.1947009932913721</v>
      </c>
      <c r="AD166">
        <f t="shared" si="122"/>
        <v>140.98184527596737</v>
      </c>
      <c r="AE166">
        <f t="shared" si="123"/>
        <v>18.195728844953088</v>
      </c>
      <c r="AF166">
        <f t="shared" si="124"/>
        <v>0.86382510883760988</v>
      </c>
      <c r="AG166">
        <f t="shared" si="125"/>
        <v>8.8289025852024707</v>
      </c>
      <c r="AH166">
        <v>1034.1597417236931</v>
      </c>
      <c r="AI166">
        <v>1018.890545454546</v>
      </c>
      <c r="AJ166">
        <v>1.7239710063363609</v>
      </c>
      <c r="AK166">
        <v>65.095318518013855</v>
      </c>
      <c r="AL166">
        <f t="shared" si="126"/>
        <v>0.86251349652099163</v>
      </c>
      <c r="AM166">
        <v>36.288724482755931</v>
      </c>
      <c r="AN166">
        <v>37.055010909090903</v>
      </c>
      <c r="AO166">
        <v>-1.387971027317301E-6</v>
      </c>
      <c r="AP166">
        <v>87.792572690533845</v>
      </c>
      <c r="AQ166">
        <v>87</v>
      </c>
      <c r="AR166">
        <v>13</v>
      </c>
      <c r="AS166">
        <f t="shared" si="127"/>
        <v>1</v>
      </c>
      <c r="AT166">
        <f t="shared" si="128"/>
        <v>0</v>
      </c>
      <c r="AU166">
        <f t="shared" si="129"/>
        <v>47065.06153757307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1009.5287140849304</v>
      </c>
      <c r="BI166">
        <f t="shared" si="133"/>
        <v>8.8289025852024707</v>
      </c>
      <c r="BJ166" t="e">
        <f t="shared" si="134"/>
        <v>#DIV/0!</v>
      </c>
      <c r="BK166">
        <f t="shared" si="135"/>
        <v>8.7455685628568518E-3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1200.027142857143</v>
      </c>
      <c r="CQ166">
        <f t="shared" si="147"/>
        <v>1009.5287140849304</v>
      </c>
      <c r="CR166">
        <f t="shared" si="148"/>
        <v>0.84125490001946523</v>
      </c>
      <c r="CS166">
        <f t="shared" si="149"/>
        <v>0.16202195703756797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1657645148.5999999</v>
      </c>
      <c r="CZ166">
        <v>978.64371428571428</v>
      </c>
      <c r="DA166">
        <v>996.21128571428562</v>
      </c>
      <c r="DB166">
        <v>37.056814285714282</v>
      </c>
      <c r="DC166">
        <v>36.289371428571428</v>
      </c>
      <c r="DD166">
        <v>979.94871428571423</v>
      </c>
      <c r="DE166">
        <v>36.685142857142857</v>
      </c>
      <c r="DF166">
        <v>650.32685714285708</v>
      </c>
      <c r="DG166">
        <v>101.02885714285711</v>
      </c>
      <c r="DH166">
        <v>9.9939342857142871E-2</v>
      </c>
      <c r="DI166">
        <v>34.461542857142859</v>
      </c>
      <c r="DJ166">
        <v>999.89999999999986</v>
      </c>
      <c r="DK166">
        <v>34.556885714285713</v>
      </c>
      <c r="DL166">
        <v>0</v>
      </c>
      <c r="DM166">
        <v>0</v>
      </c>
      <c r="DN166">
        <v>9002.675714285715</v>
      </c>
      <c r="DO166">
        <v>0</v>
      </c>
      <c r="DP166">
        <v>853.56157142857148</v>
      </c>
      <c r="DQ166">
        <v>-17.567614285714281</v>
      </c>
      <c r="DR166">
        <v>1016.302857142857</v>
      </c>
      <c r="DS166">
        <v>1033.725714285714</v>
      </c>
      <c r="DT166">
        <v>0.7674172857142858</v>
      </c>
      <c r="DU166">
        <v>996.21128571428562</v>
      </c>
      <c r="DV166">
        <v>36.289371428571428</v>
      </c>
      <c r="DW166">
        <v>3.743807142857142</v>
      </c>
      <c r="DX166">
        <v>3.66628</v>
      </c>
      <c r="DY166">
        <v>27.767971428571428</v>
      </c>
      <c r="DZ166">
        <v>27.410085714285721</v>
      </c>
      <c r="EA166">
        <v>1200.027142857143</v>
      </c>
      <c r="EB166">
        <v>0.95799385714285712</v>
      </c>
      <c r="EC166">
        <v>4.2006300000000003E-2</v>
      </c>
      <c r="ED166">
        <v>0</v>
      </c>
      <c r="EE166">
        <v>634.48471428571429</v>
      </c>
      <c r="EF166">
        <v>5.0001600000000002</v>
      </c>
      <c r="EG166">
        <v>8581.2885714285712</v>
      </c>
      <c r="EH166">
        <v>9515.3857142857141</v>
      </c>
      <c r="EI166">
        <v>49.071000000000012</v>
      </c>
      <c r="EJ166">
        <v>51.25</v>
      </c>
      <c r="EK166">
        <v>50.115857142857138</v>
      </c>
      <c r="EL166">
        <v>50.213999999999999</v>
      </c>
      <c r="EM166">
        <v>50.776571428571437</v>
      </c>
      <c r="EN166">
        <v>1144.83</v>
      </c>
      <c r="EO166">
        <v>50.197142857142858</v>
      </c>
      <c r="EP166">
        <v>0</v>
      </c>
      <c r="EQ166">
        <v>87687</v>
      </c>
      <c r="ER166">
        <v>0</v>
      </c>
      <c r="ES166">
        <v>634.29696000000001</v>
      </c>
      <c r="ET166">
        <v>1.3238461513931219</v>
      </c>
      <c r="EU166">
        <v>163.5300000323611</v>
      </c>
      <c r="EV166">
        <v>8569.2508000000016</v>
      </c>
      <c r="EW166">
        <v>15</v>
      </c>
      <c r="EX166">
        <v>1657642000.5999999</v>
      </c>
      <c r="EY166" t="s">
        <v>416</v>
      </c>
      <c r="EZ166">
        <v>1657642000.5999999</v>
      </c>
      <c r="FA166">
        <v>1657641990.5999999</v>
      </c>
      <c r="FB166">
        <v>8</v>
      </c>
      <c r="FC166">
        <v>5.2999999999999999E-2</v>
      </c>
      <c r="FD166">
        <v>-7.3999999999999996E-2</v>
      </c>
      <c r="FE166">
        <v>-1.3049999999999999</v>
      </c>
      <c r="FF166">
        <v>0.372</v>
      </c>
      <c r="FG166">
        <v>415</v>
      </c>
      <c r="FH166">
        <v>35</v>
      </c>
      <c r="FI166">
        <v>0.02</v>
      </c>
      <c r="FJ166">
        <v>0.06</v>
      </c>
      <c r="FK166">
        <v>-17.419204878048781</v>
      </c>
      <c r="FL166">
        <v>-0.70621672473864916</v>
      </c>
      <c r="FM166">
        <v>7.8955334552222728E-2</v>
      </c>
      <c r="FN166">
        <v>0</v>
      </c>
      <c r="FO166">
        <v>634.27076470588236</v>
      </c>
      <c r="FP166">
        <v>0.84730327769840497</v>
      </c>
      <c r="FQ166">
        <v>0.23209912421250209</v>
      </c>
      <c r="FR166">
        <v>1</v>
      </c>
      <c r="FS166">
        <v>0.77100973170731701</v>
      </c>
      <c r="FT166">
        <v>-1.622889198606095E-2</v>
      </c>
      <c r="FU166">
        <v>1.959194309570437E-3</v>
      </c>
      <c r="FV166">
        <v>1</v>
      </c>
      <c r="FW166">
        <v>2</v>
      </c>
      <c r="FX166">
        <v>3</v>
      </c>
      <c r="FY166" t="s">
        <v>538</v>
      </c>
      <c r="FZ166">
        <v>3.3680099999999999</v>
      </c>
      <c r="GA166">
        <v>2.8935900000000001</v>
      </c>
      <c r="GB166">
        <v>0.17833199999999999</v>
      </c>
      <c r="GC166">
        <v>0.18273300000000001</v>
      </c>
      <c r="GD166">
        <v>0.14866099999999999</v>
      </c>
      <c r="GE166">
        <v>0.14912800000000001</v>
      </c>
      <c r="GF166">
        <v>28273.7</v>
      </c>
      <c r="GG166">
        <v>24480.5</v>
      </c>
      <c r="GH166">
        <v>30770.7</v>
      </c>
      <c r="GI166">
        <v>27934.400000000001</v>
      </c>
      <c r="GJ166">
        <v>34534.1</v>
      </c>
      <c r="GK166">
        <v>33552.1</v>
      </c>
      <c r="GL166">
        <v>40127.5</v>
      </c>
      <c r="GM166">
        <v>38954.699999999997</v>
      </c>
      <c r="GN166">
        <v>2.1772</v>
      </c>
      <c r="GO166">
        <v>1.5510299999999999</v>
      </c>
      <c r="GP166">
        <v>0</v>
      </c>
      <c r="GQ166">
        <v>5.2437200000000003E-2</v>
      </c>
      <c r="GR166">
        <v>999.9</v>
      </c>
      <c r="GS166">
        <v>33.6982</v>
      </c>
      <c r="GT166">
        <v>59.5</v>
      </c>
      <c r="GU166">
        <v>40.4</v>
      </c>
      <c r="GV166">
        <v>44.6081</v>
      </c>
      <c r="GW166">
        <v>50.798200000000001</v>
      </c>
      <c r="GX166">
        <v>40.637</v>
      </c>
      <c r="GY166">
        <v>1</v>
      </c>
      <c r="GZ166">
        <v>0.76115900000000003</v>
      </c>
      <c r="HA166">
        <v>2.3201999999999998</v>
      </c>
      <c r="HB166">
        <v>20.191199999999998</v>
      </c>
      <c r="HC166">
        <v>5.2147399999999999</v>
      </c>
      <c r="HD166">
        <v>11.974</v>
      </c>
      <c r="HE166">
        <v>4.9901999999999997</v>
      </c>
      <c r="HF166">
        <v>3.2925499999999999</v>
      </c>
      <c r="HG166">
        <v>7794.3</v>
      </c>
      <c r="HH166">
        <v>9999</v>
      </c>
      <c r="HI166">
        <v>9999</v>
      </c>
      <c r="HJ166">
        <v>781.3</v>
      </c>
      <c r="HK166">
        <v>4.9713099999999999</v>
      </c>
      <c r="HL166">
        <v>1.8742700000000001</v>
      </c>
      <c r="HM166">
        <v>1.8705700000000001</v>
      </c>
      <c r="HN166">
        <v>1.8702700000000001</v>
      </c>
      <c r="HO166">
        <v>1.8748499999999999</v>
      </c>
      <c r="HP166">
        <v>1.8715299999999999</v>
      </c>
      <c r="HQ166">
        <v>1.8670599999999999</v>
      </c>
      <c r="HR166">
        <v>1.87798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-1.3049999999999999</v>
      </c>
      <c r="IG166">
        <v>0.37169999999999997</v>
      </c>
      <c r="IH166">
        <v>-1.305000000000007</v>
      </c>
      <c r="II166">
        <v>0</v>
      </c>
      <c r="IJ166">
        <v>0</v>
      </c>
      <c r="IK166">
        <v>0</v>
      </c>
      <c r="IL166">
        <v>0.37166500000000008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52.5</v>
      </c>
      <c r="IU166">
        <v>52.7</v>
      </c>
      <c r="IV166">
        <v>2.16797</v>
      </c>
      <c r="IW166">
        <v>2.5659200000000002</v>
      </c>
      <c r="IX166">
        <v>1.49902</v>
      </c>
      <c r="IY166">
        <v>2.2863799999999999</v>
      </c>
      <c r="IZ166">
        <v>1.69678</v>
      </c>
      <c r="JA166">
        <v>2.3950200000000001</v>
      </c>
      <c r="JB166">
        <v>44.334200000000003</v>
      </c>
      <c r="JC166">
        <v>15.6381</v>
      </c>
      <c r="JD166">
        <v>18</v>
      </c>
      <c r="JE166">
        <v>605.78800000000001</v>
      </c>
      <c r="JF166">
        <v>283.21300000000002</v>
      </c>
      <c r="JG166">
        <v>29.9983</v>
      </c>
      <c r="JH166">
        <v>37.1158</v>
      </c>
      <c r="JI166">
        <v>30.0001</v>
      </c>
      <c r="JJ166">
        <v>36.7971</v>
      </c>
      <c r="JK166">
        <v>36.772100000000002</v>
      </c>
      <c r="JL166">
        <v>43.456299999999999</v>
      </c>
      <c r="JM166">
        <v>23.905100000000001</v>
      </c>
      <c r="JN166">
        <v>68.505200000000002</v>
      </c>
      <c r="JO166">
        <v>30</v>
      </c>
      <c r="JP166">
        <v>1009.79</v>
      </c>
      <c r="JQ166">
        <v>36.227499999999999</v>
      </c>
      <c r="JR166">
        <v>98.083799999999997</v>
      </c>
      <c r="JS166">
        <v>98.086799999999997</v>
      </c>
    </row>
    <row r="167" spans="1:279" x14ac:dyDescent="0.2">
      <c r="A167">
        <v>152</v>
      </c>
      <c r="B167">
        <v>1657645154.5999999</v>
      </c>
      <c r="C167">
        <v>602.59999990463257</v>
      </c>
      <c r="D167" t="s">
        <v>724</v>
      </c>
      <c r="E167" t="s">
        <v>725</v>
      </c>
      <c r="F167">
        <v>4</v>
      </c>
      <c r="G167">
        <v>1657645152.2874999</v>
      </c>
      <c r="H167">
        <f t="shared" si="100"/>
        <v>8.5514707310110514E-4</v>
      </c>
      <c r="I167">
        <f t="shared" si="101"/>
        <v>0.85514707310110516</v>
      </c>
      <c r="J167">
        <f t="shared" si="102"/>
        <v>8.7326771229233948</v>
      </c>
      <c r="K167">
        <f t="shared" si="103"/>
        <v>984.78737499999988</v>
      </c>
      <c r="L167">
        <f t="shared" si="104"/>
        <v>663.1234540672416</v>
      </c>
      <c r="M167">
        <f t="shared" si="105"/>
        <v>67.060697407825543</v>
      </c>
      <c r="N167">
        <f t="shared" si="106"/>
        <v>99.590095570990357</v>
      </c>
      <c r="O167">
        <f t="shared" si="107"/>
        <v>4.7324294729783653E-2</v>
      </c>
      <c r="P167">
        <f t="shared" si="108"/>
        <v>2.7647278204576287</v>
      </c>
      <c r="Q167">
        <f t="shared" si="109"/>
        <v>4.6878835407102908E-2</v>
      </c>
      <c r="R167">
        <f t="shared" si="110"/>
        <v>2.9338945308698232E-2</v>
      </c>
      <c r="S167">
        <f t="shared" si="111"/>
        <v>194.43187913980597</v>
      </c>
      <c r="T167">
        <f t="shared" si="112"/>
        <v>35.414428352952406</v>
      </c>
      <c r="U167">
        <f t="shared" si="113"/>
        <v>34.544725</v>
      </c>
      <c r="V167">
        <f t="shared" si="114"/>
        <v>5.5075174527581394</v>
      </c>
      <c r="W167">
        <f t="shared" si="115"/>
        <v>68.41765684458538</v>
      </c>
      <c r="X167">
        <f t="shared" si="116"/>
        <v>3.7471772118579842</v>
      </c>
      <c r="Y167">
        <f t="shared" si="117"/>
        <v>5.4769154406587051</v>
      </c>
      <c r="Z167">
        <f t="shared" si="118"/>
        <v>1.7603402409001552</v>
      </c>
      <c r="AA167">
        <f t="shared" si="119"/>
        <v>-37.711985923758739</v>
      </c>
      <c r="AB167">
        <f t="shared" si="120"/>
        <v>-14.942463627215687</v>
      </c>
      <c r="AC167">
        <f t="shared" si="121"/>
        <v>-1.2560112351719748</v>
      </c>
      <c r="AD167">
        <f t="shared" si="122"/>
        <v>140.52141835365958</v>
      </c>
      <c r="AE167">
        <f t="shared" si="123"/>
        <v>18.209481318044205</v>
      </c>
      <c r="AF167">
        <f t="shared" si="124"/>
        <v>0.85608334624617199</v>
      </c>
      <c r="AG167">
        <f t="shared" si="125"/>
        <v>8.7326771229233948</v>
      </c>
      <c r="AH167">
        <v>1041.0771578721869</v>
      </c>
      <c r="AI167">
        <v>1025.833575757576</v>
      </c>
      <c r="AJ167">
        <v>1.740525125920213</v>
      </c>
      <c r="AK167">
        <v>65.095318518013855</v>
      </c>
      <c r="AL167">
        <f t="shared" si="126"/>
        <v>0.85514707310110516</v>
      </c>
      <c r="AM167">
        <v>36.29289503844673</v>
      </c>
      <c r="AN167">
        <v>37.052909090909083</v>
      </c>
      <c r="AO167">
        <v>-4.6001670780918239E-5</v>
      </c>
      <c r="AP167">
        <v>87.792572690533845</v>
      </c>
      <c r="AQ167">
        <v>87</v>
      </c>
      <c r="AR167">
        <v>13</v>
      </c>
      <c r="AS167">
        <f t="shared" si="127"/>
        <v>1</v>
      </c>
      <c r="AT167">
        <f t="shared" si="128"/>
        <v>0</v>
      </c>
      <c r="AU167">
        <f t="shared" si="129"/>
        <v>47034.081241766486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1009.5352513677753</v>
      </c>
      <c r="BI167">
        <f t="shared" si="133"/>
        <v>8.7326771229233948</v>
      </c>
      <c r="BJ167" t="e">
        <f t="shared" si="134"/>
        <v>#DIV/0!</v>
      </c>
      <c r="BK167">
        <f t="shared" si="135"/>
        <v>8.6501953360141413E-3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1200.0350000000001</v>
      </c>
      <c r="CQ167">
        <f t="shared" si="147"/>
        <v>1009.5352513677753</v>
      </c>
      <c r="CR167">
        <f t="shared" si="148"/>
        <v>0.84125483954032609</v>
      </c>
      <c r="CS167">
        <f t="shared" si="149"/>
        <v>0.16202184031282918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1657645152.2874999</v>
      </c>
      <c r="CZ167">
        <v>984.78737499999988</v>
      </c>
      <c r="DA167">
        <v>1002.36625</v>
      </c>
      <c r="DB167">
        <v>37.0536125</v>
      </c>
      <c r="DC167">
        <v>36.293012500000003</v>
      </c>
      <c r="DD167">
        <v>986.09237499999995</v>
      </c>
      <c r="DE167">
        <v>36.681925</v>
      </c>
      <c r="DF167">
        <v>650.29899999999998</v>
      </c>
      <c r="DG167">
        <v>101.02862500000001</v>
      </c>
      <c r="DH167">
        <v>9.9900912499999994E-2</v>
      </c>
      <c r="DI167">
        <v>34.444474999999997</v>
      </c>
      <c r="DJ167">
        <v>999.9</v>
      </c>
      <c r="DK167">
        <v>34.544725</v>
      </c>
      <c r="DL167">
        <v>0</v>
      </c>
      <c r="DM167">
        <v>0</v>
      </c>
      <c r="DN167">
        <v>8996.1725000000006</v>
      </c>
      <c r="DO167">
        <v>0</v>
      </c>
      <c r="DP167">
        <v>934.116625</v>
      </c>
      <c r="DQ167">
        <v>-17.580625000000001</v>
      </c>
      <c r="DR167">
        <v>1022.68125</v>
      </c>
      <c r="DS167">
        <v>1040.1175000000001</v>
      </c>
      <c r="DT167">
        <v>0.76059387499999997</v>
      </c>
      <c r="DU167">
        <v>1002.36625</v>
      </c>
      <c r="DV167">
        <v>36.293012500000003</v>
      </c>
      <c r="DW167">
        <v>3.7434712499999998</v>
      </c>
      <c r="DX167">
        <v>3.66663125</v>
      </c>
      <c r="DY167">
        <v>27.766412500000001</v>
      </c>
      <c r="DZ167">
        <v>27.411725000000001</v>
      </c>
      <c r="EA167">
        <v>1200.0350000000001</v>
      </c>
      <c r="EB167">
        <v>0.95799599999999996</v>
      </c>
      <c r="EC167">
        <v>4.2004125000000003E-2</v>
      </c>
      <c r="ED167">
        <v>0</v>
      </c>
      <c r="EE167">
        <v>634.63749999999993</v>
      </c>
      <c r="EF167">
        <v>5.0001600000000002</v>
      </c>
      <c r="EG167">
        <v>8824.8112500000007</v>
      </c>
      <c r="EH167">
        <v>9515.4399999999987</v>
      </c>
      <c r="EI167">
        <v>49.069875000000003</v>
      </c>
      <c r="EJ167">
        <v>51.25</v>
      </c>
      <c r="EK167">
        <v>50.132624999999997</v>
      </c>
      <c r="EL167">
        <v>50.226125000000003</v>
      </c>
      <c r="EM167">
        <v>50.773249999999997</v>
      </c>
      <c r="EN167">
        <v>1144.8387499999999</v>
      </c>
      <c r="EO167">
        <v>50.195</v>
      </c>
      <c r="EP167">
        <v>0</v>
      </c>
      <c r="EQ167">
        <v>87691.200000047684</v>
      </c>
      <c r="ER167">
        <v>0</v>
      </c>
      <c r="ES167">
        <v>634.43419230769234</v>
      </c>
      <c r="ET167">
        <v>1.8212307701468931</v>
      </c>
      <c r="EU167">
        <v>1562.0030753432241</v>
      </c>
      <c r="EV167">
        <v>8653.8457692307693</v>
      </c>
      <c r="EW167">
        <v>15</v>
      </c>
      <c r="EX167">
        <v>1657642000.5999999</v>
      </c>
      <c r="EY167" t="s">
        <v>416</v>
      </c>
      <c r="EZ167">
        <v>1657642000.5999999</v>
      </c>
      <c r="FA167">
        <v>1657641990.5999999</v>
      </c>
      <c r="FB167">
        <v>8</v>
      </c>
      <c r="FC167">
        <v>5.2999999999999999E-2</v>
      </c>
      <c r="FD167">
        <v>-7.3999999999999996E-2</v>
      </c>
      <c r="FE167">
        <v>-1.3049999999999999</v>
      </c>
      <c r="FF167">
        <v>0.372</v>
      </c>
      <c r="FG167">
        <v>415</v>
      </c>
      <c r="FH167">
        <v>35</v>
      </c>
      <c r="FI167">
        <v>0.02</v>
      </c>
      <c r="FJ167">
        <v>0.06</v>
      </c>
      <c r="FK167">
        <v>-17.46441463414634</v>
      </c>
      <c r="FL167">
        <v>-0.81953310104535115</v>
      </c>
      <c r="FM167">
        <v>8.790410951012817E-2</v>
      </c>
      <c r="FN167">
        <v>0</v>
      </c>
      <c r="FO167">
        <v>634.36738235294115</v>
      </c>
      <c r="FP167">
        <v>1.4051795219567971</v>
      </c>
      <c r="FQ167">
        <v>0.25540348870272339</v>
      </c>
      <c r="FR167">
        <v>0</v>
      </c>
      <c r="FS167">
        <v>0.76882048780487799</v>
      </c>
      <c r="FT167">
        <v>-3.8361972125435823E-2</v>
      </c>
      <c r="FU167">
        <v>4.2624979915420599E-3</v>
      </c>
      <c r="FV167">
        <v>1</v>
      </c>
      <c r="FW167">
        <v>1</v>
      </c>
      <c r="FX167">
        <v>3</v>
      </c>
      <c r="FY167" t="s">
        <v>417</v>
      </c>
      <c r="FZ167">
        <v>3.3681399999999999</v>
      </c>
      <c r="GA167">
        <v>2.8936199999999999</v>
      </c>
      <c r="GB167">
        <v>0.179118</v>
      </c>
      <c r="GC167">
        <v>0.183527</v>
      </c>
      <c r="GD167">
        <v>0.14865700000000001</v>
      </c>
      <c r="GE167">
        <v>0.14913100000000001</v>
      </c>
      <c r="GF167">
        <v>28246.9</v>
      </c>
      <c r="GG167">
        <v>24456.3</v>
      </c>
      <c r="GH167">
        <v>30771.1</v>
      </c>
      <c r="GI167">
        <v>27934</v>
      </c>
      <c r="GJ167">
        <v>34534.9</v>
      </c>
      <c r="GK167">
        <v>33551.699999999997</v>
      </c>
      <c r="GL167">
        <v>40128.199999999997</v>
      </c>
      <c r="GM167">
        <v>38954.400000000001</v>
      </c>
      <c r="GN167">
        <v>2.1771199999999999</v>
      </c>
      <c r="GO167">
        <v>1.5512999999999999</v>
      </c>
      <c r="GP167">
        <v>0</v>
      </c>
      <c r="GQ167">
        <v>5.2914000000000003E-2</v>
      </c>
      <c r="GR167">
        <v>999.9</v>
      </c>
      <c r="GS167">
        <v>33.688200000000002</v>
      </c>
      <c r="GT167">
        <v>59.5</v>
      </c>
      <c r="GU167">
        <v>40.4</v>
      </c>
      <c r="GV167">
        <v>44.602699999999999</v>
      </c>
      <c r="GW167">
        <v>50.738199999999999</v>
      </c>
      <c r="GX167">
        <v>40.148200000000003</v>
      </c>
      <c r="GY167">
        <v>1</v>
      </c>
      <c r="GZ167">
        <v>0.76122999999999996</v>
      </c>
      <c r="HA167">
        <v>2.3107199999999999</v>
      </c>
      <c r="HB167">
        <v>20.1907</v>
      </c>
      <c r="HC167">
        <v>5.2135499999999997</v>
      </c>
      <c r="HD167">
        <v>11.974</v>
      </c>
      <c r="HE167">
        <v>4.9889000000000001</v>
      </c>
      <c r="HF167">
        <v>3.2923499999999999</v>
      </c>
      <c r="HG167">
        <v>7794.5</v>
      </c>
      <c r="HH167">
        <v>9999</v>
      </c>
      <c r="HI167">
        <v>9999</v>
      </c>
      <c r="HJ167">
        <v>781.3</v>
      </c>
      <c r="HK167">
        <v>4.9712899999999998</v>
      </c>
      <c r="HL167">
        <v>1.8742700000000001</v>
      </c>
      <c r="HM167">
        <v>1.8705700000000001</v>
      </c>
      <c r="HN167">
        <v>1.8702700000000001</v>
      </c>
      <c r="HO167">
        <v>1.8748499999999999</v>
      </c>
      <c r="HP167">
        <v>1.87155</v>
      </c>
      <c r="HQ167">
        <v>1.8670599999999999</v>
      </c>
      <c r="HR167">
        <v>1.87798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-1.3049999999999999</v>
      </c>
      <c r="IG167">
        <v>0.37169999999999997</v>
      </c>
      <c r="IH167">
        <v>-1.305000000000007</v>
      </c>
      <c r="II167">
        <v>0</v>
      </c>
      <c r="IJ167">
        <v>0</v>
      </c>
      <c r="IK167">
        <v>0</v>
      </c>
      <c r="IL167">
        <v>0.37166500000000008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52.6</v>
      </c>
      <c r="IU167">
        <v>52.7</v>
      </c>
      <c r="IV167">
        <v>2.18018</v>
      </c>
      <c r="IW167">
        <v>2.5671400000000002</v>
      </c>
      <c r="IX167">
        <v>1.49902</v>
      </c>
      <c r="IY167">
        <v>2.2863799999999999</v>
      </c>
      <c r="IZ167">
        <v>1.69678</v>
      </c>
      <c r="JA167">
        <v>2.3767100000000001</v>
      </c>
      <c r="JB167">
        <v>44.334200000000003</v>
      </c>
      <c r="JC167">
        <v>15.6381</v>
      </c>
      <c r="JD167">
        <v>18</v>
      </c>
      <c r="JE167">
        <v>605.73199999999997</v>
      </c>
      <c r="JF167">
        <v>283.35899999999998</v>
      </c>
      <c r="JG167">
        <v>29.997800000000002</v>
      </c>
      <c r="JH167">
        <v>37.1145</v>
      </c>
      <c r="JI167">
        <v>30.0002</v>
      </c>
      <c r="JJ167">
        <v>36.7971</v>
      </c>
      <c r="JK167">
        <v>36.774500000000003</v>
      </c>
      <c r="JL167">
        <v>43.691200000000002</v>
      </c>
      <c r="JM167">
        <v>24.206299999999999</v>
      </c>
      <c r="JN167">
        <v>68.505200000000002</v>
      </c>
      <c r="JO167">
        <v>30</v>
      </c>
      <c r="JP167">
        <v>1016.47</v>
      </c>
      <c r="JQ167">
        <v>36.050899999999999</v>
      </c>
      <c r="JR167">
        <v>98.085499999999996</v>
      </c>
      <c r="JS167">
        <v>98.085700000000003</v>
      </c>
    </row>
    <row r="168" spans="1:279" x14ac:dyDescent="0.2">
      <c r="A168">
        <v>153</v>
      </c>
      <c r="B168">
        <v>1657645158.5999999</v>
      </c>
      <c r="C168">
        <v>606.59999990463257</v>
      </c>
      <c r="D168" t="s">
        <v>726</v>
      </c>
      <c r="E168" t="s">
        <v>727</v>
      </c>
      <c r="F168">
        <v>4</v>
      </c>
      <c r="G168">
        <v>1657645156.5999999</v>
      </c>
      <c r="H168">
        <f t="shared" si="100"/>
        <v>8.6074267858307467E-4</v>
      </c>
      <c r="I168">
        <f t="shared" si="101"/>
        <v>0.86074267858307463</v>
      </c>
      <c r="J168">
        <f t="shared" si="102"/>
        <v>8.9233171799846236</v>
      </c>
      <c r="K168">
        <f t="shared" si="103"/>
        <v>991.96157142857135</v>
      </c>
      <c r="L168">
        <f t="shared" si="104"/>
        <v>666.45252345760036</v>
      </c>
      <c r="M168">
        <f t="shared" si="105"/>
        <v>67.397341933437588</v>
      </c>
      <c r="N168">
        <f t="shared" si="106"/>
        <v>100.31558267279162</v>
      </c>
      <c r="O168">
        <f t="shared" si="107"/>
        <v>4.7757916759209339E-2</v>
      </c>
      <c r="P168">
        <f t="shared" si="108"/>
        <v>2.7705840497673644</v>
      </c>
      <c r="Q168">
        <f t="shared" si="109"/>
        <v>4.7305247972483394E-2</v>
      </c>
      <c r="R168">
        <f t="shared" si="110"/>
        <v>2.960609278043843E-2</v>
      </c>
      <c r="S168">
        <f t="shared" si="111"/>
        <v>194.42100261236641</v>
      </c>
      <c r="T168">
        <f t="shared" si="112"/>
        <v>35.393582945907866</v>
      </c>
      <c r="U168">
        <f t="shared" si="113"/>
        <v>34.530257142857138</v>
      </c>
      <c r="V168">
        <f t="shared" si="114"/>
        <v>5.5030918810680092</v>
      </c>
      <c r="W168">
        <f t="shared" si="115"/>
        <v>68.483560595659611</v>
      </c>
      <c r="X168">
        <f t="shared" si="116"/>
        <v>3.7471647588254773</v>
      </c>
      <c r="Y168">
        <f t="shared" si="117"/>
        <v>5.4716266593518315</v>
      </c>
      <c r="Z168">
        <f t="shared" si="118"/>
        <v>1.7559271222425319</v>
      </c>
      <c r="AA168">
        <f t="shared" si="119"/>
        <v>-37.958752125513591</v>
      </c>
      <c r="AB168">
        <f t="shared" si="120"/>
        <v>-15.408347982409326</v>
      </c>
      <c r="AC168">
        <f t="shared" si="121"/>
        <v>-1.2922334724020441</v>
      </c>
      <c r="AD168">
        <f t="shared" si="122"/>
        <v>139.76166903204142</v>
      </c>
      <c r="AE168">
        <f t="shared" si="123"/>
        <v>18.262271821116446</v>
      </c>
      <c r="AF168">
        <f t="shared" si="124"/>
        <v>0.87748103416614187</v>
      </c>
      <c r="AG168">
        <f t="shared" si="125"/>
        <v>8.9233171799846236</v>
      </c>
      <c r="AH168">
        <v>1048.0417216620269</v>
      </c>
      <c r="AI168">
        <v>1032.7074545454541</v>
      </c>
      <c r="AJ168">
        <v>1.717589088048731</v>
      </c>
      <c r="AK168">
        <v>65.095318518013855</v>
      </c>
      <c r="AL168">
        <f t="shared" si="126"/>
        <v>0.86074267858307463</v>
      </c>
      <c r="AM168">
        <v>36.287424185527428</v>
      </c>
      <c r="AN168">
        <v>37.05183090909091</v>
      </c>
      <c r="AO168">
        <v>5.0123748855198671E-5</v>
      </c>
      <c r="AP168">
        <v>87.792572690533845</v>
      </c>
      <c r="AQ168">
        <v>87</v>
      </c>
      <c r="AR168">
        <v>13</v>
      </c>
      <c r="AS168">
        <f t="shared" si="127"/>
        <v>1</v>
      </c>
      <c r="AT168">
        <f t="shared" si="128"/>
        <v>0</v>
      </c>
      <c r="AU168">
        <f t="shared" si="129"/>
        <v>47197.050461316692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1009.4738997991539</v>
      </c>
      <c r="BI168">
        <f t="shared" si="133"/>
        <v>8.9233171799846236</v>
      </c>
      <c r="BJ168" t="e">
        <f t="shared" si="134"/>
        <v>#DIV/0!</v>
      </c>
      <c r="BK168">
        <f t="shared" si="135"/>
        <v>8.8395719609590875E-3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1199.961428571429</v>
      </c>
      <c r="CQ168">
        <f t="shared" si="147"/>
        <v>1009.4738997991539</v>
      </c>
      <c r="CR168">
        <f t="shared" si="148"/>
        <v>0.8412552901812409</v>
      </c>
      <c r="CS168">
        <f t="shared" si="149"/>
        <v>0.16202271004979499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1657645156.5999999</v>
      </c>
      <c r="CZ168">
        <v>991.96157142857135</v>
      </c>
      <c r="DA168">
        <v>1009.612857142857</v>
      </c>
      <c r="DB168">
        <v>37.0535</v>
      </c>
      <c r="DC168">
        <v>36.273957142857142</v>
      </c>
      <c r="DD168">
        <v>993.26657142857141</v>
      </c>
      <c r="DE168">
        <v>36.68185714285714</v>
      </c>
      <c r="DF168">
        <v>650.35599999999999</v>
      </c>
      <c r="DG168">
        <v>101.0285714285714</v>
      </c>
      <c r="DH168">
        <v>9.9925442857142874E-2</v>
      </c>
      <c r="DI168">
        <v>34.427100000000003</v>
      </c>
      <c r="DJ168">
        <v>999.89999999999986</v>
      </c>
      <c r="DK168">
        <v>34.530257142857138</v>
      </c>
      <c r="DL168">
        <v>0</v>
      </c>
      <c r="DM168">
        <v>0</v>
      </c>
      <c r="DN168">
        <v>9027.3214285714294</v>
      </c>
      <c r="DO168">
        <v>0</v>
      </c>
      <c r="DP168">
        <v>1383.4285714285711</v>
      </c>
      <c r="DQ168">
        <v>-17.650200000000002</v>
      </c>
      <c r="DR168">
        <v>1030.1314285714291</v>
      </c>
      <c r="DS168">
        <v>1047.6114285714291</v>
      </c>
      <c r="DT168">
        <v>0.77954257142857142</v>
      </c>
      <c r="DU168">
        <v>1009.612857142857</v>
      </c>
      <c r="DV168">
        <v>36.273957142857142</v>
      </c>
      <c r="DW168">
        <v>3.743468571428572</v>
      </c>
      <c r="DX168">
        <v>3.6647114285714291</v>
      </c>
      <c r="DY168">
        <v>27.76641428571428</v>
      </c>
      <c r="DZ168">
        <v>27.402799999999999</v>
      </c>
      <c r="EA168">
        <v>1199.961428571429</v>
      </c>
      <c r="EB168">
        <v>0.95798499999999998</v>
      </c>
      <c r="EC168">
        <v>4.2015399999999987E-2</v>
      </c>
      <c r="ED168">
        <v>0</v>
      </c>
      <c r="EE168">
        <v>634.55114285714285</v>
      </c>
      <c r="EF168">
        <v>5.0001600000000002</v>
      </c>
      <c r="EG168">
        <v>9033.8414285714298</v>
      </c>
      <c r="EH168">
        <v>9514.8371428571427</v>
      </c>
      <c r="EI168">
        <v>49.125</v>
      </c>
      <c r="EJ168">
        <v>51.25</v>
      </c>
      <c r="EK168">
        <v>50.142714285714291</v>
      </c>
      <c r="EL168">
        <v>50.232000000000014</v>
      </c>
      <c r="EM168">
        <v>50.776571428571437</v>
      </c>
      <c r="EN168">
        <v>1144.751428571429</v>
      </c>
      <c r="EO168">
        <v>50.209999999999987</v>
      </c>
      <c r="EP168">
        <v>0</v>
      </c>
      <c r="EQ168">
        <v>87695.400000095367</v>
      </c>
      <c r="ER168">
        <v>0</v>
      </c>
      <c r="ES168">
        <v>634.49639999999999</v>
      </c>
      <c r="ET168">
        <v>2.0173846251221321</v>
      </c>
      <c r="EU168">
        <v>2571.295384747239</v>
      </c>
      <c r="EV168">
        <v>8783.970800000001</v>
      </c>
      <c r="EW168">
        <v>15</v>
      </c>
      <c r="EX168">
        <v>1657642000.5999999</v>
      </c>
      <c r="EY168" t="s">
        <v>416</v>
      </c>
      <c r="EZ168">
        <v>1657642000.5999999</v>
      </c>
      <c r="FA168">
        <v>1657641990.5999999</v>
      </c>
      <c r="FB168">
        <v>8</v>
      </c>
      <c r="FC168">
        <v>5.2999999999999999E-2</v>
      </c>
      <c r="FD168">
        <v>-7.3999999999999996E-2</v>
      </c>
      <c r="FE168">
        <v>-1.3049999999999999</v>
      </c>
      <c r="FF168">
        <v>0.372</v>
      </c>
      <c r="FG168">
        <v>415</v>
      </c>
      <c r="FH168">
        <v>35</v>
      </c>
      <c r="FI168">
        <v>0.02</v>
      </c>
      <c r="FJ168">
        <v>0.06</v>
      </c>
      <c r="FK168">
        <v>-17.520797560975609</v>
      </c>
      <c r="FL168">
        <v>-0.86663205574911606</v>
      </c>
      <c r="FM168">
        <v>9.1940607785161027E-2</v>
      </c>
      <c r="FN168">
        <v>0</v>
      </c>
      <c r="FO168">
        <v>634.4459117647059</v>
      </c>
      <c r="FP168">
        <v>1.282093203476848</v>
      </c>
      <c r="FQ168">
        <v>0.22426171261261391</v>
      </c>
      <c r="FR168">
        <v>0</v>
      </c>
      <c r="FS168">
        <v>0.7684679756097561</v>
      </c>
      <c r="FT168">
        <v>-1.2457567944251111E-2</v>
      </c>
      <c r="FU168">
        <v>6.273295778634576E-3</v>
      </c>
      <c r="FV168">
        <v>1</v>
      </c>
      <c r="FW168">
        <v>1</v>
      </c>
      <c r="FX168">
        <v>3</v>
      </c>
      <c r="FY168" t="s">
        <v>417</v>
      </c>
      <c r="FZ168">
        <v>3.3681199999999998</v>
      </c>
      <c r="GA168">
        <v>2.89391</v>
      </c>
      <c r="GB168">
        <v>0.179899</v>
      </c>
      <c r="GC168">
        <v>0.184312</v>
      </c>
      <c r="GD168">
        <v>0.14865200000000001</v>
      </c>
      <c r="GE168">
        <v>0.14894099999999999</v>
      </c>
      <c r="GF168">
        <v>28219.9</v>
      </c>
      <c r="GG168">
        <v>24432.2</v>
      </c>
      <c r="GH168">
        <v>30771.1</v>
      </c>
      <c r="GI168">
        <v>27933.5</v>
      </c>
      <c r="GJ168">
        <v>34535.300000000003</v>
      </c>
      <c r="GK168">
        <v>33558.6</v>
      </c>
      <c r="GL168">
        <v>40128.400000000001</v>
      </c>
      <c r="GM168">
        <v>38953.599999999999</v>
      </c>
      <c r="GN168">
        <v>2.1771799999999999</v>
      </c>
      <c r="GO168">
        <v>1.55077</v>
      </c>
      <c r="GP168">
        <v>0</v>
      </c>
      <c r="GQ168">
        <v>5.2146600000000001E-2</v>
      </c>
      <c r="GR168">
        <v>999.9</v>
      </c>
      <c r="GS168">
        <v>33.6736</v>
      </c>
      <c r="GT168">
        <v>59.5</v>
      </c>
      <c r="GU168">
        <v>40.299999999999997</v>
      </c>
      <c r="GV168">
        <v>44.364400000000003</v>
      </c>
      <c r="GW168">
        <v>50.558199999999999</v>
      </c>
      <c r="GX168">
        <v>40</v>
      </c>
      <c r="GY168">
        <v>1</v>
      </c>
      <c r="GZ168">
        <v>0.761189</v>
      </c>
      <c r="HA168">
        <v>2.3002799999999999</v>
      </c>
      <c r="HB168">
        <v>20.190999999999999</v>
      </c>
      <c r="HC168">
        <v>5.2145900000000003</v>
      </c>
      <c r="HD168">
        <v>11.974</v>
      </c>
      <c r="HE168">
        <v>4.9896500000000001</v>
      </c>
      <c r="HF168">
        <v>3.2926500000000001</v>
      </c>
      <c r="HG168">
        <v>7794.5</v>
      </c>
      <c r="HH168">
        <v>9999</v>
      </c>
      <c r="HI168">
        <v>9999</v>
      </c>
      <c r="HJ168">
        <v>781.3</v>
      </c>
      <c r="HK168">
        <v>4.9713000000000003</v>
      </c>
      <c r="HL168">
        <v>1.87425</v>
      </c>
      <c r="HM168">
        <v>1.8705700000000001</v>
      </c>
      <c r="HN168">
        <v>1.8702700000000001</v>
      </c>
      <c r="HO168">
        <v>1.8748499999999999</v>
      </c>
      <c r="HP168">
        <v>1.87151</v>
      </c>
      <c r="HQ168">
        <v>1.8670500000000001</v>
      </c>
      <c r="HR168">
        <v>1.8779699999999999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-1.3049999999999999</v>
      </c>
      <c r="IG168">
        <v>0.37169999999999997</v>
      </c>
      <c r="IH168">
        <v>-1.305000000000007</v>
      </c>
      <c r="II168">
        <v>0</v>
      </c>
      <c r="IJ168">
        <v>0</v>
      </c>
      <c r="IK168">
        <v>0</v>
      </c>
      <c r="IL168">
        <v>0.37166500000000008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52.6</v>
      </c>
      <c r="IU168">
        <v>52.8</v>
      </c>
      <c r="IV168">
        <v>2.19116</v>
      </c>
      <c r="IW168">
        <v>2.5756800000000002</v>
      </c>
      <c r="IX168">
        <v>1.49902</v>
      </c>
      <c r="IY168">
        <v>2.2851599999999999</v>
      </c>
      <c r="IZ168">
        <v>1.69678</v>
      </c>
      <c r="JA168">
        <v>2.3168899999999999</v>
      </c>
      <c r="JB168">
        <v>44.334200000000003</v>
      </c>
      <c r="JC168">
        <v>15.629300000000001</v>
      </c>
      <c r="JD168">
        <v>18</v>
      </c>
      <c r="JE168">
        <v>605.76900000000001</v>
      </c>
      <c r="JF168">
        <v>283.10199999999998</v>
      </c>
      <c r="JG168">
        <v>29.997499999999999</v>
      </c>
      <c r="JH168">
        <v>37.112400000000001</v>
      </c>
      <c r="JI168">
        <v>30.0002</v>
      </c>
      <c r="JJ168">
        <v>36.7971</v>
      </c>
      <c r="JK168">
        <v>36.7744</v>
      </c>
      <c r="JL168">
        <v>43.9285</v>
      </c>
      <c r="JM168">
        <v>24.477399999999999</v>
      </c>
      <c r="JN168">
        <v>68.131600000000006</v>
      </c>
      <c r="JO168">
        <v>30</v>
      </c>
      <c r="JP168">
        <v>1023.15</v>
      </c>
      <c r="JQ168">
        <v>35.993899999999996</v>
      </c>
      <c r="JR168">
        <v>98.085800000000006</v>
      </c>
      <c r="JS168">
        <v>98.083799999999997</v>
      </c>
    </row>
    <row r="169" spans="1:279" x14ac:dyDescent="0.2">
      <c r="A169">
        <v>154</v>
      </c>
      <c r="B169">
        <v>1657645162.5999999</v>
      </c>
      <c r="C169">
        <v>610.59999990463257</v>
      </c>
      <c r="D169" t="s">
        <v>728</v>
      </c>
      <c r="E169" t="s">
        <v>729</v>
      </c>
      <c r="F169">
        <v>4</v>
      </c>
      <c r="G169">
        <v>1657645160.2874999</v>
      </c>
      <c r="H169">
        <f t="shared" si="100"/>
        <v>9.6356986124338461E-4</v>
      </c>
      <c r="I169">
        <f t="shared" si="101"/>
        <v>0.96356986124338462</v>
      </c>
      <c r="J169">
        <f t="shared" si="102"/>
        <v>8.9660841973264827</v>
      </c>
      <c r="K169">
        <f t="shared" si="103"/>
        <v>998.0474999999999</v>
      </c>
      <c r="L169">
        <f t="shared" si="104"/>
        <v>703.33240459026797</v>
      </c>
      <c r="M169">
        <f t="shared" si="105"/>
        <v>71.127883520542298</v>
      </c>
      <c r="N169">
        <f t="shared" si="106"/>
        <v>100.9323697652231</v>
      </c>
      <c r="O169">
        <f t="shared" si="107"/>
        <v>5.3617383003464775E-2</v>
      </c>
      <c r="P169">
        <f t="shared" si="108"/>
        <v>2.7597261238378339</v>
      </c>
      <c r="Q169">
        <f t="shared" si="109"/>
        <v>5.3045322114771587E-2</v>
      </c>
      <c r="R169">
        <f t="shared" si="110"/>
        <v>3.3204215016593597E-2</v>
      </c>
      <c r="S169">
        <f t="shared" si="111"/>
        <v>194.42476461237396</v>
      </c>
      <c r="T169">
        <f t="shared" si="112"/>
        <v>35.363817045043525</v>
      </c>
      <c r="U169">
        <f t="shared" si="113"/>
        <v>34.516399999999997</v>
      </c>
      <c r="V169">
        <f t="shared" si="114"/>
        <v>5.4988560196222327</v>
      </c>
      <c r="W169">
        <f t="shared" si="115"/>
        <v>68.478266535530992</v>
      </c>
      <c r="X169">
        <f t="shared" si="116"/>
        <v>3.7457943884986591</v>
      </c>
      <c r="Y169">
        <f t="shared" si="117"/>
        <v>5.4700484956859947</v>
      </c>
      <c r="Z169">
        <f t="shared" si="118"/>
        <v>1.7530616311235736</v>
      </c>
      <c r="AA169">
        <f t="shared" si="119"/>
        <v>-42.493430880833259</v>
      </c>
      <c r="AB169">
        <f t="shared" si="120"/>
        <v>-14.05807274806372</v>
      </c>
      <c r="AC169">
        <f t="shared" si="121"/>
        <v>-1.1835202360889716</v>
      </c>
      <c r="AD169">
        <f t="shared" si="122"/>
        <v>136.68974074738802</v>
      </c>
      <c r="AE169">
        <f t="shared" si="123"/>
        <v>18.264350430135991</v>
      </c>
      <c r="AF169">
        <f t="shared" si="124"/>
        <v>1.0026526342888924</v>
      </c>
      <c r="AG169">
        <f t="shared" si="125"/>
        <v>8.9660841973264827</v>
      </c>
      <c r="AH169">
        <v>1054.8840366083759</v>
      </c>
      <c r="AI169">
        <v>1039.534363636363</v>
      </c>
      <c r="AJ169">
        <v>1.711287295608412</v>
      </c>
      <c r="AK169">
        <v>65.095318518013855</v>
      </c>
      <c r="AL169">
        <f t="shared" si="126"/>
        <v>0.96356986124338462</v>
      </c>
      <c r="AM169">
        <v>36.167659307294777</v>
      </c>
      <c r="AN169">
        <v>37.024147272727262</v>
      </c>
      <c r="AO169">
        <v>-7.897400024622541E-5</v>
      </c>
      <c r="AP169">
        <v>87.792572690533845</v>
      </c>
      <c r="AQ169">
        <v>87</v>
      </c>
      <c r="AR169">
        <v>13</v>
      </c>
      <c r="AS169">
        <f t="shared" si="127"/>
        <v>1</v>
      </c>
      <c r="AT169">
        <f t="shared" si="128"/>
        <v>0</v>
      </c>
      <c r="AU169">
        <f t="shared" si="129"/>
        <v>46900.757383139564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1009.4936997991573</v>
      </c>
      <c r="BI169">
        <f t="shared" si="133"/>
        <v>8.9660841973264827</v>
      </c>
      <c r="BJ169" t="e">
        <f t="shared" si="134"/>
        <v>#DIV/0!</v>
      </c>
      <c r="BK169">
        <f t="shared" si="135"/>
        <v>8.8817634019016864E-3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1199.9849999999999</v>
      </c>
      <c r="CQ169">
        <f t="shared" si="147"/>
        <v>1009.4936997991573</v>
      </c>
      <c r="CR169">
        <f t="shared" si="148"/>
        <v>0.8412552655234502</v>
      </c>
      <c r="CS169">
        <f t="shared" si="149"/>
        <v>0.16202266246025906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1657645160.2874999</v>
      </c>
      <c r="CZ169">
        <v>998.0474999999999</v>
      </c>
      <c r="DA169">
        <v>1015.82125</v>
      </c>
      <c r="DB169">
        <v>37.039462499999999</v>
      </c>
      <c r="DC169">
        <v>36.148687500000001</v>
      </c>
      <c r="DD169">
        <v>999.35112500000002</v>
      </c>
      <c r="DE169">
        <v>36.6678</v>
      </c>
      <c r="DF169">
        <v>650.342625</v>
      </c>
      <c r="DG169">
        <v>101.029625</v>
      </c>
      <c r="DH169">
        <v>0.10020075000000001</v>
      </c>
      <c r="DI169">
        <v>34.421912499999998</v>
      </c>
      <c r="DJ169">
        <v>999.9</v>
      </c>
      <c r="DK169">
        <v>34.516399999999997</v>
      </c>
      <c r="DL169">
        <v>0</v>
      </c>
      <c r="DM169">
        <v>0</v>
      </c>
      <c r="DN169">
        <v>8969.5337499999987</v>
      </c>
      <c r="DO169">
        <v>0</v>
      </c>
      <c r="DP169">
        <v>1390.2525000000001</v>
      </c>
      <c r="DQ169">
        <v>-17.772649999999999</v>
      </c>
      <c r="DR169">
        <v>1036.4349999999999</v>
      </c>
      <c r="DS169">
        <v>1053.91875</v>
      </c>
      <c r="DT169">
        <v>0.89076412500000002</v>
      </c>
      <c r="DU169">
        <v>1015.82125</v>
      </c>
      <c r="DV169">
        <v>36.148687500000001</v>
      </c>
      <c r="DW169">
        <v>3.74208125</v>
      </c>
      <c r="DX169">
        <v>3.6520887499999999</v>
      </c>
      <c r="DY169">
        <v>27.76005</v>
      </c>
      <c r="DZ169">
        <v>27.34385</v>
      </c>
      <c r="EA169">
        <v>1199.9849999999999</v>
      </c>
      <c r="EB169">
        <v>0.95798625000000004</v>
      </c>
      <c r="EC169">
        <v>4.20139125E-2</v>
      </c>
      <c r="ED169">
        <v>0</v>
      </c>
      <c r="EE169">
        <v>634.69137499999999</v>
      </c>
      <c r="EF169">
        <v>5.0001600000000002</v>
      </c>
      <c r="EG169">
        <v>9027.5537500000009</v>
      </c>
      <c r="EH169">
        <v>9515.0225000000009</v>
      </c>
      <c r="EI169">
        <v>49.093499999999999</v>
      </c>
      <c r="EJ169">
        <v>51.25</v>
      </c>
      <c r="EK169">
        <v>50.155999999999999</v>
      </c>
      <c r="EL169">
        <v>50.218499999999999</v>
      </c>
      <c r="EM169">
        <v>50.773249999999997</v>
      </c>
      <c r="EN169">
        <v>1144.7750000000001</v>
      </c>
      <c r="EO169">
        <v>50.21</v>
      </c>
      <c r="EP169">
        <v>0</v>
      </c>
      <c r="EQ169">
        <v>87699</v>
      </c>
      <c r="ER169">
        <v>0</v>
      </c>
      <c r="ES169">
        <v>634.65296000000001</v>
      </c>
      <c r="ET169">
        <v>0.89853847109980256</v>
      </c>
      <c r="EU169">
        <v>2210.3369265054662</v>
      </c>
      <c r="EV169">
        <v>8900.4395999999997</v>
      </c>
      <c r="EW169">
        <v>15</v>
      </c>
      <c r="EX169">
        <v>1657642000.5999999</v>
      </c>
      <c r="EY169" t="s">
        <v>416</v>
      </c>
      <c r="EZ169">
        <v>1657642000.5999999</v>
      </c>
      <c r="FA169">
        <v>1657641990.5999999</v>
      </c>
      <c r="FB169">
        <v>8</v>
      </c>
      <c r="FC169">
        <v>5.2999999999999999E-2</v>
      </c>
      <c r="FD169">
        <v>-7.3999999999999996E-2</v>
      </c>
      <c r="FE169">
        <v>-1.3049999999999999</v>
      </c>
      <c r="FF169">
        <v>0.372</v>
      </c>
      <c r="FG169">
        <v>415</v>
      </c>
      <c r="FH169">
        <v>35</v>
      </c>
      <c r="FI169">
        <v>0.02</v>
      </c>
      <c r="FJ169">
        <v>0.06</v>
      </c>
      <c r="FK169">
        <v>-17.58545365853659</v>
      </c>
      <c r="FL169">
        <v>-1.072463414634133</v>
      </c>
      <c r="FM169">
        <v>0.1129413253615343</v>
      </c>
      <c r="FN169">
        <v>0</v>
      </c>
      <c r="FO169">
        <v>634.52217647058842</v>
      </c>
      <c r="FP169">
        <v>1.639663871670574</v>
      </c>
      <c r="FQ169">
        <v>0.2586193512831737</v>
      </c>
      <c r="FR169">
        <v>0</v>
      </c>
      <c r="FS169">
        <v>0.78880319512195118</v>
      </c>
      <c r="FT169">
        <v>0.31306929616724721</v>
      </c>
      <c r="FU169">
        <v>4.7405021634905203E-2</v>
      </c>
      <c r="FV169">
        <v>0</v>
      </c>
      <c r="FW169">
        <v>0</v>
      </c>
      <c r="FX169">
        <v>3</v>
      </c>
      <c r="FY169" t="s">
        <v>425</v>
      </c>
      <c r="FZ169">
        <v>3.3679399999999999</v>
      </c>
      <c r="GA169">
        <v>2.8934500000000001</v>
      </c>
      <c r="GB169">
        <v>0.18068200000000001</v>
      </c>
      <c r="GC169">
        <v>0.185112</v>
      </c>
      <c r="GD169">
        <v>0.148561</v>
      </c>
      <c r="GE169">
        <v>0.14851400000000001</v>
      </c>
      <c r="GF169">
        <v>28193.3</v>
      </c>
      <c r="GG169">
        <v>24407.9</v>
      </c>
      <c r="GH169">
        <v>30771.5</v>
      </c>
      <c r="GI169">
        <v>27933.1</v>
      </c>
      <c r="GJ169">
        <v>34539.300000000003</v>
      </c>
      <c r="GK169">
        <v>33574.699999999997</v>
      </c>
      <c r="GL169">
        <v>40128.699999999997</v>
      </c>
      <c r="GM169">
        <v>38952.800000000003</v>
      </c>
      <c r="GN169">
        <v>2.1777700000000002</v>
      </c>
      <c r="GO169">
        <v>1.5505800000000001</v>
      </c>
      <c r="GP169">
        <v>0</v>
      </c>
      <c r="GQ169">
        <v>5.2884199999999999E-2</v>
      </c>
      <c r="GR169">
        <v>999.9</v>
      </c>
      <c r="GS169">
        <v>33.659999999999997</v>
      </c>
      <c r="GT169">
        <v>59.5</v>
      </c>
      <c r="GU169">
        <v>40.4</v>
      </c>
      <c r="GV169">
        <v>44.603099999999998</v>
      </c>
      <c r="GW169">
        <v>50.678199999999997</v>
      </c>
      <c r="GX169">
        <v>40.564900000000002</v>
      </c>
      <c r="GY169">
        <v>1</v>
      </c>
      <c r="GZ169">
        <v>0.76117900000000005</v>
      </c>
      <c r="HA169">
        <v>2.2906900000000001</v>
      </c>
      <c r="HB169">
        <v>20.191199999999998</v>
      </c>
      <c r="HC169">
        <v>5.2148899999999996</v>
      </c>
      <c r="HD169">
        <v>11.974</v>
      </c>
      <c r="HE169">
        <v>4.9894999999999996</v>
      </c>
      <c r="HF169">
        <v>3.2927300000000002</v>
      </c>
      <c r="HG169">
        <v>7794.7</v>
      </c>
      <c r="HH169">
        <v>9999</v>
      </c>
      <c r="HI169">
        <v>9999</v>
      </c>
      <c r="HJ169">
        <v>781.3</v>
      </c>
      <c r="HK169">
        <v>4.9713099999999999</v>
      </c>
      <c r="HL169">
        <v>1.87426</v>
      </c>
      <c r="HM169">
        <v>1.8705700000000001</v>
      </c>
      <c r="HN169">
        <v>1.8702700000000001</v>
      </c>
      <c r="HO169">
        <v>1.8748400000000001</v>
      </c>
      <c r="HP169">
        <v>1.87155</v>
      </c>
      <c r="HQ169">
        <v>1.8670599999999999</v>
      </c>
      <c r="HR169">
        <v>1.87801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-1.31</v>
      </c>
      <c r="IG169">
        <v>0.37159999999999999</v>
      </c>
      <c r="IH169">
        <v>-1.305000000000007</v>
      </c>
      <c r="II169">
        <v>0</v>
      </c>
      <c r="IJ169">
        <v>0</v>
      </c>
      <c r="IK169">
        <v>0</v>
      </c>
      <c r="IL169">
        <v>0.37166500000000008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52.7</v>
      </c>
      <c r="IU169">
        <v>52.9</v>
      </c>
      <c r="IV169">
        <v>2.2033700000000001</v>
      </c>
      <c r="IW169">
        <v>2.5683600000000002</v>
      </c>
      <c r="IX169">
        <v>1.49902</v>
      </c>
      <c r="IY169">
        <v>2.2863799999999999</v>
      </c>
      <c r="IZ169">
        <v>1.69678</v>
      </c>
      <c r="JA169">
        <v>2.2680699999999998</v>
      </c>
      <c r="JB169">
        <v>44.334200000000003</v>
      </c>
      <c r="JC169">
        <v>15.6205</v>
      </c>
      <c r="JD169">
        <v>18</v>
      </c>
      <c r="JE169">
        <v>606.21400000000006</v>
      </c>
      <c r="JF169">
        <v>282.98899999999998</v>
      </c>
      <c r="JG169">
        <v>29.997399999999999</v>
      </c>
      <c r="JH169">
        <v>37.112400000000001</v>
      </c>
      <c r="JI169">
        <v>30.0001</v>
      </c>
      <c r="JJ169">
        <v>36.7971</v>
      </c>
      <c r="JK169">
        <v>36.771099999999997</v>
      </c>
      <c r="JL169">
        <v>44.159199999999998</v>
      </c>
      <c r="JM169">
        <v>24.477399999999999</v>
      </c>
      <c r="JN169">
        <v>68.131600000000006</v>
      </c>
      <c r="JO169">
        <v>30</v>
      </c>
      <c r="JP169">
        <v>1029.83</v>
      </c>
      <c r="JQ169">
        <v>35.972200000000001</v>
      </c>
      <c r="JR169">
        <v>98.086799999999997</v>
      </c>
      <c r="JS169">
        <v>98.082099999999997</v>
      </c>
    </row>
    <row r="170" spans="1:279" x14ac:dyDescent="0.2">
      <c r="A170">
        <v>155</v>
      </c>
      <c r="B170">
        <v>1657645166.5999999</v>
      </c>
      <c r="C170">
        <v>614.59999990463257</v>
      </c>
      <c r="D170" t="s">
        <v>730</v>
      </c>
      <c r="E170" t="s">
        <v>731</v>
      </c>
      <c r="F170">
        <v>4</v>
      </c>
      <c r="G170">
        <v>1657645164.5999999</v>
      </c>
      <c r="H170">
        <f t="shared" si="100"/>
        <v>9.4976933433345409E-4</v>
      </c>
      <c r="I170">
        <f t="shared" si="101"/>
        <v>0.94976933433345412</v>
      </c>
      <c r="J170">
        <f t="shared" si="102"/>
        <v>8.821555341017234</v>
      </c>
      <c r="K170">
        <f t="shared" si="103"/>
        <v>1005.277142857143</v>
      </c>
      <c r="L170">
        <f t="shared" si="104"/>
        <v>710.63389889793086</v>
      </c>
      <c r="M170">
        <f t="shared" si="105"/>
        <v>71.865587189979237</v>
      </c>
      <c r="N170">
        <f t="shared" si="106"/>
        <v>101.66251887523569</v>
      </c>
      <c r="O170">
        <f t="shared" si="107"/>
        <v>5.2804613139807347E-2</v>
      </c>
      <c r="P170">
        <f t="shared" si="108"/>
        <v>2.7592624294709087</v>
      </c>
      <c r="Q170">
        <f t="shared" si="109"/>
        <v>5.2249575174046992E-2</v>
      </c>
      <c r="R170">
        <f t="shared" si="110"/>
        <v>3.2705366175994136E-2</v>
      </c>
      <c r="S170">
        <f t="shared" si="111"/>
        <v>194.42773975528189</v>
      </c>
      <c r="T170">
        <f t="shared" si="112"/>
        <v>35.357435750940674</v>
      </c>
      <c r="U170">
        <f t="shared" si="113"/>
        <v>34.504828571428583</v>
      </c>
      <c r="V170">
        <f t="shared" si="114"/>
        <v>5.4953210289951278</v>
      </c>
      <c r="W170">
        <f t="shared" si="115"/>
        <v>68.429777667231605</v>
      </c>
      <c r="X170">
        <f t="shared" si="116"/>
        <v>3.7409929994677125</v>
      </c>
      <c r="Y170">
        <f t="shared" si="117"/>
        <v>5.4669080143148419</v>
      </c>
      <c r="Z170">
        <f t="shared" si="118"/>
        <v>1.7543280295274153</v>
      </c>
      <c r="AA170">
        <f t="shared" si="119"/>
        <v>-41.884827644105329</v>
      </c>
      <c r="AB170">
        <f t="shared" si="120"/>
        <v>-13.870560903563749</v>
      </c>
      <c r="AC170">
        <f t="shared" si="121"/>
        <v>-1.1678054695753182</v>
      </c>
      <c r="AD170">
        <f t="shared" si="122"/>
        <v>137.50454573803748</v>
      </c>
      <c r="AE170">
        <f t="shared" si="123"/>
        <v>18.224611418850298</v>
      </c>
      <c r="AF170">
        <f t="shared" si="124"/>
        <v>1.0507112197777038</v>
      </c>
      <c r="AG170">
        <f t="shared" si="125"/>
        <v>8.821555341017234</v>
      </c>
      <c r="AH170">
        <v>1061.761439790869</v>
      </c>
      <c r="AI170">
        <v>1046.487090909091</v>
      </c>
      <c r="AJ170">
        <v>1.727328238874553</v>
      </c>
      <c r="AK170">
        <v>65.095318518013855</v>
      </c>
      <c r="AL170">
        <f t="shared" si="126"/>
        <v>0.94976933433345412</v>
      </c>
      <c r="AM170">
        <v>36.06056950280216</v>
      </c>
      <c r="AN170">
        <v>36.97393878787878</v>
      </c>
      <c r="AO170">
        <v>-1.303211751749123E-2</v>
      </c>
      <c r="AP170">
        <v>87.792572690533845</v>
      </c>
      <c r="AQ170">
        <v>87</v>
      </c>
      <c r="AR170">
        <v>13</v>
      </c>
      <c r="AS170">
        <f t="shared" si="127"/>
        <v>1</v>
      </c>
      <c r="AT170">
        <f t="shared" si="128"/>
        <v>0</v>
      </c>
      <c r="AU170">
        <f t="shared" si="129"/>
        <v>46889.653063732672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1009.5109283706121</v>
      </c>
      <c r="BI170">
        <f t="shared" si="133"/>
        <v>8.821555341017234</v>
      </c>
      <c r="BJ170" t="e">
        <f t="shared" si="134"/>
        <v>#DIV/0!</v>
      </c>
      <c r="BK170">
        <f t="shared" si="135"/>
        <v>8.7384446201642912E-3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1200.005714285714</v>
      </c>
      <c r="CQ170">
        <f t="shared" si="147"/>
        <v>1009.5109283706121</v>
      </c>
      <c r="CR170">
        <f t="shared" si="148"/>
        <v>0.84125510099883882</v>
      </c>
      <c r="CS170">
        <f t="shared" si="149"/>
        <v>0.1620223449277591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1657645164.5999999</v>
      </c>
      <c r="CZ170">
        <v>1005.277142857143</v>
      </c>
      <c r="DA170">
        <v>1023.065714285714</v>
      </c>
      <c r="DB170">
        <v>36.992342857142852</v>
      </c>
      <c r="DC170">
        <v>36.058814285714277</v>
      </c>
      <c r="DD170">
        <v>1006.581428571429</v>
      </c>
      <c r="DE170">
        <v>36.620685714285713</v>
      </c>
      <c r="DF170">
        <v>650.33442857142859</v>
      </c>
      <c r="DG170">
        <v>101.02885714285711</v>
      </c>
      <c r="DH170">
        <v>9.9990357142857131E-2</v>
      </c>
      <c r="DI170">
        <v>34.411585714285707</v>
      </c>
      <c r="DJ170">
        <v>999.89999999999986</v>
      </c>
      <c r="DK170">
        <v>34.504828571428583</v>
      </c>
      <c r="DL170">
        <v>0</v>
      </c>
      <c r="DM170">
        <v>0</v>
      </c>
      <c r="DN170">
        <v>8967.1428571428569</v>
      </c>
      <c r="DO170">
        <v>0</v>
      </c>
      <c r="DP170">
        <v>1502.1571428571431</v>
      </c>
      <c r="DQ170">
        <v>-17.79024285714285</v>
      </c>
      <c r="DR170">
        <v>1043.8942857142861</v>
      </c>
      <c r="DS170">
        <v>1061.3371428571429</v>
      </c>
      <c r="DT170">
        <v>0.93354199999999998</v>
      </c>
      <c r="DU170">
        <v>1023.065714285714</v>
      </c>
      <c r="DV170">
        <v>36.058814285714277</v>
      </c>
      <c r="DW170">
        <v>3.7372999999999998</v>
      </c>
      <c r="DX170">
        <v>3.6429842857142858</v>
      </c>
      <c r="DY170">
        <v>27.738157142857151</v>
      </c>
      <c r="DZ170">
        <v>27.301285714285719</v>
      </c>
      <c r="EA170">
        <v>1200.005714285714</v>
      </c>
      <c r="EB170">
        <v>0.95799042857142858</v>
      </c>
      <c r="EC170">
        <v>4.2009828571428577E-2</v>
      </c>
      <c r="ED170">
        <v>0</v>
      </c>
      <c r="EE170">
        <v>635.00728571428567</v>
      </c>
      <c r="EF170">
        <v>5.0001600000000002</v>
      </c>
      <c r="EG170">
        <v>9195.6157142857137</v>
      </c>
      <c r="EH170">
        <v>9515.1971428571433</v>
      </c>
      <c r="EI170">
        <v>49.088999999999999</v>
      </c>
      <c r="EJ170">
        <v>51.232000000000014</v>
      </c>
      <c r="EK170">
        <v>50.15128571428572</v>
      </c>
      <c r="EL170">
        <v>50.196000000000012</v>
      </c>
      <c r="EM170">
        <v>50.794285714285706</v>
      </c>
      <c r="EN170">
        <v>1144.8014285714289</v>
      </c>
      <c r="EO170">
        <v>50.204285714285717</v>
      </c>
      <c r="EP170">
        <v>0</v>
      </c>
      <c r="EQ170">
        <v>87703.200000047684</v>
      </c>
      <c r="ER170">
        <v>0</v>
      </c>
      <c r="ES170">
        <v>634.74357692307706</v>
      </c>
      <c r="ET170">
        <v>1.4807863293329251</v>
      </c>
      <c r="EU170">
        <v>1380.7063234193349</v>
      </c>
      <c r="EV170">
        <v>9045.8653846153866</v>
      </c>
      <c r="EW170">
        <v>15</v>
      </c>
      <c r="EX170">
        <v>1657642000.5999999</v>
      </c>
      <c r="EY170" t="s">
        <v>416</v>
      </c>
      <c r="EZ170">
        <v>1657642000.5999999</v>
      </c>
      <c r="FA170">
        <v>1657641990.5999999</v>
      </c>
      <c r="FB170">
        <v>8</v>
      </c>
      <c r="FC170">
        <v>5.2999999999999999E-2</v>
      </c>
      <c r="FD170">
        <v>-7.3999999999999996E-2</v>
      </c>
      <c r="FE170">
        <v>-1.3049999999999999</v>
      </c>
      <c r="FF170">
        <v>0.372</v>
      </c>
      <c r="FG170">
        <v>415</v>
      </c>
      <c r="FH170">
        <v>35</v>
      </c>
      <c r="FI170">
        <v>0.02</v>
      </c>
      <c r="FJ170">
        <v>0.06</v>
      </c>
      <c r="FK170">
        <v>-17.658067500000001</v>
      </c>
      <c r="FL170">
        <v>-1.137360225140668</v>
      </c>
      <c r="FM170">
        <v>0.1186841888953621</v>
      </c>
      <c r="FN170">
        <v>0</v>
      </c>
      <c r="FO170">
        <v>634.60491176470589</v>
      </c>
      <c r="FP170">
        <v>1.7252100862845079</v>
      </c>
      <c r="FQ170">
        <v>0.26569092699058883</v>
      </c>
      <c r="FR170">
        <v>0</v>
      </c>
      <c r="FS170">
        <v>0.81912184999999993</v>
      </c>
      <c r="FT170">
        <v>0.65240390994371378</v>
      </c>
      <c r="FU170">
        <v>7.3388795400439022E-2</v>
      </c>
      <c r="FV170">
        <v>0</v>
      </c>
      <c r="FW170">
        <v>0</v>
      </c>
      <c r="FX170">
        <v>3</v>
      </c>
      <c r="FY170" t="s">
        <v>425</v>
      </c>
      <c r="FZ170">
        <v>3.3678499999999998</v>
      </c>
      <c r="GA170">
        <v>2.89351</v>
      </c>
      <c r="GB170">
        <v>0.18145900000000001</v>
      </c>
      <c r="GC170">
        <v>0.18587300000000001</v>
      </c>
      <c r="GD170">
        <v>0.148425</v>
      </c>
      <c r="GE170">
        <v>0.148475</v>
      </c>
      <c r="GF170">
        <v>28165.5</v>
      </c>
      <c r="GG170">
        <v>24385.1</v>
      </c>
      <c r="GH170">
        <v>30770.5</v>
      </c>
      <c r="GI170">
        <v>27933.3</v>
      </c>
      <c r="GJ170">
        <v>34543.800000000003</v>
      </c>
      <c r="GK170">
        <v>33576.300000000003</v>
      </c>
      <c r="GL170">
        <v>40127.599999999999</v>
      </c>
      <c r="GM170">
        <v>38952.800000000003</v>
      </c>
      <c r="GN170">
        <v>2.1777000000000002</v>
      </c>
      <c r="GO170">
        <v>1.5507500000000001</v>
      </c>
      <c r="GP170">
        <v>0</v>
      </c>
      <c r="GQ170">
        <v>5.2578699999999999E-2</v>
      </c>
      <c r="GR170">
        <v>999.9</v>
      </c>
      <c r="GS170">
        <v>33.645800000000001</v>
      </c>
      <c r="GT170">
        <v>59.5</v>
      </c>
      <c r="GU170">
        <v>40.4</v>
      </c>
      <c r="GV170">
        <v>44.605899999999998</v>
      </c>
      <c r="GW170">
        <v>50.588200000000001</v>
      </c>
      <c r="GX170">
        <v>41.053699999999999</v>
      </c>
      <c r="GY170">
        <v>1</v>
      </c>
      <c r="GZ170">
        <v>0.76127299999999998</v>
      </c>
      <c r="HA170">
        <v>2.2812700000000001</v>
      </c>
      <c r="HB170">
        <v>20.191199999999998</v>
      </c>
      <c r="HC170">
        <v>5.2138499999999999</v>
      </c>
      <c r="HD170">
        <v>11.974</v>
      </c>
      <c r="HE170">
        <v>4.98935</v>
      </c>
      <c r="HF170">
        <v>3.29243</v>
      </c>
      <c r="HG170">
        <v>7794.7</v>
      </c>
      <c r="HH170">
        <v>9999</v>
      </c>
      <c r="HI170">
        <v>9999</v>
      </c>
      <c r="HJ170">
        <v>781.3</v>
      </c>
      <c r="HK170">
        <v>4.9712899999999998</v>
      </c>
      <c r="HL170">
        <v>1.87426</v>
      </c>
      <c r="HM170">
        <v>1.8705700000000001</v>
      </c>
      <c r="HN170">
        <v>1.8703000000000001</v>
      </c>
      <c r="HO170">
        <v>1.8748499999999999</v>
      </c>
      <c r="HP170">
        <v>1.8715200000000001</v>
      </c>
      <c r="HQ170">
        <v>1.8670599999999999</v>
      </c>
      <c r="HR170">
        <v>1.8779999999999999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-1.31</v>
      </c>
      <c r="IG170">
        <v>0.37159999999999999</v>
      </c>
      <c r="IH170">
        <v>-1.305000000000007</v>
      </c>
      <c r="II170">
        <v>0</v>
      </c>
      <c r="IJ170">
        <v>0</v>
      </c>
      <c r="IK170">
        <v>0</v>
      </c>
      <c r="IL170">
        <v>0.37166500000000008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52.8</v>
      </c>
      <c r="IU170">
        <v>52.9</v>
      </c>
      <c r="IV170">
        <v>2.2143600000000001</v>
      </c>
      <c r="IW170">
        <v>2.5610400000000002</v>
      </c>
      <c r="IX170">
        <v>1.49902</v>
      </c>
      <c r="IY170">
        <v>2.2863799999999999</v>
      </c>
      <c r="IZ170">
        <v>1.69678</v>
      </c>
      <c r="JA170">
        <v>2.3742700000000001</v>
      </c>
      <c r="JB170">
        <v>44.334200000000003</v>
      </c>
      <c r="JC170">
        <v>15.6381</v>
      </c>
      <c r="JD170">
        <v>18</v>
      </c>
      <c r="JE170">
        <v>606.15800000000002</v>
      </c>
      <c r="JF170">
        <v>283.07499999999999</v>
      </c>
      <c r="JG170">
        <v>29.997399999999999</v>
      </c>
      <c r="JH170">
        <v>37.112400000000001</v>
      </c>
      <c r="JI170">
        <v>30.0001</v>
      </c>
      <c r="JJ170">
        <v>36.7971</v>
      </c>
      <c r="JK170">
        <v>36.771099999999997</v>
      </c>
      <c r="JL170">
        <v>44.397500000000001</v>
      </c>
      <c r="JM170">
        <v>24.477399999999999</v>
      </c>
      <c r="JN170">
        <v>68.131600000000006</v>
      </c>
      <c r="JO170">
        <v>30</v>
      </c>
      <c r="JP170">
        <v>1036.52</v>
      </c>
      <c r="JQ170">
        <v>35.967300000000002</v>
      </c>
      <c r="JR170">
        <v>98.083799999999997</v>
      </c>
      <c r="JS170">
        <v>98.082400000000007</v>
      </c>
    </row>
    <row r="171" spans="1:279" x14ac:dyDescent="0.2">
      <c r="A171">
        <v>156</v>
      </c>
      <c r="B171">
        <v>1657645170.5999999</v>
      </c>
      <c r="C171">
        <v>618.59999990463257</v>
      </c>
      <c r="D171" t="s">
        <v>732</v>
      </c>
      <c r="E171" t="s">
        <v>733</v>
      </c>
      <c r="F171">
        <v>4</v>
      </c>
      <c r="G171">
        <v>1657645168.2874999</v>
      </c>
      <c r="H171">
        <f t="shared" si="100"/>
        <v>9.2347796069577035E-4</v>
      </c>
      <c r="I171">
        <f t="shared" si="101"/>
        <v>0.92347796069577037</v>
      </c>
      <c r="J171">
        <f t="shared" si="102"/>
        <v>8.8966861262393717</v>
      </c>
      <c r="K171">
        <f t="shared" si="103"/>
        <v>1011.3875</v>
      </c>
      <c r="L171">
        <f t="shared" si="104"/>
        <v>706.42008040270468</v>
      </c>
      <c r="M171">
        <f t="shared" si="105"/>
        <v>71.439581362467209</v>
      </c>
      <c r="N171">
        <f t="shared" si="106"/>
        <v>102.28064235382922</v>
      </c>
      <c r="O171">
        <f t="shared" si="107"/>
        <v>5.1285679752156657E-2</v>
      </c>
      <c r="P171">
        <f t="shared" si="108"/>
        <v>2.7654123260838097</v>
      </c>
      <c r="Q171">
        <f t="shared" si="109"/>
        <v>5.076309512611115E-2</v>
      </c>
      <c r="R171">
        <f t="shared" si="110"/>
        <v>3.1773442748880165E-2</v>
      </c>
      <c r="S171">
        <f t="shared" si="111"/>
        <v>194.42398611245082</v>
      </c>
      <c r="T171">
        <f t="shared" si="112"/>
        <v>35.361474128517607</v>
      </c>
      <c r="U171">
        <f t="shared" si="113"/>
        <v>34.496375</v>
      </c>
      <c r="V171">
        <f t="shared" si="114"/>
        <v>5.4927397709743584</v>
      </c>
      <c r="W171">
        <f t="shared" si="115"/>
        <v>68.360500260468513</v>
      </c>
      <c r="X171">
        <f t="shared" si="116"/>
        <v>3.7369618341374284</v>
      </c>
      <c r="Y171">
        <f t="shared" si="117"/>
        <v>5.466551327007239</v>
      </c>
      <c r="Z171">
        <f t="shared" si="118"/>
        <v>1.75577793683693</v>
      </c>
      <c r="AA171">
        <f t="shared" si="119"/>
        <v>-40.725378066683476</v>
      </c>
      <c r="AB171">
        <f t="shared" si="120"/>
        <v>-12.816055367749891</v>
      </c>
      <c r="AC171">
        <f t="shared" si="121"/>
        <v>-1.0765732159230197</v>
      </c>
      <c r="AD171">
        <f t="shared" si="122"/>
        <v>139.80597946209443</v>
      </c>
      <c r="AE171">
        <f t="shared" si="123"/>
        <v>18.140399428947436</v>
      </c>
      <c r="AF171">
        <f t="shared" si="124"/>
        <v>1.0106773494028796</v>
      </c>
      <c r="AG171">
        <f t="shared" si="125"/>
        <v>8.8966861262393717</v>
      </c>
      <c r="AH171">
        <v>1068.495186643805</v>
      </c>
      <c r="AI171">
        <v>1053.2690909090909</v>
      </c>
      <c r="AJ171">
        <v>1.6968218239019239</v>
      </c>
      <c r="AK171">
        <v>65.095318518013855</v>
      </c>
      <c r="AL171">
        <f t="shared" si="126"/>
        <v>0.92347796069577037</v>
      </c>
      <c r="AM171">
        <v>36.054546268002703</v>
      </c>
      <c r="AN171">
        <v>36.937723636363643</v>
      </c>
      <c r="AO171">
        <v>-1.1740075554184611E-2</v>
      </c>
      <c r="AP171">
        <v>87.792572690533845</v>
      </c>
      <c r="AQ171">
        <v>87</v>
      </c>
      <c r="AR171">
        <v>13</v>
      </c>
      <c r="AS171">
        <f t="shared" si="127"/>
        <v>1</v>
      </c>
      <c r="AT171">
        <f t="shared" si="128"/>
        <v>0</v>
      </c>
      <c r="AU171">
        <f t="shared" si="129"/>
        <v>47058.026316535383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1009.4923497991974</v>
      </c>
      <c r="BI171">
        <f t="shared" si="133"/>
        <v>8.8966861262393717</v>
      </c>
      <c r="BJ171" t="e">
        <f t="shared" si="134"/>
        <v>#DIV/0!</v>
      </c>
      <c r="BK171">
        <f t="shared" si="135"/>
        <v>8.8130297649200127E-3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1199.9837500000001</v>
      </c>
      <c r="CQ171">
        <f t="shared" si="147"/>
        <v>1009.4923497991974</v>
      </c>
      <c r="CR171">
        <f t="shared" si="148"/>
        <v>0.841255016827684</v>
      </c>
      <c r="CS171">
        <f t="shared" si="149"/>
        <v>0.16202218247743005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1657645168.2874999</v>
      </c>
      <c r="CZ171">
        <v>1011.3875</v>
      </c>
      <c r="DA171">
        <v>1029.0675000000001</v>
      </c>
      <c r="DB171">
        <v>36.952412500000001</v>
      </c>
      <c r="DC171">
        <v>36.054387499999997</v>
      </c>
      <c r="DD171">
        <v>1012.6925</v>
      </c>
      <c r="DE171">
        <v>36.580725000000001</v>
      </c>
      <c r="DF171">
        <v>650.31399999999996</v>
      </c>
      <c r="DG171">
        <v>101.02912499999999</v>
      </c>
      <c r="DH171">
        <v>9.9910462500000005E-2</v>
      </c>
      <c r="DI171">
        <v>34.4104125</v>
      </c>
      <c r="DJ171">
        <v>999.9</v>
      </c>
      <c r="DK171">
        <v>34.496375</v>
      </c>
      <c r="DL171">
        <v>0</v>
      </c>
      <c r="DM171">
        <v>0</v>
      </c>
      <c r="DN171">
        <v>8999.7649999999994</v>
      </c>
      <c r="DO171">
        <v>0</v>
      </c>
      <c r="DP171">
        <v>1611.2762499999999</v>
      </c>
      <c r="DQ171">
        <v>-17.679387500000001</v>
      </c>
      <c r="DR171">
        <v>1050.1949999999999</v>
      </c>
      <c r="DS171">
        <v>1067.5587499999999</v>
      </c>
      <c r="DT171">
        <v>0.89800124999999997</v>
      </c>
      <c r="DU171">
        <v>1029.0675000000001</v>
      </c>
      <c r="DV171">
        <v>36.054387499999997</v>
      </c>
      <c r="DW171">
        <v>3.7332725</v>
      </c>
      <c r="DX171">
        <v>3.64254875</v>
      </c>
      <c r="DY171">
        <v>27.7197125</v>
      </c>
      <c r="DZ171">
        <v>27.299250000000001</v>
      </c>
      <c r="EA171">
        <v>1199.9837500000001</v>
      </c>
      <c r="EB171">
        <v>0.95799262499999993</v>
      </c>
      <c r="EC171">
        <v>4.2007512499999997E-2</v>
      </c>
      <c r="ED171">
        <v>0</v>
      </c>
      <c r="EE171">
        <v>634.96937500000001</v>
      </c>
      <c r="EF171">
        <v>5.0001600000000002</v>
      </c>
      <c r="EG171">
        <v>9119.9337500000001</v>
      </c>
      <c r="EH171">
        <v>9515.0249999999996</v>
      </c>
      <c r="EI171">
        <v>49.085624999999993</v>
      </c>
      <c r="EJ171">
        <v>51.25</v>
      </c>
      <c r="EK171">
        <v>50.156125000000003</v>
      </c>
      <c r="EL171">
        <v>50.210624999999993</v>
      </c>
      <c r="EM171">
        <v>50.788749999999993</v>
      </c>
      <c r="EN171">
        <v>1144.7837500000001</v>
      </c>
      <c r="EO171">
        <v>50.2</v>
      </c>
      <c r="EP171">
        <v>0</v>
      </c>
      <c r="EQ171">
        <v>87707.400000095367</v>
      </c>
      <c r="ER171">
        <v>0</v>
      </c>
      <c r="ES171">
        <v>634.82143999999994</v>
      </c>
      <c r="ET171">
        <v>1.5064615406753561</v>
      </c>
      <c r="EU171">
        <v>487.35153860159738</v>
      </c>
      <c r="EV171">
        <v>9088.0607999999993</v>
      </c>
      <c r="EW171">
        <v>15</v>
      </c>
      <c r="EX171">
        <v>1657642000.5999999</v>
      </c>
      <c r="EY171" t="s">
        <v>416</v>
      </c>
      <c r="EZ171">
        <v>1657642000.5999999</v>
      </c>
      <c r="FA171">
        <v>1657641990.5999999</v>
      </c>
      <c r="FB171">
        <v>8</v>
      </c>
      <c r="FC171">
        <v>5.2999999999999999E-2</v>
      </c>
      <c r="FD171">
        <v>-7.3999999999999996E-2</v>
      </c>
      <c r="FE171">
        <v>-1.3049999999999999</v>
      </c>
      <c r="FF171">
        <v>0.372</v>
      </c>
      <c r="FG171">
        <v>415</v>
      </c>
      <c r="FH171">
        <v>35</v>
      </c>
      <c r="FI171">
        <v>0.02</v>
      </c>
      <c r="FJ171">
        <v>0.06</v>
      </c>
      <c r="FK171">
        <v>-17.686677499999998</v>
      </c>
      <c r="FL171">
        <v>-0.5647283302063516</v>
      </c>
      <c r="FM171">
        <v>9.8410150613389383E-2</v>
      </c>
      <c r="FN171">
        <v>0</v>
      </c>
      <c r="FO171">
        <v>634.73635294117651</v>
      </c>
      <c r="FP171">
        <v>1.4231932764277071</v>
      </c>
      <c r="FQ171">
        <v>0.26043288424703342</v>
      </c>
      <c r="FR171">
        <v>0</v>
      </c>
      <c r="FS171">
        <v>0.84663607499999993</v>
      </c>
      <c r="FT171">
        <v>0.68122159474671329</v>
      </c>
      <c r="FU171">
        <v>7.5246239996224221E-2</v>
      </c>
      <c r="FV171">
        <v>0</v>
      </c>
      <c r="FW171">
        <v>0</v>
      </c>
      <c r="FX171">
        <v>3</v>
      </c>
      <c r="FY171" t="s">
        <v>425</v>
      </c>
      <c r="FZ171">
        <v>3.3681199999999998</v>
      </c>
      <c r="GA171">
        <v>2.8938199999999998</v>
      </c>
      <c r="GB171">
        <v>0.182225</v>
      </c>
      <c r="GC171">
        <v>0.18665899999999999</v>
      </c>
      <c r="GD171">
        <v>0.14833299999999999</v>
      </c>
      <c r="GE171">
        <v>0.14845800000000001</v>
      </c>
      <c r="GF171">
        <v>28138.9</v>
      </c>
      <c r="GG171">
        <v>24361.8</v>
      </c>
      <c r="GH171">
        <v>30770.400000000001</v>
      </c>
      <c r="GI171">
        <v>27933.599999999999</v>
      </c>
      <c r="GJ171">
        <v>34547.5</v>
      </c>
      <c r="GK171">
        <v>33577.5</v>
      </c>
      <c r="GL171">
        <v>40127.5</v>
      </c>
      <c r="GM171">
        <v>38953.300000000003</v>
      </c>
      <c r="GN171">
        <v>2.1777000000000002</v>
      </c>
      <c r="GO171">
        <v>1.5506500000000001</v>
      </c>
      <c r="GP171">
        <v>0</v>
      </c>
      <c r="GQ171">
        <v>5.3331299999999998E-2</v>
      </c>
      <c r="GR171">
        <v>999.9</v>
      </c>
      <c r="GS171">
        <v>33.631999999999998</v>
      </c>
      <c r="GT171">
        <v>59.5</v>
      </c>
      <c r="GU171">
        <v>40.4</v>
      </c>
      <c r="GV171">
        <v>44.600499999999997</v>
      </c>
      <c r="GW171">
        <v>50.618200000000002</v>
      </c>
      <c r="GX171">
        <v>40.432699999999997</v>
      </c>
      <c r="GY171">
        <v>1</v>
      </c>
      <c r="GZ171">
        <v>0.76113600000000003</v>
      </c>
      <c r="HA171">
        <v>2.2720899999999999</v>
      </c>
      <c r="HB171">
        <v>20.191299999999998</v>
      </c>
      <c r="HC171">
        <v>5.2138499999999999</v>
      </c>
      <c r="HD171">
        <v>11.974</v>
      </c>
      <c r="HE171">
        <v>4.9893999999999998</v>
      </c>
      <c r="HF171">
        <v>3.2924799999999999</v>
      </c>
      <c r="HG171">
        <v>7794.7</v>
      </c>
      <c r="HH171">
        <v>9999</v>
      </c>
      <c r="HI171">
        <v>9999</v>
      </c>
      <c r="HJ171">
        <v>781.3</v>
      </c>
      <c r="HK171">
        <v>4.9712899999999998</v>
      </c>
      <c r="HL171">
        <v>1.8742700000000001</v>
      </c>
      <c r="HM171">
        <v>1.8705700000000001</v>
      </c>
      <c r="HN171">
        <v>1.87029</v>
      </c>
      <c r="HO171">
        <v>1.8748499999999999</v>
      </c>
      <c r="HP171">
        <v>1.8715599999999999</v>
      </c>
      <c r="HQ171">
        <v>1.8670599999999999</v>
      </c>
      <c r="HR171">
        <v>1.8779600000000001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-1.31</v>
      </c>
      <c r="IG171">
        <v>0.37159999999999999</v>
      </c>
      <c r="IH171">
        <v>-1.305000000000007</v>
      </c>
      <c r="II171">
        <v>0</v>
      </c>
      <c r="IJ171">
        <v>0</v>
      </c>
      <c r="IK171">
        <v>0</v>
      </c>
      <c r="IL171">
        <v>0.37166500000000008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52.8</v>
      </c>
      <c r="IU171">
        <v>53</v>
      </c>
      <c r="IV171">
        <v>2.2265600000000001</v>
      </c>
      <c r="IW171">
        <v>2.5647000000000002</v>
      </c>
      <c r="IX171">
        <v>1.49902</v>
      </c>
      <c r="IY171">
        <v>2.2863799999999999</v>
      </c>
      <c r="IZ171">
        <v>1.69678</v>
      </c>
      <c r="JA171">
        <v>2.3803700000000001</v>
      </c>
      <c r="JB171">
        <v>44.334200000000003</v>
      </c>
      <c r="JC171">
        <v>15.629300000000001</v>
      </c>
      <c r="JD171">
        <v>18</v>
      </c>
      <c r="JE171">
        <v>606.15800000000002</v>
      </c>
      <c r="JF171">
        <v>283.02999999999997</v>
      </c>
      <c r="JG171">
        <v>29.997499999999999</v>
      </c>
      <c r="JH171">
        <v>37.111899999999999</v>
      </c>
      <c r="JI171">
        <v>30</v>
      </c>
      <c r="JJ171">
        <v>36.7971</v>
      </c>
      <c r="JK171">
        <v>36.772100000000002</v>
      </c>
      <c r="JL171">
        <v>44.630899999999997</v>
      </c>
      <c r="JM171">
        <v>24.758600000000001</v>
      </c>
      <c r="JN171">
        <v>68.131600000000006</v>
      </c>
      <c r="JO171">
        <v>30</v>
      </c>
      <c r="JP171">
        <v>1043.19</v>
      </c>
      <c r="JQ171">
        <v>35.956200000000003</v>
      </c>
      <c r="JR171">
        <v>98.083500000000001</v>
      </c>
      <c r="JS171">
        <v>98.083600000000004</v>
      </c>
    </row>
    <row r="172" spans="1:279" x14ac:dyDescent="0.2">
      <c r="A172">
        <v>157</v>
      </c>
      <c r="B172">
        <v>1657645174.5999999</v>
      </c>
      <c r="C172">
        <v>622.59999990463257</v>
      </c>
      <c r="D172" t="s">
        <v>734</v>
      </c>
      <c r="E172" t="s">
        <v>735</v>
      </c>
      <c r="F172">
        <v>4</v>
      </c>
      <c r="G172">
        <v>1657645172.5999999</v>
      </c>
      <c r="H172">
        <f t="shared" si="100"/>
        <v>9.5805441100993286E-4</v>
      </c>
      <c r="I172">
        <f t="shared" si="101"/>
        <v>0.95805441100993283</v>
      </c>
      <c r="J172">
        <f t="shared" si="102"/>
        <v>8.9213026670982511</v>
      </c>
      <c r="K172">
        <f t="shared" si="103"/>
        <v>1018.502857142857</v>
      </c>
      <c r="L172">
        <f t="shared" si="104"/>
        <v>722.29909107273579</v>
      </c>
      <c r="M172">
        <f t="shared" si="105"/>
        <v>73.04626578993323</v>
      </c>
      <c r="N172">
        <f t="shared" si="106"/>
        <v>103.00141773703498</v>
      </c>
      <c r="O172">
        <f t="shared" si="107"/>
        <v>5.3175958544401665E-2</v>
      </c>
      <c r="P172">
        <f t="shared" si="108"/>
        <v>2.7665487308094869</v>
      </c>
      <c r="Q172">
        <f t="shared" si="109"/>
        <v>5.2614596910359239E-2</v>
      </c>
      <c r="R172">
        <f t="shared" si="110"/>
        <v>3.293406525216222E-2</v>
      </c>
      <c r="S172">
        <f t="shared" si="111"/>
        <v>194.42597832672931</v>
      </c>
      <c r="T172">
        <f t="shared" si="112"/>
        <v>35.353323467147611</v>
      </c>
      <c r="U172">
        <f t="shared" si="113"/>
        <v>34.492485714285714</v>
      </c>
      <c r="V172">
        <f t="shared" si="114"/>
        <v>5.4915525500720586</v>
      </c>
      <c r="W172">
        <f t="shared" si="115"/>
        <v>68.301514277197811</v>
      </c>
      <c r="X172">
        <f t="shared" si="116"/>
        <v>3.7340758892782095</v>
      </c>
      <c r="Y172">
        <f t="shared" si="117"/>
        <v>5.4670470029751836</v>
      </c>
      <c r="Z172">
        <f t="shared" si="118"/>
        <v>1.757476660793849</v>
      </c>
      <c r="AA172">
        <f t="shared" si="119"/>
        <v>-42.250199525538036</v>
      </c>
      <c r="AB172">
        <f t="shared" si="120"/>
        <v>-11.998066234466725</v>
      </c>
      <c r="AC172">
        <f t="shared" si="121"/>
        <v>-1.0074354604889062</v>
      </c>
      <c r="AD172">
        <f t="shared" si="122"/>
        <v>139.17027710623566</v>
      </c>
      <c r="AE172">
        <f t="shared" si="123"/>
        <v>18.315051199447222</v>
      </c>
      <c r="AF172">
        <f t="shared" si="124"/>
        <v>1.0135050611919321</v>
      </c>
      <c r="AG172">
        <f t="shared" si="125"/>
        <v>8.9213026670982511</v>
      </c>
      <c r="AH172">
        <v>1075.508584329938</v>
      </c>
      <c r="AI172">
        <v>1060.143696969697</v>
      </c>
      <c r="AJ172">
        <v>1.7261142139688721</v>
      </c>
      <c r="AK172">
        <v>65.095318518013855</v>
      </c>
      <c r="AL172">
        <f t="shared" si="126"/>
        <v>0.95805441100993283</v>
      </c>
      <c r="AM172">
        <v>36.035540703850913</v>
      </c>
      <c r="AN172">
        <v>36.913839999999993</v>
      </c>
      <c r="AO172">
        <v>-5.065527310472614E-3</v>
      </c>
      <c r="AP172">
        <v>87.792572690533845</v>
      </c>
      <c r="AQ172">
        <v>87</v>
      </c>
      <c r="AR172">
        <v>13</v>
      </c>
      <c r="AS172">
        <f t="shared" si="127"/>
        <v>1</v>
      </c>
      <c r="AT172">
        <f t="shared" si="128"/>
        <v>0</v>
      </c>
      <c r="AU172">
        <f t="shared" si="129"/>
        <v>47088.884331076719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1009.5024426563363</v>
      </c>
      <c r="BI172">
        <f t="shared" si="133"/>
        <v>8.9213026670982511</v>
      </c>
      <c r="BJ172" t="e">
        <f t="shared" si="134"/>
        <v>#DIV/0!</v>
      </c>
      <c r="BK172">
        <f t="shared" si="135"/>
        <v>8.8373264789962675E-3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1199.995714285714</v>
      </c>
      <c r="CQ172">
        <f t="shared" si="147"/>
        <v>1009.5024426563363</v>
      </c>
      <c r="CR172">
        <f t="shared" si="148"/>
        <v>0.8412550400292329</v>
      </c>
      <c r="CS172">
        <f t="shared" si="149"/>
        <v>0.16202222725641943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1657645172.5999999</v>
      </c>
      <c r="CZ172">
        <v>1018.502857142857</v>
      </c>
      <c r="DA172">
        <v>1036.3528571428569</v>
      </c>
      <c r="DB172">
        <v>36.923442857142852</v>
      </c>
      <c r="DC172">
        <v>36.0229</v>
      </c>
      <c r="DD172">
        <v>1019.811428571429</v>
      </c>
      <c r="DE172">
        <v>36.551742857142862</v>
      </c>
      <c r="DF172">
        <v>650.32971428571432</v>
      </c>
      <c r="DG172">
        <v>101.03014285714291</v>
      </c>
      <c r="DH172">
        <v>0.1000768714285714</v>
      </c>
      <c r="DI172">
        <v>34.412042857142858</v>
      </c>
      <c r="DJ172">
        <v>999.89999999999986</v>
      </c>
      <c r="DK172">
        <v>34.492485714285714</v>
      </c>
      <c r="DL172">
        <v>0</v>
      </c>
      <c r="DM172">
        <v>0</v>
      </c>
      <c r="DN172">
        <v>9005.7142857142862</v>
      </c>
      <c r="DO172">
        <v>0</v>
      </c>
      <c r="DP172">
        <v>1405.6642857142861</v>
      </c>
      <c r="DQ172">
        <v>-17.847471428571431</v>
      </c>
      <c r="DR172">
        <v>1057.552857142857</v>
      </c>
      <c r="DS172">
        <v>1075.08</v>
      </c>
      <c r="DT172">
        <v>0.90051928571428574</v>
      </c>
      <c r="DU172">
        <v>1036.3528571428569</v>
      </c>
      <c r="DV172">
        <v>36.0229</v>
      </c>
      <c r="DW172">
        <v>3.7303771428571428</v>
      </c>
      <c r="DX172">
        <v>3.639398571428571</v>
      </c>
      <c r="DY172">
        <v>27.706428571428571</v>
      </c>
      <c r="DZ172">
        <v>27.284471428571429</v>
      </c>
      <c r="EA172">
        <v>1199.995714285714</v>
      </c>
      <c r="EB172">
        <v>0.95799014285714279</v>
      </c>
      <c r="EC172">
        <v>4.201008571428571E-2</v>
      </c>
      <c r="ED172">
        <v>0</v>
      </c>
      <c r="EE172">
        <v>635.11814285714286</v>
      </c>
      <c r="EF172">
        <v>5.0001600000000002</v>
      </c>
      <c r="EG172">
        <v>8899.9599999999991</v>
      </c>
      <c r="EH172">
        <v>9515.1</v>
      </c>
      <c r="EI172">
        <v>49.133857142857153</v>
      </c>
      <c r="EJ172">
        <v>51.258857142857153</v>
      </c>
      <c r="EK172">
        <v>50.097857142857137</v>
      </c>
      <c r="EL172">
        <v>50.213999999999999</v>
      </c>
      <c r="EM172">
        <v>50.78557142857143</v>
      </c>
      <c r="EN172">
        <v>1144.7942857142859</v>
      </c>
      <c r="EO172">
        <v>50.201428571428558</v>
      </c>
      <c r="EP172">
        <v>0</v>
      </c>
      <c r="EQ172">
        <v>87711</v>
      </c>
      <c r="ER172">
        <v>0</v>
      </c>
      <c r="ES172">
        <v>634.93524000000002</v>
      </c>
      <c r="ET172">
        <v>1.5115384601863679</v>
      </c>
      <c r="EU172">
        <v>-1024.376925875034</v>
      </c>
      <c r="EV172">
        <v>9064.3824000000004</v>
      </c>
      <c r="EW172">
        <v>15</v>
      </c>
      <c r="EX172">
        <v>1657642000.5999999</v>
      </c>
      <c r="EY172" t="s">
        <v>416</v>
      </c>
      <c r="EZ172">
        <v>1657642000.5999999</v>
      </c>
      <c r="FA172">
        <v>1657641990.5999999</v>
      </c>
      <c r="FB172">
        <v>8</v>
      </c>
      <c r="FC172">
        <v>5.2999999999999999E-2</v>
      </c>
      <c r="FD172">
        <v>-7.3999999999999996E-2</v>
      </c>
      <c r="FE172">
        <v>-1.3049999999999999</v>
      </c>
      <c r="FF172">
        <v>0.372</v>
      </c>
      <c r="FG172">
        <v>415</v>
      </c>
      <c r="FH172">
        <v>35</v>
      </c>
      <c r="FI172">
        <v>0.02</v>
      </c>
      <c r="FJ172">
        <v>0.06</v>
      </c>
      <c r="FK172">
        <v>-17.738368292682932</v>
      </c>
      <c r="FL172">
        <v>-0.49871289198608187</v>
      </c>
      <c r="FM172">
        <v>9.4568551569036735E-2</v>
      </c>
      <c r="FN172">
        <v>1</v>
      </c>
      <c r="FO172">
        <v>634.85008823529404</v>
      </c>
      <c r="FP172">
        <v>1.4858517973466909</v>
      </c>
      <c r="FQ172">
        <v>0.2668046617071137</v>
      </c>
      <c r="FR172">
        <v>0</v>
      </c>
      <c r="FS172">
        <v>0.87356600000000006</v>
      </c>
      <c r="FT172">
        <v>0.4322927247386763</v>
      </c>
      <c r="FU172">
        <v>6.2471239367388569E-2</v>
      </c>
      <c r="FV172">
        <v>0</v>
      </c>
      <c r="FW172">
        <v>1</v>
      </c>
      <c r="FX172">
        <v>3</v>
      </c>
      <c r="FY172" t="s">
        <v>417</v>
      </c>
      <c r="FZ172">
        <v>3.36822</v>
      </c>
      <c r="GA172">
        <v>2.8938100000000002</v>
      </c>
      <c r="GB172">
        <v>0.18299799999999999</v>
      </c>
      <c r="GC172">
        <v>0.18743299999999999</v>
      </c>
      <c r="GD172">
        <v>0.14826300000000001</v>
      </c>
      <c r="GE172">
        <v>0.14830299999999999</v>
      </c>
      <c r="GF172">
        <v>28111.7</v>
      </c>
      <c r="GG172">
        <v>24337.8</v>
      </c>
      <c r="GH172">
        <v>30769.9</v>
      </c>
      <c r="GI172">
        <v>27932.9</v>
      </c>
      <c r="GJ172">
        <v>34549.699999999997</v>
      </c>
      <c r="GK172">
        <v>33582.699999999997</v>
      </c>
      <c r="GL172">
        <v>40126.800000000003</v>
      </c>
      <c r="GM172">
        <v>38952.300000000003</v>
      </c>
      <c r="GN172">
        <v>2.1777500000000001</v>
      </c>
      <c r="GO172">
        <v>1.5505500000000001</v>
      </c>
      <c r="GP172">
        <v>0</v>
      </c>
      <c r="GQ172">
        <v>5.4195500000000001E-2</v>
      </c>
      <c r="GR172">
        <v>999.9</v>
      </c>
      <c r="GS172">
        <v>33.620199999999997</v>
      </c>
      <c r="GT172">
        <v>59.5</v>
      </c>
      <c r="GU172">
        <v>40.4</v>
      </c>
      <c r="GV172">
        <v>44.598999999999997</v>
      </c>
      <c r="GW172">
        <v>50.9482</v>
      </c>
      <c r="GX172">
        <v>39.963900000000002</v>
      </c>
      <c r="GY172">
        <v>1</v>
      </c>
      <c r="GZ172">
        <v>0.76112800000000003</v>
      </c>
      <c r="HA172">
        <v>2.2652800000000002</v>
      </c>
      <c r="HB172">
        <v>20.191500000000001</v>
      </c>
      <c r="HC172">
        <v>5.2138499999999999</v>
      </c>
      <c r="HD172">
        <v>11.974</v>
      </c>
      <c r="HE172">
        <v>4.9890999999999996</v>
      </c>
      <c r="HF172">
        <v>3.29243</v>
      </c>
      <c r="HG172">
        <v>7794.9</v>
      </c>
      <c r="HH172">
        <v>9999</v>
      </c>
      <c r="HI172">
        <v>9999</v>
      </c>
      <c r="HJ172">
        <v>781.3</v>
      </c>
      <c r="HK172">
        <v>4.9713000000000003</v>
      </c>
      <c r="HL172">
        <v>1.87426</v>
      </c>
      <c r="HM172">
        <v>1.8705700000000001</v>
      </c>
      <c r="HN172">
        <v>1.8702799999999999</v>
      </c>
      <c r="HO172">
        <v>1.8748400000000001</v>
      </c>
      <c r="HP172">
        <v>1.8715299999999999</v>
      </c>
      <c r="HQ172">
        <v>1.86707</v>
      </c>
      <c r="HR172">
        <v>1.87799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-1.3</v>
      </c>
      <c r="IG172">
        <v>0.37159999999999999</v>
      </c>
      <c r="IH172">
        <v>-1.305000000000007</v>
      </c>
      <c r="II172">
        <v>0</v>
      </c>
      <c r="IJ172">
        <v>0</v>
      </c>
      <c r="IK172">
        <v>0</v>
      </c>
      <c r="IL172">
        <v>0.37166500000000008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52.9</v>
      </c>
      <c r="IU172">
        <v>53.1</v>
      </c>
      <c r="IV172">
        <v>2.2387700000000001</v>
      </c>
      <c r="IW172">
        <v>2.5671400000000002</v>
      </c>
      <c r="IX172">
        <v>1.49902</v>
      </c>
      <c r="IY172">
        <v>2.2863799999999999</v>
      </c>
      <c r="IZ172">
        <v>1.69678</v>
      </c>
      <c r="JA172">
        <v>2.32178</v>
      </c>
      <c r="JB172">
        <v>44.334200000000003</v>
      </c>
      <c r="JC172">
        <v>15.6205</v>
      </c>
      <c r="JD172">
        <v>18</v>
      </c>
      <c r="JE172">
        <v>606.19500000000005</v>
      </c>
      <c r="JF172">
        <v>282.99200000000002</v>
      </c>
      <c r="JG172">
        <v>29.997900000000001</v>
      </c>
      <c r="JH172">
        <v>37.108800000000002</v>
      </c>
      <c r="JI172">
        <v>30.0001</v>
      </c>
      <c r="JJ172">
        <v>36.7971</v>
      </c>
      <c r="JK172">
        <v>36.774500000000003</v>
      </c>
      <c r="JL172">
        <v>44.865900000000003</v>
      </c>
      <c r="JM172">
        <v>24.758600000000001</v>
      </c>
      <c r="JN172">
        <v>68.131600000000006</v>
      </c>
      <c r="JO172">
        <v>30</v>
      </c>
      <c r="JP172">
        <v>1049.8699999999999</v>
      </c>
      <c r="JQ172">
        <v>35.9604</v>
      </c>
      <c r="JR172">
        <v>98.081800000000001</v>
      </c>
      <c r="JS172">
        <v>98.081000000000003</v>
      </c>
    </row>
    <row r="173" spans="1:279" x14ac:dyDescent="0.2">
      <c r="A173">
        <v>158</v>
      </c>
      <c r="B173">
        <v>1657645178.5999999</v>
      </c>
      <c r="C173">
        <v>626.59999990463257</v>
      </c>
      <c r="D173" t="s">
        <v>736</v>
      </c>
      <c r="E173" t="s">
        <v>737</v>
      </c>
      <c r="F173">
        <v>4</v>
      </c>
      <c r="G173">
        <v>1657645176.2874999</v>
      </c>
      <c r="H173">
        <f t="shared" si="100"/>
        <v>9.6308746221589463E-4</v>
      </c>
      <c r="I173">
        <f t="shared" si="101"/>
        <v>0.96308746221589459</v>
      </c>
      <c r="J173">
        <f t="shared" si="102"/>
        <v>8.988797274540806</v>
      </c>
      <c r="K173">
        <f t="shared" si="103"/>
        <v>1024.6324999999999</v>
      </c>
      <c r="L173">
        <f t="shared" si="104"/>
        <v>726.95011370040027</v>
      </c>
      <c r="M173">
        <f t="shared" si="105"/>
        <v>73.516166294719753</v>
      </c>
      <c r="N173">
        <f t="shared" si="106"/>
        <v>103.62066370350574</v>
      </c>
      <c r="O173">
        <f t="shared" si="107"/>
        <v>5.3331334221689432E-2</v>
      </c>
      <c r="P173">
        <f t="shared" si="108"/>
        <v>2.766038588500515</v>
      </c>
      <c r="Q173">
        <f t="shared" si="109"/>
        <v>5.2766603135327578E-2</v>
      </c>
      <c r="R173">
        <f t="shared" si="110"/>
        <v>3.3029367386857481E-2</v>
      </c>
      <c r="S173">
        <f t="shared" si="111"/>
        <v>194.42639168160053</v>
      </c>
      <c r="T173">
        <f t="shared" si="112"/>
        <v>35.353768997702232</v>
      </c>
      <c r="U173">
        <f t="shared" si="113"/>
        <v>34.497437499999997</v>
      </c>
      <c r="V173">
        <f t="shared" si="114"/>
        <v>5.4930641423928845</v>
      </c>
      <c r="W173">
        <f t="shared" si="115"/>
        <v>68.247109924200302</v>
      </c>
      <c r="X173">
        <f t="shared" si="116"/>
        <v>3.7314454473754788</v>
      </c>
      <c r="Y173">
        <f t="shared" si="117"/>
        <v>5.467550862622411</v>
      </c>
      <c r="Z173">
        <f t="shared" si="118"/>
        <v>1.7616186950174058</v>
      </c>
      <c r="AA173">
        <f t="shared" si="119"/>
        <v>-42.472157083720951</v>
      </c>
      <c r="AB173">
        <f t="shared" si="120"/>
        <v>-12.487159778689126</v>
      </c>
      <c r="AC173">
        <f t="shared" si="121"/>
        <v>-1.0487301184968234</v>
      </c>
      <c r="AD173">
        <f t="shared" si="122"/>
        <v>138.41834470069364</v>
      </c>
      <c r="AE173">
        <f t="shared" si="123"/>
        <v>18.352549241412628</v>
      </c>
      <c r="AF173">
        <f t="shared" si="124"/>
        <v>1.0235630500894695</v>
      </c>
      <c r="AG173">
        <f t="shared" si="125"/>
        <v>8.988797274540806</v>
      </c>
      <c r="AH173">
        <v>1082.4261386897269</v>
      </c>
      <c r="AI173">
        <v>1067.0084848484851</v>
      </c>
      <c r="AJ173">
        <v>1.7231832705560499</v>
      </c>
      <c r="AK173">
        <v>65.095318518013855</v>
      </c>
      <c r="AL173">
        <f t="shared" si="126"/>
        <v>0.96308746221589459</v>
      </c>
      <c r="AM173">
        <v>35.987268985319581</v>
      </c>
      <c r="AN173">
        <v>36.885150303030308</v>
      </c>
      <c r="AO173">
        <v>-7.892172603793067E-3</v>
      </c>
      <c r="AP173">
        <v>87.792572690533845</v>
      </c>
      <c r="AQ173">
        <v>87</v>
      </c>
      <c r="AR173">
        <v>13</v>
      </c>
      <c r="AS173">
        <f t="shared" si="127"/>
        <v>1</v>
      </c>
      <c r="AT173">
        <f t="shared" si="128"/>
        <v>0</v>
      </c>
      <c r="AU173">
        <f t="shared" si="129"/>
        <v>47074.664822621729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1009.504009161451</v>
      </c>
      <c r="BI173">
        <f t="shared" si="133"/>
        <v>8.988797274540806</v>
      </c>
      <c r="BJ173" t="e">
        <f t="shared" si="134"/>
        <v>#DIV/0!</v>
      </c>
      <c r="BK173">
        <f t="shared" si="135"/>
        <v>8.9041719428210996E-3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1199.9974999999999</v>
      </c>
      <c r="CQ173">
        <f t="shared" si="147"/>
        <v>1009.504009161451</v>
      </c>
      <c r="CR173">
        <f t="shared" si="148"/>
        <v>0.84125509358265416</v>
      </c>
      <c r="CS173">
        <f t="shared" si="149"/>
        <v>0.16202233061452256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1657645176.2874999</v>
      </c>
      <c r="CZ173">
        <v>1024.6324999999999</v>
      </c>
      <c r="DA173">
        <v>1042.5325</v>
      </c>
      <c r="DB173">
        <v>36.897662500000003</v>
      </c>
      <c r="DC173">
        <v>35.988149999999997</v>
      </c>
      <c r="DD173">
        <v>1025.93875</v>
      </c>
      <c r="DE173">
        <v>36.525987499999999</v>
      </c>
      <c r="DF173">
        <v>650.32375000000002</v>
      </c>
      <c r="DG173">
        <v>101.029625</v>
      </c>
      <c r="DH173">
        <v>9.9964099999999986E-2</v>
      </c>
      <c r="DI173">
        <v>34.413700000000013</v>
      </c>
      <c r="DJ173">
        <v>999.9</v>
      </c>
      <c r="DK173">
        <v>34.497437499999997</v>
      </c>
      <c r="DL173">
        <v>0</v>
      </c>
      <c r="DM173">
        <v>0</v>
      </c>
      <c r="DN173">
        <v>9003.0487499999981</v>
      </c>
      <c r="DO173">
        <v>0</v>
      </c>
      <c r="DP173">
        <v>1290.75125</v>
      </c>
      <c r="DQ173">
        <v>-17.898050000000001</v>
      </c>
      <c r="DR173">
        <v>1063.8887500000001</v>
      </c>
      <c r="DS173">
        <v>1081.45</v>
      </c>
      <c r="DT173">
        <v>0.90949750000000007</v>
      </c>
      <c r="DU173">
        <v>1042.5325</v>
      </c>
      <c r="DV173">
        <v>35.988149999999997</v>
      </c>
      <c r="DW173">
        <v>3.7277637499999998</v>
      </c>
      <c r="DX173">
        <v>3.6358762499999999</v>
      </c>
      <c r="DY173">
        <v>27.694437499999999</v>
      </c>
      <c r="DZ173">
        <v>27.267962499999999</v>
      </c>
      <c r="EA173">
        <v>1199.9974999999999</v>
      </c>
      <c r="EB173">
        <v>0.95799075</v>
      </c>
      <c r="EC173">
        <v>4.2009412500000003E-2</v>
      </c>
      <c r="ED173">
        <v>0</v>
      </c>
      <c r="EE173">
        <v>635.14437499999997</v>
      </c>
      <c r="EF173">
        <v>5.0001600000000002</v>
      </c>
      <c r="EG173">
        <v>8976.5137500000001</v>
      </c>
      <c r="EH173">
        <v>9515.1425000000017</v>
      </c>
      <c r="EI173">
        <v>49.109250000000003</v>
      </c>
      <c r="EJ173">
        <v>51.25</v>
      </c>
      <c r="EK173">
        <v>50.155874999999988</v>
      </c>
      <c r="EL173">
        <v>50.226374999999997</v>
      </c>
      <c r="EM173">
        <v>50.812375000000003</v>
      </c>
      <c r="EN173">
        <v>1144.7962500000001</v>
      </c>
      <c r="EO173">
        <v>50.203749999999999</v>
      </c>
      <c r="EP173">
        <v>0</v>
      </c>
      <c r="EQ173">
        <v>87715.200000047684</v>
      </c>
      <c r="ER173">
        <v>0</v>
      </c>
      <c r="ES173">
        <v>635.0270384615385</v>
      </c>
      <c r="ET173">
        <v>0.84700854655623903</v>
      </c>
      <c r="EU173">
        <v>-1124.9172624065641</v>
      </c>
      <c r="EV173">
        <v>9043.7134615384621</v>
      </c>
      <c r="EW173">
        <v>15</v>
      </c>
      <c r="EX173">
        <v>1657642000.5999999</v>
      </c>
      <c r="EY173" t="s">
        <v>416</v>
      </c>
      <c r="EZ173">
        <v>1657642000.5999999</v>
      </c>
      <c r="FA173">
        <v>1657641990.5999999</v>
      </c>
      <c r="FB173">
        <v>8</v>
      </c>
      <c r="FC173">
        <v>5.2999999999999999E-2</v>
      </c>
      <c r="FD173">
        <v>-7.3999999999999996E-2</v>
      </c>
      <c r="FE173">
        <v>-1.3049999999999999</v>
      </c>
      <c r="FF173">
        <v>0.372</v>
      </c>
      <c r="FG173">
        <v>415</v>
      </c>
      <c r="FH173">
        <v>35</v>
      </c>
      <c r="FI173">
        <v>0.02</v>
      </c>
      <c r="FJ173">
        <v>0.06</v>
      </c>
      <c r="FK173">
        <v>-17.78835121951219</v>
      </c>
      <c r="FL173">
        <v>-0.51456167247388862</v>
      </c>
      <c r="FM173">
        <v>9.6171092766374741E-2</v>
      </c>
      <c r="FN173">
        <v>0</v>
      </c>
      <c r="FO173">
        <v>634.93217647058827</v>
      </c>
      <c r="FP173">
        <v>1.3358899919928029</v>
      </c>
      <c r="FQ173">
        <v>0.24816615290237901</v>
      </c>
      <c r="FR173">
        <v>0</v>
      </c>
      <c r="FS173">
        <v>0.90177631707317085</v>
      </c>
      <c r="FT173">
        <v>9.5551630662019993E-2</v>
      </c>
      <c r="FU173">
        <v>3.4054604458878743E-2</v>
      </c>
      <c r="FV173">
        <v>1</v>
      </c>
      <c r="FW173">
        <v>1</v>
      </c>
      <c r="FX173">
        <v>3</v>
      </c>
      <c r="FY173" t="s">
        <v>417</v>
      </c>
      <c r="FZ173">
        <v>3.3679199999999998</v>
      </c>
      <c r="GA173">
        <v>2.89364</v>
      </c>
      <c r="GB173">
        <v>0.18376899999999999</v>
      </c>
      <c r="GC173">
        <v>0.18820300000000001</v>
      </c>
      <c r="GD173">
        <v>0.14819199999999999</v>
      </c>
      <c r="GE173">
        <v>0.14827899999999999</v>
      </c>
      <c r="GF173">
        <v>28085.1</v>
      </c>
      <c r="GG173">
        <v>24315</v>
      </c>
      <c r="GH173">
        <v>30769.9</v>
      </c>
      <c r="GI173">
        <v>27933.200000000001</v>
      </c>
      <c r="GJ173">
        <v>34552.9</v>
      </c>
      <c r="GK173">
        <v>33584.5</v>
      </c>
      <c r="GL173">
        <v>40127.199999999997</v>
      </c>
      <c r="GM173">
        <v>38953.199999999997</v>
      </c>
      <c r="GN173">
        <v>2.1777700000000002</v>
      </c>
      <c r="GO173">
        <v>1.5507200000000001</v>
      </c>
      <c r="GP173">
        <v>0</v>
      </c>
      <c r="GQ173">
        <v>5.4955499999999997E-2</v>
      </c>
      <c r="GR173">
        <v>999.9</v>
      </c>
      <c r="GS173">
        <v>33.6113</v>
      </c>
      <c r="GT173">
        <v>59.5</v>
      </c>
      <c r="GU173">
        <v>40.4</v>
      </c>
      <c r="GV173">
        <v>44.601500000000001</v>
      </c>
      <c r="GW173">
        <v>50.918199999999999</v>
      </c>
      <c r="GX173">
        <v>40.464700000000001</v>
      </c>
      <c r="GY173">
        <v>1</v>
      </c>
      <c r="GZ173">
        <v>0.76110800000000001</v>
      </c>
      <c r="HA173">
        <v>2.2612999999999999</v>
      </c>
      <c r="HB173">
        <v>20.191199999999998</v>
      </c>
      <c r="HC173">
        <v>5.2137000000000002</v>
      </c>
      <c r="HD173">
        <v>11.974</v>
      </c>
      <c r="HE173">
        <v>4.9890999999999996</v>
      </c>
      <c r="HF173">
        <v>3.29243</v>
      </c>
      <c r="HG173">
        <v>7794.9</v>
      </c>
      <c r="HH173">
        <v>9999</v>
      </c>
      <c r="HI173">
        <v>9999</v>
      </c>
      <c r="HJ173">
        <v>781.3</v>
      </c>
      <c r="HK173">
        <v>4.9713000000000003</v>
      </c>
      <c r="HL173">
        <v>1.87426</v>
      </c>
      <c r="HM173">
        <v>1.8705700000000001</v>
      </c>
      <c r="HN173">
        <v>1.87029</v>
      </c>
      <c r="HO173">
        <v>1.8748499999999999</v>
      </c>
      <c r="HP173">
        <v>1.87157</v>
      </c>
      <c r="HQ173">
        <v>1.86707</v>
      </c>
      <c r="HR173">
        <v>1.87799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-1.31</v>
      </c>
      <c r="IG173">
        <v>0.37169999999999997</v>
      </c>
      <c r="IH173">
        <v>-1.305000000000007</v>
      </c>
      <c r="II173">
        <v>0</v>
      </c>
      <c r="IJ173">
        <v>0</v>
      </c>
      <c r="IK173">
        <v>0</v>
      </c>
      <c r="IL173">
        <v>0.37166500000000008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53</v>
      </c>
      <c r="IU173">
        <v>53.1</v>
      </c>
      <c r="IV173">
        <v>2.2497600000000002</v>
      </c>
      <c r="IW173">
        <v>2.5708000000000002</v>
      </c>
      <c r="IX173">
        <v>1.49902</v>
      </c>
      <c r="IY173">
        <v>2.2863799999999999</v>
      </c>
      <c r="IZ173">
        <v>1.69678</v>
      </c>
      <c r="JA173">
        <v>2.2412100000000001</v>
      </c>
      <c r="JB173">
        <v>44.362099999999998</v>
      </c>
      <c r="JC173">
        <v>15.6205</v>
      </c>
      <c r="JD173">
        <v>18</v>
      </c>
      <c r="JE173">
        <v>606.21400000000006</v>
      </c>
      <c r="JF173">
        <v>283.07799999999997</v>
      </c>
      <c r="JG173">
        <v>29.9985</v>
      </c>
      <c r="JH173">
        <v>37.108800000000002</v>
      </c>
      <c r="JI173">
        <v>30.0001</v>
      </c>
      <c r="JJ173">
        <v>36.7971</v>
      </c>
      <c r="JK173">
        <v>36.774500000000003</v>
      </c>
      <c r="JL173">
        <v>45.1038</v>
      </c>
      <c r="JM173">
        <v>24.758600000000001</v>
      </c>
      <c r="JN173">
        <v>68.131600000000006</v>
      </c>
      <c r="JO173">
        <v>30</v>
      </c>
      <c r="JP173">
        <v>1056.55</v>
      </c>
      <c r="JQ173">
        <v>35.9696</v>
      </c>
      <c r="JR173">
        <v>98.082400000000007</v>
      </c>
      <c r="JS173">
        <v>98.082800000000006</v>
      </c>
    </row>
    <row r="174" spans="1:279" x14ac:dyDescent="0.2">
      <c r="A174">
        <v>159</v>
      </c>
      <c r="B174">
        <v>1657645182.5999999</v>
      </c>
      <c r="C174">
        <v>630.59999990463257</v>
      </c>
      <c r="D174" t="s">
        <v>738</v>
      </c>
      <c r="E174" t="s">
        <v>739</v>
      </c>
      <c r="F174">
        <v>4</v>
      </c>
      <c r="G174">
        <v>1657645180.5999999</v>
      </c>
      <c r="H174">
        <f t="shared" si="100"/>
        <v>9.693194600929407E-4</v>
      </c>
      <c r="I174">
        <f t="shared" si="101"/>
        <v>0.96931946009294068</v>
      </c>
      <c r="J174">
        <f t="shared" si="102"/>
        <v>9.0115521164000736</v>
      </c>
      <c r="K174">
        <f t="shared" si="103"/>
        <v>1031.8171428571429</v>
      </c>
      <c r="L174">
        <f t="shared" si="104"/>
        <v>734.2980339122156</v>
      </c>
      <c r="M174">
        <f t="shared" si="105"/>
        <v>74.258091825233876</v>
      </c>
      <c r="N174">
        <f t="shared" si="106"/>
        <v>104.34560437662303</v>
      </c>
      <c r="O174">
        <f t="shared" si="107"/>
        <v>5.355373551671494E-2</v>
      </c>
      <c r="P174">
        <f t="shared" si="108"/>
        <v>2.7673524515228225</v>
      </c>
      <c r="Q174">
        <f t="shared" si="109"/>
        <v>5.2984578921261495E-2</v>
      </c>
      <c r="R174">
        <f t="shared" si="110"/>
        <v>3.3165994131256392E-2</v>
      </c>
      <c r="S174">
        <f t="shared" si="111"/>
        <v>194.43316932666556</v>
      </c>
      <c r="T174">
        <f t="shared" si="112"/>
        <v>35.355411290313086</v>
      </c>
      <c r="U174">
        <f t="shared" si="113"/>
        <v>34.502642857142853</v>
      </c>
      <c r="V174">
        <f t="shared" si="114"/>
        <v>5.4946535304218669</v>
      </c>
      <c r="W174">
        <f t="shared" si="115"/>
        <v>68.187392670680467</v>
      </c>
      <c r="X174">
        <f t="shared" si="116"/>
        <v>3.7289505440709392</v>
      </c>
      <c r="Y174">
        <f t="shared" si="117"/>
        <v>5.468680349871085</v>
      </c>
      <c r="Z174">
        <f t="shared" si="118"/>
        <v>1.7657029863509277</v>
      </c>
      <c r="AA174">
        <f t="shared" si="119"/>
        <v>-42.746988190098683</v>
      </c>
      <c r="AB174">
        <f t="shared" si="120"/>
        <v>-12.715549328806704</v>
      </c>
      <c r="AC174">
        <f t="shared" si="121"/>
        <v>-1.0674507781200251</v>
      </c>
      <c r="AD174">
        <f t="shared" si="122"/>
        <v>137.90318102964017</v>
      </c>
      <c r="AE174">
        <f t="shared" si="123"/>
        <v>18.306268130828386</v>
      </c>
      <c r="AF174">
        <f t="shared" si="124"/>
        <v>0.99991477368718995</v>
      </c>
      <c r="AG174">
        <f t="shared" si="125"/>
        <v>9.0115521164000736</v>
      </c>
      <c r="AH174">
        <v>1089.2639752386169</v>
      </c>
      <c r="AI174">
        <v>1073.882666666666</v>
      </c>
      <c r="AJ174">
        <v>1.7085729243304351</v>
      </c>
      <c r="AK174">
        <v>65.095318518013855</v>
      </c>
      <c r="AL174">
        <f t="shared" si="126"/>
        <v>0.96931946009294068</v>
      </c>
      <c r="AM174">
        <v>35.984866823733981</v>
      </c>
      <c r="AN174">
        <v>36.866473939393927</v>
      </c>
      <c r="AO174">
        <v>-3.8010681356408218E-3</v>
      </c>
      <c r="AP174">
        <v>87.792572690533845</v>
      </c>
      <c r="AQ174">
        <v>87</v>
      </c>
      <c r="AR174">
        <v>13</v>
      </c>
      <c r="AS174">
        <f t="shared" si="127"/>
        <v>1</v>
      </c>
      <c r="AT174">
        <f t="shared" si="128"/>
        <v>0</v>
      </c>
      <c r="AU174">
        <f t="shared" si="129"/>
        <v>47110.045449745994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1009.5375426563036</v>
      </c>
      <c r="BI174">
        <f t="shared" si="133"/>
        <v>9.0115521164000736</v>
      </c>
      <c r="BJ174" t="e">
        <f t="shared" si="134"/>
        <v>#DIV/0!</v>
      </c>
      <c r="BK174">
        <f t="shared" si="135"/>
        <v>8.9264160426256196E-3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1200.037142857143</v>
      </c>
      <c r="CQ174">
        <f t="shared" si="147"/>
        <v>1009.5375426563036</v>
      </c>
      <c r="CR174">
        <f t="shared" si="148"/>
        <v>0.84125524669404572</v>
      </c>
      <c r="CS174">
        <f t="shared" si="149"/>
        <v>0.16202262611950807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1657645180.5999999</v>
      </c>
      <c r="CZ174">
        <v>1031.8171428571429</v>
      </c>
      <c r="DA174">
        <v>1049.658571428572</v>
      </c>
      <c r="DB174">
        <v>36.873571428571431</v>
      </c>
      <c r="DC174">
        <v>35.985057142857137</v>
      </c>
      <c r="DD174">
        <v>1033.1228571428569</v>
      </c>
      <c r="DE174">
        <v>36.501928571428572</v>
      </c>
      <c r="DF174">
        <v>650.32899999999995</v>
      </c>
      <c r="DG174">
        <v>101.02800000000001</v>
      </c>
      <c r="DH174">
        <v>0.1000003428571429</v>
      </c>
      <c r="DI174">
        <v>34.417414285714287</v>
      </c>
      <c r="DJ174">
        <v>999.89999999999986</v>
      </c>
      <c r="DK174">
        <v>34.502642857142853</v>
      </c>
      <c r="DL174">
        <v>0</v>
      </c>
      <c r="DM174">
        <v>0</v>
      </c>
      <c r="DN174">
        <v>9010.1785714285706</v>
      </c>
      <c r="DO174">
        <v>0</v>
      </c>
      <c r="DP174">
        <v>1472.795714285714</v>
      </c>
      <c r="DQ174">
        <v>-17.842185714285709</v>
      </c>
      <c r="DR174">
        <v>1071.32</v>
      </c>
      <c r="DS174">
        <v>1088.8428571428569</v>
      </c>
      <c r="DT174">
        <v>0.88852728571428574</v>
      </c>
      <c r="DU174">
        <v>1049.658571428572</v>
      </c>
      <c r="DV174">
        <v>35.985057142857137</v>
      </c>
      <c r="DW174">
        <v>3.7252642857142848</v>
      </c>
      <c r="DX174">
        <v>3.6354985714285708</v>
      </c>
      <c r="DY174">
        <v>27.682957142857141</v>
      </c>
      <c r="DZ174">
        <v>27.266185714285719</v>
      </c>
      <c r="EA174">
        <v>1200.037142857143</v>
      </c>
      <c r="EB174">
        <v>0.95798642857142868</v>
      </c>
      <c r="EC174">
        <v>4.2013785714285719E-2</v>
      </c>
      <c r="ED174">
        <v>0</v>
      </c>
      <c r="EE174">
        <v>635.37157142857143</v>
      </c>
      <c r="EF174">
        <v>5.0001600000000002</v>
      </c>
      <c r="EG174">
        <v>9070.1614285714277</v>
      </c>
      <c r="EH174">
        <v>9515.4142857142851</v>
      </c>
      <c r="EI174">
        <v>49.107000000000014</v>
      </c>
      <c r="EJ174">
        <v>51.25</v>
      </c>
      <c r="EK174">
        <v>50.142714285714291</v>
      </c>
      <c r="EL174">
        <v>50.213999999999999</v>
      </c>
      <c r="EM174">
        <v>50.821285714285708</v>
      </c>
      <c r="EN174">
        <v>1144.825714285714</v>
      </c>
      <c r="EO174">
        <v>50.211428571428563</v>
      </c>
      <c r="EP174">
        <v>0</v>
      </c>
      <c r="EQ174">
        <v>87719.400000095367</v>
      </c>
      <c r="ER174">
        <v>0</v>
      </c>
      <c r="ES174">
        <v>635.12079999999992</v>
      </c>
      <c r="ET174">
        <v>1.6909999995353771</v>
      </c>
      <c r="EU174">
        <v>343.28307699855208</v>
      </c>
      <c r="EV174">
        <v>9003.8971999999994</v>
      </c>
      <c r="EW174">
        <v>15</v>
      </c>
      <c r="EX174">
        <v>1657642000.5999999</v>
      </c>
      <c r="EY174" t="s">
        <v>416</v>
      </c>
      <c r="EZ174">
        <v>1657642000.5999999</v>
      </c>
      <c r="FA174">
        <v>1657641990.5999999</v>
      </c>
      <c r="FB174">
        <v>8</v>
      </c>
      <c r="FC174">
        <v>5.2999999999999999E-2</v>
      </c>
      <c r="FD174">
        <v>-7.3999999999999996E-2</v>
      </c>
      <c r="FE174">
        <v>-1.3049999999999999</v>
      </c>
      <c r="FF174">
        <v>0.372</v>
      </c>
      <c r="FG174">
        <v>415</v>
      </c>
      <c r="FH174">
        <v>35</v>
      </c>
      <c r="FI174">
        <v>0.02</v>
      </c>
      <c r="FJ174">
        <v>0.06</v>
      </c>
      <c r="FK174">
        <v>-17.811654999999998</v>
      </c>
      <c r="FL174">
        <v>-0.34511144465291749</v>
      </c>
      <c r="FM174">
        <v>8.6903009010045287E-2</v>
      </c>
      <c r="FN174">
        <v>1</v>
      </c>
      <c r="FO174">
        <v>635.02435294117652</v>
      </c>
      <c r="FP174">
        <v>1.8180595848732071</v>
      </c>
      <c r="FQ174">
        <v>0.27937355156649901</v>
      </c>
      <c r="FR174">
        <v>0</v>
      </c>
      <c r="FS174">
        <v>0.90917512499999997</v>
      </c>
      <c r="FT174">
        <v>-0.13136459662289021</v>
      </c>
      <c r="FU174">
        <v>1.8913544173670221E-2</v>
      </c>
      <c r="FV174">
        <v>0</v>
      </c>
      <c r="FW174">
        <v>1</v>
      </c>
      <c r="FX174">
        <v>3</v>
      </c>
      <c r="FY174" t="s">
        <v>417</v>
      </c>
      <c r="FZ174">
        <v>3.36788</v>
      </c>
      <c r="GA174">
        <v>2.89384</v>
      </c>
      <c r="GB174">
        <v>0.184531</v>
      </c>
      <c r="GC174">
        <v>0.18897</v>
      </c>
      <c r="GD174">
        <v>0.14813599999999999</v>
      </c>
      <c r="GE174">
        <v>0.14828</v>
      </c>
      <c r="GF174">
        <v>28059.7</v>
      </c>
      <c r="GG174">
        <v>24292.6</v>
      </c>
      <c r="GH174">
        <v>30770.9</v>
      </c>
      <c r="GI174">
        <v>27934</v>
      </c>
      <c r="GJ174">
        <v>34556.199999999997</v>
      </c>
      <c r="GK174">
        <v>33584.800000000003</v>
      </c>
      <c r="GL174">
        <v>40128.400000000001</v>
      </c>
      <c r="GM174">
        <v>38953.599999999999</v>
      </c>
      <c r="GN174">
        <v>2.1777299999999999</v>
      </c>
      <c r="GO174">
        <v>1.5506800000000001</v>
      </c>
      <c r="GP174">
        <v>0</v>
      </c>
      <c r="GQ174">
        <v>5.5626000000000002E-2</v>
      </c>
      <c r="GR174">
        <v>999.9</v>
      </c>
      <c r="GS174">
        <v>33.606099999999998</v>
      </c>
      <c r="GT174">
        <v>59.5</v>
      </c>
      <c r="GU174">
        <v>40.4</v>
      </c>
      <c r="GV174">
        <v>44.600900000000003</v>
      </c>
      <c r="GW174">
        <v>50.588200000000001</v>
      </c>
      <c r="GX174">
        <v>41.049700000000001</v>
      </c>
      <c r="GY174">
        <v>1</v>
      </c>
      <c r="GZ174">
        <v>0.76109199999999999</v>
      </c>
      <c r="HA174">
        <v>2.2622499999999999</v>
      </c>
      <c r="HB174">
        <v>20.191299999999998</v>
      </c>
      <c r="HC174">
        <v>5.2142900000000001</v>
      </c>
      <c r="HD174">
        <v>11.974</v>
      </c>
      <c r="HE174">
        <v>4.9892000000000003</v>
      </c>
      <c r="HF174">
        <v>3.2924000000000002</v>
      </c>
      <c r="HG174">
        <v>7794.9</v>
      </c>
      <c r="HH174">
        <v>9999</v>
      </c>
      <c r="HI174">
        <v>9999</v>
      </c>
      <c r="HJ174">
        <v>781.3</v>
      </c>
      <c r="HK174">
        <v>4.9713099999999999</v>
      </c>
      <c r="HL174">
        <v>1.87425</v>
      </c>
      <c r="HM174">
        <v>1.8705700000000001</v>
      </c>
      <c r="HN174">
        <v>1.87029</v>
      </c>
      <c r="HO174">
        <v>1.8748499999999999</v>
      </c>
      <c r="HP174">
        <v>1.87154</v>
      </c>
      <c r="HQ174">
        <v>1.8670599999999999</v>
      </c>
      <c r="HR174">
        <v>1.87798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-1.3</v>
      </c>
      <c r="IG174">
        <v>0.37169999999999997</v>
      </c>
      <c r="IH174">
        <v>-1.305000000000007</v>
      </c>
      <c r="II174">
        <v>0</v>
      </c>
      <c r="IJ174">
        <v>0</v>
      </c>
      <c r="IK174">
        <v>0</v>
      </c>
      <c r="IL174">
        <v>0.37166500000000008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53</v>
      </c>
      <c r="IU174">
        <v>53.2</v>
      </c>
      <c r="IV174">
        <v>2.2619600000000002</v>
      </c>
      <c r="IW174">
        <v>2.5659200000000002</v>
      </c>
      <c r="IX174">
        <v>1.49902</v>
      </c>
      <c r="IY174">
        <v>2.2863799999999999</v>
      </c>
      <c r="IZ174">
        <v>1.69678</v>
      </c>
      <c r="JA174">
        <v>2.3986800000000001</v>
      </c>
      <c r="JB174">
        <v>44.334200000000003</v>
      </c>
      <c r="JC174">
        <v>15.6381</v>
      </c>
      <c r="JD174">
        <v>18</v>
      </c>
      <c r="JE174">
        <v>606.17700000000002</v>
      </c>
      <c r="JF174">
        <v>283.053</v>
      </c>
      <c r="JG174">
        <v>29.999600000000001</v>
      </c>
      <c r="JH174">
        <v>37.108800000000002</v>
      </c>
      <c r="JI174">
        <v>30</v>
      </c>
      <c r="JJ174">
        <v>36.7971</v>
      </c>
      <c r="JK174">
        <v>36.774500000000003</v>
      </c>
      <c r="JL174">
        <v>45.339199999999998</v>
      </c>
      <c r="JM174">
        <v>24.758600000000001</v>
      </c>
      <c r="JN174">
        <v>68.131600000000006</v>
      </c>
      <c r="JO174">
        <v>30</v>
      </c>
      <c r="JP174">
        <v>1063.23</v>
      </c>
      <c r="JQ174">
        <v>35.975700000000003</v>
      </c>
      <c r="JR174">
        <v>98.085499999999996</v>
      </c>
      <c r="JS174">
        <v>98.084599999999995</v>
      </c>
    </row>
    <row r="175" spans="1:279" x14ac:dyDescent="0.2">
      <c r="A175">
        <v>160</v>
      </c>
      <c r="B175">
        <v>1657645186.5999999</v>
      </c>
      <c r="C175">
        <v>634.59999990463257</v>
      </c>
      <c r="D175" t="s">
        <v>740</v>
      </c>
      <c r="E175" t="s">
        <v>741</v>
      </c>
      <c r="F175">
        <v>4</v>
      </c>
      <c r="G175">
        <v>1657645184.2874999</v>
      </c>
      <c r="H175">
        <f t="shared" si="100"/>
        <v>9.594927321289504E-4</v>
      </c>
      <c r="I175">
        <f t="shared" si="101"/>
        <v>0.95949273212895037</v>
      </c>
      <c r="J175">
        <f t="shared" si="102"/>
        <v>9.0091698680567998</v>
      </c>
      <c r="K175">
        <f t="shared" si="103"/>
        <v>1037.94625</v>
      </c>
      <c r="L175">
        <f t="shared" si="104"/>
        <v>736.94971177024627</v>
      </c>
      <c r="M175">
        <f t="shared" si="105"/>
        <v>74.525653872686036</v>
      </c>
      <c r="N175">
        <f t="shared" si="106"/>
        <v>104.96458812656195</v>
      </c>
      <c r="O175">
        <f t="shared" si="107"/>
        <v>5.2892585773558501E-2</v>
      </c>
      <c r="P175">
        <f t="shared" si="108"/>
        <v>2.7659545554680767</v>
      </c>
      <c r="Q175">
        <f t="shared" si="109"/>
        <v>5.2337039478137067E-2</v>
      </c>
      <c r="R175">
        <f t="shared" si="110"/>
        <v>3.2760076955874601E-2</v>
      </c>
      <c r="S175">
        <f t="shared" si="111"/>
        <v>194.43544761243481</v>
      </c>
      <c r="T175">
        <f t="shared" si="112"/>
        <v>35.367897834201919</v>
      </c>
      <c r="U175">
        <f t="shared" si="113"/>
        <v>34.509974999999997</v>
      </c>
      <c r="V175">
        <f t="shared" si="114"/>
        <v>5.4968929829724535</v>
      </c>
      <c r="W175">
        <f t="shared" si="115"/>
        <v>68.125169385859905</v>
      </c>
      <c r="X175">
        <f t="shared" si="116"/>
        <v>3.7274875645942136</v>
      </c>
      <c r="Y175">
        <f t="shared" si="117"/>
        <v>5.4715277748254563</v>
      </c>
      <c r="Z175">
        <f t="shared" si="118"/>
        <v>1.7694054183782399</v>
      </c>
      <c r="AA175">
        <f t="shared" si="119"/>
        <v>-42.313629486886711</v>
      </c>
      <c r="AB175">
        <f t="shared" si="120"/>
        <v>-12.406629413933354</v>
      </c>
      <c r="AC175">
        <f t="shared" si="121"/>
        <v>-1.0421286680454134</v>
      </c>
      <c r="AD175">
        <f t="shared" si="122"/>
        <v>138.67306004356934</v>
      </c>
      <c r="AE175">
        <f t="shared" si="123"/>
        <v>18.401035126190322</v>
      </c>
      <c r="AF175">
        <f t="shared" si="124"/>
        <v>0.9812972669258252</v>
      </c>
      <c r="AG175">
        <f t="shared" si="125"/>
        <v>9.0091698680567998</v>
      </c>
      <c r="AH175">
        <v>1096.2495400349239</v>
      </c>
      <c r="AI175">
        <v>1080.797696969697</v>
      </c>
      <c r="AJ175">
        <v>1.7271406604032731</v>
      </c>
      <c r="AK175">
        <v>65.095318518013855</v>
      </c>
      <c r="AL175">
        <f t="shared" si="126"/>
        <v>0.95949273212895037</v>
      </c>
      <c r="AM175">
        <v>35.987838326362713</v>
      </c>
      <c r="AN175">
        <v>36.855073939393932</v>
      </c>
      <c r="AO175">
        <v>-2.7458840168925322E-3</v>
      </c>
      <c r="AP175">
        <v>87.792572690533845</v>
      </c>
      <c r="AQ175">
        <v>87</v>
      </c>
      <c r="AR175">
        <v>13</v>
      </c>
      <c r="AS175">
        <f t="shared" si="127"/>
        <v>1</v>
      </c>
      <c r="AT175">
        <f t="shared" si="128"/>
        <v>0</v>
      </c>
      <c r="AU175">
        <f t="shared" si="129"/>
        <v>47070.346194021127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1009.5512997991891</v>
      </c>
      <c r="BI175">
        <f t="shared" si="133"/>
        <v>9.0091698680567998</v>
      </c>
      <c r="BJ175" t="e">
        <f t="shared" si="134"/>
        <v>#DIV/0!</v>
      </c>
      <c r="BK175">
        <f t="shared" si="135"/>
        <v>8.923934692421101E-3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1200.05375</v>
      </c>
      <c r="CQ175">
        <f t="shared" si="147"/>
        <v>1009.5512997991891</v>
      </c>
      <c r="CR175">
        <f t="shared" si="148"/>
        <v>0.84125506861604249</v>
      </c>
      <c r="CS175">
        <f t="shared" si="149"/>
        <v>0.16202228242896188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1657645184.2874999</v>
      </c>
      <c r="CZ175">
        <v>1037.94625</v>
      </c>
      <c r="DA175">
        <v>1055.8625</v>
      </c>
      <c r="DB175">
        <v>36.859399999999987</v>
      </c>
      <c r="DC175">
        <v>35.987437499999999</v>
      </c>
      <c r="DD175">
        <v>1039.2525000000001</v>
      </c>
      <c r="DE175">
        <v>36.487750000000013</v>
      </c>
      <c r="DF175">
        <v>650.344875</v>
      </c>
      <c r="DG175">
        <v>101.02725</v>
      </c>
      <c r="DH175">
        <v>9.9940475000000001E-2</v>
      </c>
      <c r="DI175">
        <v>34.426774999999999</v>
      </c>
      <c r="DJ175">
        <v>999.9</v>
      </c>
      <c r="DK175">
        <v>34.509974999999997</v>
      </c>
      <c r="DL175">
        <v>0</v>
      </c>
      <c r="DM175">
        <v>0</v>
      </c>
      <c r="DN175">
        <v>9002.8137499999993</v>
      </c>
      <c r="DO175">
        <v>0</v>
      </c>
      <c r="DP175">
        <v>1505.5787499999999</v>
      </c>
      <c r="DQ175">
        <v>-17.915775</v>
      </c>
      <c r="DR175">
        <v>1077.66875</v>
      </c>
      <c r="DS175">
        <v>1095.2787499999999</v>
      </c>
      <c r="DT175">
        <v>0.87198350000000002</v>
      </c>
      <c r="DU175">
        <v>1055.8625</v>
      </c>
      <c r="DV175">
        <v>35.987437499999999</v>
      </c>
      <c r="DW175">
        <v>3.7238087499999999</v>
      </c>
      <c r="DX175">
        <v>3.6357124999999999</v>
      </c>
      <c r="DY175">
        <v>27.676275</v>
      </c>
      <c r="DZ175">
        <v>27.267175000000002</v>
      </c>
      <c r="EA175">
        <v>1200.05375</v>
      </c>
      <c r="EB175">
        <v>0.95799199999999995</v>
      </c>
      <c r="EC175">
        <v>4.2008075000000013E-2</v>
      </c>
      <c r="ED175">
        <v>0</v>
      </c>
      <c r="EE175">
        <v>635.20749999999998</v>
      </c>
      <c r="EF175">
        <v>5.0001600000000002</v>
      </c>
      <c r="EG175">
        <v>8996.8149999999987</v>
      </c>
      <c r="EH175">
        <v>9515.5875000000015</v>
      </c>
      <c r="EI175">
        <v>49.085624999999993</v>
      </c>
      <c r="EJ175">
        <v>51.25</v>
      </c>
      <c r="EK175">
        <v>50.155999999999999</v>
      </c>
      <c r="EL175">
        <v>50.210624999999993</v>
      </c>
      <c r="EM175">
        <v>50.804375</v>
      </c>
      <c r="EN175">
        <v>1144.8487500000001</v>
      </c>
      <c r="EO175">
        <v>50.204999999999998</v>
      </c>
      <c r="EP175">
        <v>0</v>
      </c>
      <c r="EQ175">
        <v>87723</v>
      </c>
      <c r="ER175">
        <v>0</v>
      </c>
      <c r="ES175">
        <v>635.19272000000001</v>
      </c>
      <c r="ET175">
        <v>0.80053846395487305</v>
      </c>
      <c r="EU175">
        <v>446.45077064817661</v>
      </c>
      <c r="EV175">
        <v>8990.2159999999985</v>
      </c>
      <c r="EW175">
        <v>15</v>
      </c>
      <c r="EX175">
        <v>1657642000.5999999</v>
      </c>
      <c r="EY175" t="s">
        <v>416</v>
      </c>
      <c r="EZ175">
        <v>1657642000.5999999</v>
      </c>
      <c r="FA175">
        <v>1657641990.5999999</v>
      </c>
      <c r="FB175">
        <v>8</v>
      </c>
      <c r="FC175">
        <v>5.2999999999999999E-2</v>
      </c>
      <c r="FD175">
        <v>-7.3999999999999996E-2</v>
      </c>
      <c r="FE175">
        <v>-1.3049999999999999</v>
      </c>
      <c r="FF175">
        <v>0.372</v>
      </c>
      <c r="FG175">
        <v>415</v>
      </c>
      <c r="FH175">
        <v>35</v>
      </c>
      <c r="FI175">
        <v>0.02</v>
      </c>
      <c r="FJ175">
        <v>0.06</v>
      </c>
      <c r="FK175">
        <v>-17.825573170731701</v>
      </c>
      <c r="FL175">
        <v>-0.70594285714288141</v>
      </c>
      <c r="FM175">
        <v>9.262728888423763E-2</v>
      </c>
      <c r="FN175">
        <v>0</v>
      </c>
      <c r="FO175">
        <v>635.11620588235292</v>
      </c>
      <c r="FP175">
        <v>1.0862490472889741</v>
      </c>
      <c r="FQ175">
        <v>0.23191425639304161</v>
      </c>
      <c r="FR175">
        <v>0</v>
      </c>
      <c r="FS175">
        <v>0.8953798048780488</v>
      </c>
      <c r="FT175">
        <v>-9.7429630662019387E-2</v>
      </c>
      <c r="FU175">
        <v>1.5007283370318871E-2</v>
      </c>
      <c r="FV175">
        <v>1</v>
      </c>
      <c r="FW175">
        <v>1</v>
      </c>
      <c r="FX175">
        <v>3</v>
      </c>
      <c r="FY175" t="s">
        <v>417</v>
      </c>
      <c r="FZ175">
        <v>3.36809</v>
      </c>
      <c r="GA175">
        <v>2.8935599999999999</v>
      </c>
      <c r="GB175">
        <v>0.18529599999999999</v>
      </c>
      <c r="GC175">
        <v>0.18975400000000001</v>
      </c>
      <c r="GD175">
        <v>0.14810200000000001</v>
      </c>
      <c r="GE175">
        <v>0.14828</v>
      </c>
      <c r="GF175">
        <v>28032.7</v>
      </c>
      <c r="GG175">
        <v>24268.7</v>
      </c>
      <c r="GH175">
        <v>30770.400000000001</v>
      </c>
      <c r="GI175">
        <v>27933.7</v>
      </c>
      <c r="GJ175">
        <v>34556.9</v>
      </c>
      <c r="GK175">
        <v>33584.300000000003</v>
      </c>
      <c r="GL175">
        <v>40127.5</v>
      </c>
      <c r="GM175">
        <v>38953</v>
      </c>
      <c r="GN175">
        <v>2.1776</v>
      </c>
      <c r="GO175">
        <v>1.55077</v>
      </c>
      <c r="GP175">
        <v>0</v>
      </c>
      <c r="GQ175">
        <v>5.6214600000000003E-2</v>
      </c>
      <c r="GR175">
        <v>999.9</v>
      </c>
      <c r="GS175">
        <v>33.603099999999998</v>
      </c>
      <c r="GT175">
        <v>59.5</v>
      </c>
      <c r="GU175">
        <v>40.4</v>
      </c>
      <c r="GV175">
        <v>44.603099999999998</v>
      </c>
      <c r="GW175">
        <v>50.558199999999999</v>
      </c>
      <c r="GX175">
        <v>40.645000000000003</v>
      </c>
      <c r="GY175">
        <v>1</v>
      </c>
      <c r="GZ175">
        <v>0.76104700000000003</v>
      </c>
      <c r="HA175">
        <v>2.2625999999999999</v>
      </c>
      <c r="HB175">
        <v>20.191099999999999</v>
      </c>
      <c r="HC175">
        <v>5.2137000000000002</v>
      </c>
      <c r="HD175">
        <v>11.974</v>
      </c>
      <c r="HE175">
        <v>4.9893000000000001</v>
      </c>
      <c r="HF175">
        <v>3.2924500000000001</v>
      </c>
      <c r="HG175">
        <v>7795.1</v>
      </c>
      <c r="HH175">
        <v>9999</v>
      </c>
      <c r="HI175">
        <v>9999</v>
      </c>
      <c r="HJ175">
        <v>781.3</v>
      </c>
      <c r="HK175">
        <v>4.97133</v>
      </c>
      <c r="HL175">
        <v>1.8742700000000001</v>
      </c>
      <c r="HM175">
        <v>1.8705700000000001</v>
      </c>
      <c r="HN175">
        <v>1.8702799999999999</v>
      </c>
      <c r="HO175">
        <v>1.8748499999999999</v>
      </c>
      <c r="HP175">
        <v>1.87154</v>
      </c>
      <c r="HQ175">
        <v>1.86707</v>
      </c>
      <c r="HR175">
        <v>1.87801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-1.3</v>
      </c>
      <c r="IG175">
        <v>0.37169999999999997</v>
      </c>
      <c r="IH175">
        <v>-1.305000000000007</v>
      </c>
      <c r="II175">
        <v>0</v>
      </c>
      <c r="IJ175">
        <v>0</v>
      </c>
      <c r="IK175">
        <v>0</v>
      </c>
      <c r="IL175">
        <v>0.37166500000000008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53.1</v>
      </c>
      <c r="IU175">
        <v>53.3</v>
      </c>
      <c r="IV175">
        <v>2.2729499999999998</v>
      </c>
      <c r="IW175">
        <v>2.5634800000000002</v>
      </c>
      <c r="IX175">
        <v>1.49902</v>
      </c>
      <c r="IY175">
        <v>2.2863799999999999</v>
      </c>
      <c r="IZ175">
        <v>1.69678</v>
      </c>
      <c r="JA175">
        <v>2.4084500000000002</v>
      </c>
      <c r="JB175">
        <v>44.362099999999998</v>
      </c>
      <c r="JC175">
        <v>15.629300000000001</v>
      </c>
      <c r="JD175">
        <v>18</v>
      </c>
      <c r="JE175">
        <v>606.08399999999995</v>
      </c>
      <c r="JF175">
        <v>283.10199999999998</v>
      </c>
      <c r="JG175">
        <v>29.9999</v>
      </c>
      <c r="JH175">
        <v>37.108800000000002</v>
      </c>
      <c r="JI175">
        <v>30</v>
      </c>
      <c r="JJ175">
        <v>36.7971</v>
      </c>
      <c r="JK175">
        <v>36.774500000000003</v>
      </c>
      <c r="JL175">
        <v>45.569299999999998</v>
      </c>
      <c r="JM175">
        <v>24.758600000000001</v>
      </c>
      <c r="JN175">
        <v>68.131600000000006</v>
      </c>
      <c r="JO175">
        <v>30</v>
      </c>
      <c r="JP175">
        <v>1069.9100000000001</v>
      </c>
      <c r="JQ175">
        <v>35.975700000000003</v>
      </c>
      <c r="JR175">
        <v>98.083600000000004</v>
      </c>
      <c r="JS175">
        <v>98.083200000000005</v>
      </c>
    </row>
    <row r="176" spans="1:279" x14ac:dyDescent="0.2">
      <c r="A176">
        <v>161</v>
      </c>
      <c r="B176">
        <v>1657645190.5999999</v>
      </c>
      <c r="C176">
        <v>638.59999990463257</v>
      </c>
      <c r="D176" t="s">
        <v>742</v>
      </c>
      <c r="E176" t="s">
        <v>743</v>
      </c>
      <c r="F176">
        <v>4</v>
      </c>
      <c r="G176">
        <v>1657645188.5999999</v>
      </c>
      <c r="H176">
        <f t="shared" si="100"/>
        <v>9.5946022505880295E-4</v>
      </c>
      <c r="I176">
        <f t="shared" si="101"/>
        <v>0.95946022505880291</v>
      </c>
      <c r="J176">
        <f t="shared" si="102"/>
        <v>8.9751585112123369</v>
      </c>
      <c r="K176">
        <f t="shared" si="103"/>
        <v>1045.174285714286</v>
      </c>
      <c r="L176">
        <f t="shared" si="104"/>
        <v>744.61830391048818</v>
      </c>
      <c r="M176">
        <f t="shared" si="105"/>
        <v>75.300215244199833</v>
      </c>
      <c r="N176">
        <f t="shared" si="106"/>
        <v>105.69421711590027</v>
      </c>
      <c r="O176">
        <f t="shared" si="107"/>
        <v>5.2825475247929896E-2</v>
      </c>
      <c r="P176">
        <f t="shared" si="108"/>
        <v>2.7634378484458693</v>
      </c>
      <c r="Q176">
        <f t="shared" si="109"/>
        <v>5.2270830901564737E-2</v>
      </c>
      <c r="R176">
        <f t="shared" si="110"/>
        <v>3.2718616520687901E-2</v>
      </c>
      <c r="S176">
        <f t="shared" si="111"/>
        <v>194.42591575527828</v>
      </c>
      <c r="T176">
        <f t="shared" si="112"/>
        <v>35.376115151672444</v>
      </c>
      <c r="U176">
        <f t="shared" si="113"/>
        <v>34.51295714285714</v>
      </c>
      <c r="V176">
        <f t="shared" si="114"/>
        <v>5.4978040442740204</v>
      </c>
      <c r="W176">
        <f t="shared" si="115"/>
        <v>68.073995316406481</v>
      </c>
      <c r="X176">
        <f t="shared" si="116"/>
        <v>3.7262375456515708</v>
      </c>
      <c r="Y176">
        <f t="shared" si="117"/>
        <v>5.4738046861097223</v>
      </c>
      <c r="Z176">
        <f t="shared" si="118"/>
        <v>1.7715664986224495</v>
      </c>
      <c r="AA176">
        <f t="shared" si="119"/>
        <v>-42.312195925093214</v>
      </c>
      <c r="AB176">
        <f t="shared" si="120"/>
        <v>-11.724919703161726</v>
      </c>
      <c r="AC176">
        <f t="shared" si="121"/>
        <v>-0.98581385848394998</v>
      </c>
      <c r="AD176">
        <f t="shared" si="122"/>
        <v>139.40298626853939</v>
      </c>
      <c r="AE176">
        <f t="shared" si="123"/>
        <v>18.430434685384061</v>
      </c>
      <c r="AF176">
        <f t="shared" si="124"/>
        <v>0.97015763636301988</v>
      </c>
      <c r="AG176">
        <f t="shared" si="125"/>
        <v>8.9751585112123369</v>
      </c>
      <c r="AH176">
        <v>1103.218725881819</v>
      </c>
      <c r="AI176">
        <v>1087.76406060606</v>
      </c>
      <c r="AJ176">
        <v>1.7359744339080301</v>
      </c>
      <c r="AK176">
        <v>65.095318518013855</v>
      </c>
      <c r="AL176">
        <f t="shared" si="126"/>
        <v>0.95946022505880291</v>
      </c>
      <c r="AM176">
        <v>35.986132150418328</v>
      </c>
      <c r="AN176">
        <v>36.842655757575741</v>
      </c>
      <c r="AO176">
        <v>-7.3334236397520588E-4</v>
      </c>
      <c r="AP176">
        <v>87.792572690533845</v>
      </c>
      <c r="AQ176">
        <v>87</v>
      </c>
      <c r="AR176">
        <v>13</v>
      </c>
      <c r="AS176">
        <f t="shared" si="127"/>
        <v>1</v>
      </c>
      <c r="AT176">
        <f t="shared" si="128"/>
        <v>0</v>
      </c>
      <c r="AU176">
        <f t="shared" si="129"/>
        <v>47000.33836976585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1009.5013283706107</v>
      </c>
      <c r="BI176">
        <f t="shared" si="133"/>
        <v>8.9751585112123369</v>
      </c>
      <c r="BJ176" t="e">
        <f t="shared" si="134"/>
        <v>#DIV/0!</v>
      </c>
      <c r="BK176">
        <f t="shared" si="135"/>
        <v>8.8906851917656456E-3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1199.994285714286</v>
      </c>
      <c r="CQ176">
        <f t="shared" si="147"/>
        <v>1009.5013283706107</v>
      </c>
      <c r="CR176">
        <f t="shared" si="148"/>
        <v>0.84125511295223709</v>
      </c>
      <c r="CS176">
        <f t="shared" si="149"/>
        <v>0.16202236799781758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1657645188.5999999</v>
      </c>
      <c r="CZ176">
        <v>1045.174285714286</v>
      </c>
      <c r="DA176">
        <v>1063.1142857142861</v>
      </c>
      <c r="DB176">
        <v>36.847499999999997</v>
      </c>
      <c r="DC176">
        <v>35.985385714285719</v>
      </c>
      <c r="DD176">
        <v>1046.4785714285711</v>
      </c>
      <c r="DE176">
        <v>36.475814285714293</v>
      </c>
      <c r="DF176">
        <v>650.31499999999994</v>
      </c>
      <c r="DG176">
        <v>101.026</v>
      </c>
      <c r="DH176">
        <v>9.9925657142857158E-2</v>
      </c>
      <c r="DI176">
        <v>34.434257142857142</v>
      </c>
      <c r="DJ176">
        <v>999.89999999999986</v>
      </c>
      <c r="DK176">
        <v>34.51295714285714</v>
      </c>
      <c r="DL176">
        <v>0</v>
      </c>
      <c r="DM176">
        <v>0</v>
      </c>
      <c r="DN176">
        <v>8989.5542857142846</v>
      </c>
      <c r="DO176">
        <v>0</v>
      </c>
      <c r="DP176">
        <v>1373.3685714285721</v>
      </c>
      <c r="DQ176">
        <v>-17.93855714285715</v>
      </c>
      <c r="DR176">
        <v>1085.1600000000001</v>
      </c>
      <c r="DS176">
        <v>1102.7971428571429</v>
      </c>
      <c r="DT176">
        <v>0.862093142857143</v>
      </c>
      <c r="DU176">
        <v>1063.1142857142861</v>
      </c>
      <c r="DV176">
        <v>35.985385714285719</v>
      </c>
      <c r="DW176">
        <v>3.7225585714285709</v>
      </c>
      <c r="DX176">
        <v>3.6354642857142849</v>
      </c>
      <c r="DY176">
        <v>27.670485714285711</v>
      </c>
      <c r="DZ176">
        <v>27.266014285714281</v>
      </c>
      <c r="EA176">
        <v>1199.994285714286</v>
      </c>
      <c r="EB176">
        <v>0.95799014285714279</v>
      </c>
      <c r="EC176">
        <v>4.2010085714285723E-2</v>
      </c>
      <c r="ED176">
        <v>0</v>
      </c>
      <c r="EE176">
        <v>635.48314285714275</v>
      </c>
      <c r="EF176">
        <v>5.0001600000000002</v>
      </c>
      <c r="EG176">
        <v>8975.9557142857138</v>
      </c>
      <c r="EH176">
        <v>9515.1042857142875</v>
      </c>
      <c r="EI176">
        <v>49.125</v>
      </c>
      <c r="EJ176">
        <v>51.25</v>
      </c>
      <c r="EK176">
        <v>50.169285714285706</v>
      </c>
      <c r="EL176">
        <v>50.232000000000014</v>
      </c>
      <c r="EM176">
        <v>50.83</v>
      </c>
      <c r="EN176">
        <v>1144.79</v>
      </c>
      <c r="EO176">
        <v>50.204285714285717</v>
      </c>
      <c r="EP176">
        <v>0</v>
      </c>
      <c r="EQ176">
        <v>87727.200000047684</v>
      </c>
      <c r="ER176">
        <v>0</v>
      </c>
      <c r="ES176">
        <v>635.27215384615386</v>
      </c>
      <c r="ET176">
        <v>1.231658124975813</v>
      </c>
      <c r="EU176">
        <v>-300.89333243654659</v>
      </c>
      <c r="EV176">
        <v>9006.1473076923085</v>
      </c>
      <c r="EW176">
        <v>15</v>
      </c>
      <c r="EX176">
        <v>1657642000.5999999</v>
      </c>
      <c r="EY176" t="s">
        <v>416</v>
      </c>
      <c r="EZ176">
        <v>1657642000.5999999</v>
      </c>
      <c r="FA176">
        <v>1657641990.5999999</v>
      </c>
      <c r="FB176">
        <v>8</v>
      </c>
      <c r="FC176">
        <v>5.2999999999999999E-2</v>
      </c>
      <c r="FD176">
        <v>-7.3999999999999996E-2</v>
      </c>
      <c r="FE176">
        <v>-1.3049999999999999</v>
      </c>
      <c r="FF176">
        <v>0.372</v>
      </c>
      <c r="FG176">
        <v>415</v>
      </c>
      <c r="FH176">
        <v>35</v>
      </c>
      <c r="FI176">
        <v>0.02</v>
      </c>
      <c r="FJ176">
        <v>0.06</v>
      </c>
      <c r="FK176">
        <v>-17.884499999999999</v>
      </c>
      <c r="FL176">
        <v>-0.43694425087106942</v>
      </c>
      <c r="FM176">
        <v>6.745399877857132E-2</v>
      </c>
      <c r="FN176">
        <v>1</v>
      </c>
      <c r="FO176">
        <v>635.19008823529418</v>
      </c>
      <c r="FP176">
        <v>1.182689076004579</v>
      </c>
      <c r="FQ176">
        <v>0.22423626820663881</v>
      </c>
      <c r="FR176">
        <v>0</v>
      </c>
      <c r="FS176">
        <v>0.88706468292682916</v>
      </c>
      <c r="FT176">
        <v>-0.13713980487804589</v>
      </c>
      <c r="FU176">
        <v>1.7534528917620779E-2</v>
      </c>
      <c r="FV176">
        <v>0</v>
      </c>
      <c r="FW176">
        <v>1</v>
      </c>
      <c r="FX176">
        <v>3</v>
      </c>
      <c r="FY176" t="s">
        <v>417</v>
      </c>
      <c r="FZ176">
        <v>3.3682099999999999</v>
      </c>
      <c r="GA176">
        <v>2.8936000000000002</v>
      </c>
      <c r="GB176">
        <v>0.18606400000000001</v>
      </c>
      <c r="GC176">
        <v>0.19050300000000001</v>
      </c>
      <c r="GD176">
        <v>0.14807000000000001</v>
      </c>
      <c r="GE176">
        <v>0.14826800000000001</v>
      </c>
      <c r="GF176">
        <v>28006.2</v>
      </c>
      <c r="GG176">
        <v>24246</v>
      </c>
      <c r="GH176">
        <v>30770.400000000001</v>
      </c>
      <c r="GI176">
        <v>27933.5</v>
      </c>
      <c r="GJ176">
        <v>34558.5</v>
      </c>
      <c r="GK176">
        <v>33584.800000000003</v>
      </c>
      <c r="GL176">
        <v>40127.9</v>
      </c>
      <c r="GM176">
        <v>38953.1</v>
      </c>
      <c r="GN176">
        <v>2.1771500000000001</v>
      </c>
      <c r="GO176">
        <v>1.55077</v>
      </c>
      <c r="GP176">
        <v>0</v>
      </c>
      <c r="GQ176">
        <v>5.65499E-2</v>
      </c>
      <c r="GR176">
        <v>999.9</v>
      </c>
      <c r="GS176">
        <v>33.6008</v>
      </c>
      <c r="GT176">
        <v>59.5</v>
      </c>
      <c r="GU176">
        <v>40.4</v>
      </c>
      <c r="GV176">
        <v>44.604799999999997</v>
      </c>
      <c r="GW176">
        <v>50.7682</v>
      </c>
      <c r="GX176">
        <v>40.024000000000001</v>
      </c>
      <c r="GY176">
        <v>1</v>
      </c>
      <c r="GZ176">
        <v>0.76105199999999995</v>
      </c>
      <c r="HA176">
        <v>2.2643399999999998</v>
      </c>
      <c r="HB176">
        <v>20.191099999999999</v>
      </c>
      <c r="HC176">
        <v>5.2138499999999999</v>
      </c>
      <c r="HD176">
        <v>11.974</v>
      </c>
      <c r="HE176">
        <v>4.9892000000000003</v>
      </c>
      <c r="HF176">
        <v>3.29243</v>
      </c>
      <c r="HG176">
        <v>7795.1</v>
      </c>
      <c r="HH176">
        <v>9999</v>
      </c>
      <c r="HI176">
        <v>9999</v>
      </c>
      <c r="HJ176">
        <v>781.3</v>
      </c>
      <c r="HK176">
        <v>4.9712899999999998</v>
      </c>
      <c r="HL176">
        <v>1.8742700000000001</v>
      </c>
      <c r="HM176">
        <v>1.8705700000000001</v>
      </c>
      <c r="HN176">
        <v>1.8702700000000001</v>
      </c>
      <c r="HO176">
        <v>1.8748400000000001</v>
      </c>
      <c r="HP176">
        <v>1.8715200000000001</v>
      </c>
      <c r="HQ176">
        <v>1.8670500000000001</v>
      </c>
      <c r="HR176">
        <v>1.87801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-1.31</v>
      </c>
      <c r="IG176">
        <v>0.37159999999999999</v>
      </c>
      <c r="IH176">
        <v>-1.305000000000007</v>
      </c>
      <c r="II176">
        <v>0</v>
      </c>
      <c r="IJ176">
        <v>0</v>
      </c>
      <c r="IK176">
        <v>0</v>
      </c>
      <c r="IL176">
        <v>0.37166500000000008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53.2</v>
      </c>
      <c r="IU176">
        <v>53.3</v>
      </c>
      <c r="IV176">
        <v>2.2851599999999999</v>
      </c>
      <c r="IW176">
        <v>2.5708000000000002</v>
      </c>
      <c r="IX176">
        <v>1.49902</v>
      </c>
      <c r="IY176">
        <v>2.2863799999999999</v>
      </c>
      <c r="IZ176">
        <v>1.69678</v>
      </c>
      <c r="JA176">
        <v>2.34009</v>
      </c>
      <c r="JB176">
        <v>44.362099999999998</v>
      </c>
      <c r="JC176">
        <v>15.629300000000001</v>
      </c>
      <c r="JD176">
        <v>18</v>
      </c>
      <c r="JE176">
        <v>605.75099999999998</v>
      </c>
      <c r="JF176">
        <v>283.10199999999998</v>
      </c>
      <c r="JG176">
        <v>30.000299999999999</v>
      </c>
      <c r="JH176">
        <v>37.108800000000002</v>
      </c>
      <c r="JI176">
        <v>30</v>
      </c>
      <c r="JJ176">
        <v>36.7971</v>
      </c>
      <c r="JK176">
        <v>36.774500000000003</v>
      </c>
      <c r="JL176">
        <v>45.806600000000003</v>
      </c>
      <c r="JM176">
        <v>24.758600000000001</v>
      </c>
      <c r="JN176">
        <v>68.131600000000006</v>
      </c>
      <c r="JO176">
        <v>30</v>
      </c>
      <c r="JP176">
        <v>1076.5899999999999</v>
      </c>
      <c r="JQ176">
        <v>35.975700000000003</v>
      </c>
      <c r="JR176">
        <v>98.084100000000007</v>
      </c>
      <c r="JS176">
        <v>98.082999999999998</v>
      </c>
    </row>
    <row r="177" spans="1:279" x14ac:dyDescent="0.2">
      <c r="A177">
        <v>162</v>
      </c>
      <c r="B177">
        <v>1657645194.5999999</v>
      </c>
      <c r="C177">
        <v>642.59999990463257</v>
      </c>
      <c r="D177" t="s">
        <v>744</v>
      </c>
      <c r="E177" t="s">
        <v>745</v>
      </c>
      <c r="F177">
        <v>4</v>
      </c>
      <c r="G177">
        <v>1657645192.2874999</v>
      </c>
      <c r="H177">
        <f t="shared" si="100"/>
        <v>9.5158053624358669E-4</v>
      </c>
      <c r="I177">
        <f t="shared" si="101"/>
        <v>0.95158053624358674</v>
      </c>
      <c r="J177">
        <f t="shared" si="102"/>
        <v>9.1267604600803214</v>
      </c>
      <c r="K177">
        <f t="shared" si="103"/>
        <v>1051.26</v>
      </c>
      <c r="L177">
        <f t="shared" si="104"/>
        <v>743.48469043389923</v>
      </c>
      <c r="M177">
        <f t="shared" si="105"/>
        <v>75.187030165707057</v>
      </c>
      <c r="N177">
        <f t="shared" si="106"/>
        <v>106.3116945768885</v>
      </c>
      <c r="O177">
        <f t="shared" si="107"/>
        <v>5.2352309593169069E-2</v>
      </c>
      <c r="P177">
        <f t="shared" si="108"/>
        <v>2.7663615219291833</v>
      </c>
      <c r="Q177">
        <f t="shared" si="109"/>
        <v>5.1808070868886717E-2</v>
      </c>
      <c r="R177">
        <f t="shared" si="110"/>
        <v>3.242847040466864E-2</v>
      </c>
      <c r="S177">
        <f t="shared" si="111"/>
        <v>194.42596161237643</v>
      </c>
      <c r="T177">
        <f t="shared" si="112"/>
        <v>35.370257049209542</v>
      </c>
      <c r="U177">
        <f t="shared" si="113"/>
        <v>34.513337500000013</v>
      </c>
      <c r="V177">
        <f t="shared" si="114"/>
        <v>5.4979202549447779</v>
      </c>
      <c r="W177">
        <f t="shared" si="115"/>
        <v>68.081240753688789</v>
      </c>
      <c r="X177">
        <f t="shared" si="116"/>
        <v>3.7251642657200077</v>
      </c>
      <c r="Y177">
        <f t="shared" si="117"/>
        <v>5.4716456757850294</v>
      </c>
      <c r="Z177">
        <f t="shared" si="118"/>
        <v>1.7727559892247702</v>
      </c>
      <c r="AA177">
        <f t="shared" si="119"/>
        <v>-41.964701648342171</v>
      </c>
      <c r="AB177">
        <f t="shared" si="120"/>
        <v>-12.852146598257667</v>
      </c>
      <c r="AC177">
        <f t="shared" si="121"/>
        <v>-1.0794120318497824</v>
      </c>
      <c r="AD177">
        <f t="shared" si="122"/>
        <v>138.52970133392682</v>
      </c>
      <c r="AE177">
        <f t="shared" si="123"/>
        <v>18.430045049968292</v>
      </c>
      <c r="AF177">
        <f t="shared" si="124"/>
        <v>0.9611915099502899</v>
      </c>
      <c r="AG177">
        <f t="shared" si="125"/>
        <v>9.1267604600803214</v>
      </c>
      <c r="AH177">
        <v>1110.0777862852469</v>
      </c>
      <c r="AI177">
        <v>1094.57006060606</v>
      </c>
      <c r="AJ177">
        <v>1.7126683335527091</v>
      </c>
      <c r="AK177">
        <v>65.095318518013855</v>
      </c>
      <c r="AL177">
        <f t="shared" si="126"/>
        <v>0.95158053624358674</v>
      </c>
      <c r="AM177">
        <v>35.982125348624791</v>
      </c>
      <c r="AN177">
        <v>36.830841212121207</v>
      </c>
      <c r="AO177">
        <v>-5.8158377013114309E-4</v>
      </c>
      <c r="AP177">
        <v>87.792572690533845</v>
      </c>
      <c r="AQ177">
        <v>87</v>
      </c>
      <c r="AR177">
        <v>13</v>
      </c>
      <c r="AS177">
        <f t="shared" si="127"/>
        <v>1</v>
      </c>
      <c r="AT177">
        <f t="shared" si="128"/>
        <v>0</v>
      </c>
      <c r="AU177">
        <f t="shared" si="129"/>
        <v>47081.42865625782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1009.4999997991587</v>
      </c>
      <c r="BI177">
        <f t="shared" si="133"/>
        <v>9.1267604600803214</v>
      </c>
      <c r="BJ177" t="e">
        <f t="shared" si="134"/>
        <v>#DIV/0!</v>
      </c>
      <c r="BK177">
        <f t="shared" si="135"/>
        <v>9.0408721762219937E-3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1199.9925000000001</v>
      </c>
      <c r="CQ177">
        <f t="shared" si="147"/>
        <v>1009.4999997991587</v>
      </c>
      <c r="CR177">
        <f t="shared" si="148"/>
        <v>0.8412552576779927</v>
      </c>
      <c r="CS177">
        <f t="shared" si="149"/>
        <v>0.16202264731852609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1657645192.2874999</v>
      </c>
      <c r="CZ177">
        <v>1051.26</v>
      </c>
      <c r="DA177">
        <v>1069.19625</v>
      </c>
      <c r="DB177">
        <v>36.836174999999997</v>
      </c>
      <c r="DC177">
        <v>35.982025</v>
      </c>
      <c r="DD177">
        <v>1052.5687499999999</v>
      </c>
      <c r="DE177">
        <v>36.464487499999997</v>
      </c>
      <c r="DF177">
        <v>650.32012499999996</v>
      </c>
      <c r="DG177">
        <v>101.02787499999999</v>
      </c>
      <c r="DH177">
        <v>0.100004475</v>
      </c>
      <c r="DI177">
        <v>34.427162500000001</v>
      </c>
      <c r="DJ177">
        <v>999.9</v>
      </c>
      <c r="DK177">
        <v>34.513337500000013</v>
      </c>
      <c r="DL177">
        <v>0</v>
      </c>
      <c r="DM177">
        <v>0</v>
      </c>
      <c r="DN177">
        <v>9004.9212499999994</v>
      </c>
      <c r="DO177">
        <v>0</v>
      </c>
      <c r="DP177">
        <v>1327.1412499999999</v>
      </c>
      <c r="DQ177">
        <v>-17.934899999999999</v>
      </c>
      <c r="DR177">
        <v>1091.47</v>
      </c>
      <c r="DS177">
        <v>1109.105</v>
      </c>
      <c r="DT177">
        <v>0.85413024999999998</v>
      </c>
      <c r="DU177">
        <v>1069.19625</v>
      </c>
      <c r="DV177">
        <v>35.982025</v>
      </c>
      <c r="DW177">
        <v>3.7214737499999999</v>
      </c>
      <c r="DX177">
        <v>3.6351837499999999</v>
      </c>
      <c r="DY177">
        <v>27.665537499999999</v>
      </c>
      <c r="DZ177">
        <v>27.264712500000002</v>
      </c>
      <c r="EA177">
        <v>1199.9925000000001</v>
      </c>
      <c r="EB177">
        <v>0.95798625000000004</v>
      </c>
      <c r="EC177">
        <v>4.2013987500000002E-2</v>
      </c>
      <c r="ED177">
        <v>0</v>
      </c>
      <c r="EE177">
        <v>635.4202499999999</v>
      </c>
      <c r="EF177">
        <v>5.0001600000000002</v>
      </c>
      <c r="EG177">
        <v>8893.2724999999991</v>
      </c>
      <c r="EH177">
        <v>9515.0762500000001</v>
      </c>
      <c r="EI177">
        <v>49.124749999999999</v>
      </c>
      <c r="EJ177">
        <v>51.25</v>
      </c>
      <c r="EK177">
        <v>50.101249999999993</v>
      </c>
      <c r="EL177">
        <v>50.210624999999993</v>
      </c>
      <c r="EM177">
        <v>50.827749999999988</v>
      </c>
      <c r="EN177">
        <v>1144.7825</v>
      </c>
      <c r="EO177">
        <v>50.21</v>
      </c>
      <c r="EP177">
        <v>0</v>
      </c>
      <c r="EQ177">
        <v>87731.400000095367</v>
      </c>
      <c r="ER177">
        <v>0</v>
      </c>
      <c r="ES177">
        <v>635.30988000000002</v>
      </c>
      <c r="ET177">
        <v>0.32669230883138278</v>
      </c>
      <c r="EU177">
        <v>-728.39999994806215</v>
      </c>
      <c r="EV177">
        <v>8970.1592000000001</v>
      </c>
      <c r="EW177">
        <v>15</v>
      </c>
      <c r="EX177">
        <v>1657642000.5999999</v>
      </c>
      <c r="EY177" t="s">
        <v>416</v>
      </c>
      <c r="EZ177">
        <v>1657642000.5999999</v>
      </c>
      <c r="FA177">
        <v>1657641990.5999999</v>
      </c>
      <c r="FB177">
        <v>8</v>
      </c>
      <c r="FC177">
        <v>5.2999999999999999E-2</v>
      </c>
      <c r="FD177">
        <v>-7.3999999999999996E-2</v>
      </c>
      <c r="FE177">
        <v>-1.3049999999999999</v>
      </c>
      <c r="FF177">
        <v>0.372</v>
      </c>
      <c r="FG177">
        <v>415</v>
      </c>
      <c r="FH177">
        <v>35</v>
      </c>
      <c r="FI177">
        <v>0.02</v>
      </c>
      <c r="FJ177">
        <v>0.06</v>
      </c>
      <c r="FK177">
        <v>-17.904229268292681</v>
      </c>
      <c r="FL177">
        <v>-0.28820905923346768</v>
      </c>
      <c r="FM177">
        <v>6.0418775324063881E-2</v>
      </c>
      <c r="FN177">
        <v>1</v>
      </c>
      <c r="FO177">
        <v>635.27720588235297</v>
      </c>
      <c r="FP177">
        <v>0.905011461443615</v>
      </c>
      <c r="FQ177">
        <v>0.21958058676268599</v>
      </c>
      <c r="FR177">
        <v>1</v>
      </c>
      <c r="FS177">
        <v>0.87988456097560963</v>
      </c>
      <c r="FT177">
        <v>-0.20930416724738529</v>
      </c>
      <c r="FU177">
        <v>2.1048947920002191E-2</v>
      </c>
      <c r="FV177">
        <v>0</v>
      </c>
      <c r="FW177">
        <v>2</v>
      </c>
      <c r="FX177">
        <v>3</v>
      </c>
      <c r="FY177" t="s">
        <v>538</v>
      </c>
      <c r="FZ177">
        <v>3.3679600000000001</v>
      </c>
      <c r="GA177">
        <v>2.89398</v>
      </c>
      <c r="GB177">
        <v>0.18682000000000001</v>
      </c>
      <c r="GC177">
        <v>0.191272</v>
      </c>
      <c r="GD177">
        <v>0.14804400000000001</v>
      </c>
      <c r="GE177">
        <v>0.14826300000000001</v>
      </c>
      <c r="GF177">
        <v>27979</v>
      </c>
      <c r="GG177">
        <v>24222.9</v>
      </c>
      <c r="GH177">
        <v>30769.3</v>
      </c>
      <c r="GI177">
        <v>27933.5</v>
      </c>
      <c r="GJ177">
        <v>34558.1</v>
      </c>
      <c r="GK177">
        <v>33585</v>
      </c>
      <c r="GL177">
        <v>40126.199999999997</v>
      </c>
      <c r="GM177">
        <v>38953</v>
      </c>
      <c r="GN177">
        <v>2.1777500000000001</v>
      </c>
      <c r="GO177">
        <v>1.55077</v>
      </c>
      <c r="GP177">
        <v>0</v>
      </c>
      <c r="GQ177">
        <v>5.6527599999999997E-2</v>
      </c>
      <c r="GR177">
        <v>999.9</v>
      </c>
      <c r="GS177">
        <v>33.597700000000003</v>
      </c>
      <c r="GT177">
        <v>59.5</v>
      </c>
      <c r="GU177">
        <v>40.4</v>
      </c>
      <c r="GV177">
        <v>44.603200000000001</v>
      </c>
      <c r="GW177">
        <v>50.468200000000003</v>
      </c>
      <c r="GX177">
        <v>40.5809</v>
      </c>
      <c r="GY177">
        <v>1</v>
      </c>
      <c r="GZ177">
        <v>0.76100599999999996</v>
      </c>
      <c r="HA177">
        <v>2.2690600000000001</v>
      </c>
      <c r="HB177">
        <v>20.191099999999999</v>
      </c>
      <c r="HC177">
        <v>5.2142900000000001</v>
      </c>
      <c r="HD177">
        <v>11.974</v>
      </c>
      <c r="HE177">
        <v>4.9894499999999997</v>
      </c>
      <c r="HF177">
        <v>3.2925800000000001</v>
      </c>
      <c r="HG177">
        <v>7795.4</v>
      </c>
      <c r="HH177">
        <v>9999</v>
      </c>
      <c r="HI177">
        <v>9999</v>
      </c>
      <c r="HJ177">
        <v>781.3</v>
      </c>
      <c r="HK177">
        <v>4.9713000000000003</v>
      </c>
      <c r="HL177">
        <v>1.8742799999999999</v>
      </c>
      <c r="HM177">
        <v>1.8705799999999999</v>
      </c>
      <c r="HN177">
        <v>1.8702799999999999</v>
      </c>
      <c r="HO177">
        <v>1.8748499999999999</v>
      </c>
      <c r="HP177">
        <v>1.8715299999999999</v>
      </c>
      <c r="HQ177">
        <v>1.8670500000000001</v>
      </c>
      <c r="HR177">
        <v>1.87799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-1.31</v>
      </c>
      <c r="IG177">
        <v>0.37159999999999999</v>
      </c>
      <c r="IH177">
        <v>-1.305000000000007</v>
      </c>
      <c r="II177">
        <v>0</v>
      </c>
      <c r="IJ177">
        <v>0</v>
      </c>
      <c r="IK177">
        <v>0</v>
      </c>
      <c r="IL177">
        <v>0.37166500000000008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53.2</v>
      </c>
      <c r="IU177">
        <v>53.4</v>
      </c>
      <c r="IV177">
        <v>2.2973599999999998</v>
      </c>
      <c r="IW177">
        <v>2.5720200000000002</v>
      </c>
      <c r="IX177">
        <v>1.49902</v>
      </c>
      <c r="IY177">
        <v>2.2863799999999999</v>
      </c>
      <c r="IZ177">
        <v>1.69678</v>
      </c>
      <c r="JA177">
        <v>2.2326700000000002</v>
      </c>
      <c r="JB177">
        <v>44.334200000000003</v>
      </c>
      <c r="JC177">
        <v>15.6205</v>
      </c>
      <c r="JD177">
        <v>18</v>
      </c>
      <c r="JE177">
        <v>606.19600000000003</v>
      </c>
      <c r="JF177">
        <v>283.10199999999998</v>
      </c>
      <c r="JG177">
        <v>30.000900000000001</v>
      </c>
      <c r="JH177">
        <v>37.108800000000002</v>
      </c>
      <c r="JI177">
        <v>29.9999</v>
      </c>
      <c r="JJ177">
        <v>36.7971</v>
      </c>
      <c r="JK177">
        <v>36.774500000000003</v>
      </c>
      <c r="JL177">
        <v>46.043300000000002</v>
      </c>
      <c r="JM177">
        <v>24.758600000000001</v>
      </c>
      <c r="JN177">
        <v>67.759</v>
      </c>
      <c r="JO177">
        <v>30</v>
      </c>
      <c r="JP177">
        <v>1083.28</v>
      </c>
      <c r="JQ177">
        <v>35.975700000000003</v>
      </c>
      <c r="JR177">
        <v>98.080200000000005</v>
      </c>
      <c r="JS177">
        <v>98.082999999999998</v>
      </c>
    </row>
    <row r="178" spans="1:279" x14ac:dyDescent="0.2">
      <c r="A178">
        <v>163</v>
      </c>
      <c r="B178">
        <v>1657645198.5999999</v>
      </c>
      <c r="C178">
        <v>646.59999990463257</v>
      </c>
      <c r="D178" t="s">
        <v>746</v>
      </c>
      <c r="E178" t="s">
        <v>747</v>
      </c>
      <c r="F178">
        <v>4</v>
      </c>
      <c r="G178">
        <v>1657645196.5999999</v>
      </c>
      <c r="H178">
        <f t="shared" si="100"/>
        <v>9.506624172560084E-4</v>
      </c>
      <c r="I178">
        <f t="shared" si="101"/>
        <v>0.95066241725600842</v>
      </c>
      <c r="J178">
        <f t="shared" si="102"/>
        <v>8.9984919865567807</v>
      </c>
      <c r="K178">
        <f t="shared" si="103"/>
        <v>1058.43</v>
      </c>
      <c r="L178">
        <f t="shared" si="104"/>
        <v>753.87605920223893</v>
      </c>
      <c r="M178">
        <f t="shared" si="105"/>
        <v>76.238384884986274</v>
      </c>
      <c r="N178">
        <f t="shared" si="106"/>
        <v>107.03748013858718</v>
      </c>
      <c r="O178">
        <f t="shared" si="107"/>
        <v>5.2265094953523744E-2</v>
      </c>
      <c r="P178">
        <f t="shared" si="108"/>
        <v>2.7671750707081513</v>
      </c>
      <c r="Q178">
        <f t="shared" si="109"/>
        <v>5.172281558957334E-2</v>
      </c>
      <c r="R178">
        <f t="shared" si="110"/>
        <v>3.2375012420636257E-2</v>
      </c>
      <c r="S178">
        <f t="shared" si="111"/>
        <v>194.42807275536092</v>
      </c>
      <c r="T178">
        <f t="shared" si="112"/>
        <v>35.366504874021075</v>
      </c>
      <c r="U178">
        <f t="shared" si="113"/>
        <v>34.513599999999997</v>
      </c>
      <c r="V178">
        <f t="shared" si="114"/>
        <v>5.4980004579207531</v>
      </c>
      <c r="W178">
        <f t="shared" si="115"/>
        <v>68.074454090861636</v>
      </c>
      <c r="X178">
        <f t="shared" si="116"/>
        <v>3.7240136842217622</v>
      </c>
      <c r="Y178">
        <f t="shared" si="117"/>
        <v>5.4705009888895697</v>
      </c>
      <c r="Z178">
        <f t="shared" si="118"/>
        <v>1.7739867736989909</v>
      </c>
      <c r="AA178">
        <f t="shared" si="119"/>
        <v>-41.924212600989968</v>
      </c>
      <c r="AB178">
        <f t="shared" si="120"/>
        <v>-13.456391605563391</v>
      </c>
      <c r="AC178">
        <f t="shared" si="121"/>
        <v>-1.1298091442959657</v>
      </c>
      <c r="AD178">
        <f t="shared" si="122"/>
        <v>137.9176594045116</v>
      </c>
      <c r="AE178">
        <f t="shared" si="123"/>
        <v>18.415100983625006</v>
      </c>
      <c r="AF178">
        <f t="shared" si="124"/>
        <v>0.96480639889511377</v>
      </c>
      <c r="AG178">
        <f t="shared" si="125"/>
        <v>8.9984919865567807</v>
      </c>
      <c r="AH178">
        <v>1116.9281514010399</v>
      </c>
      <c r="AI178">
        <v>1101.4877575757571</v>
      </c>
      <c r="AJ178">
        <v>1.7268883332598</v>
      </c>
      <c r="AK178">
        <v>65.095318518013855</v>
      </c>
      <c r="AL178">
        <f t="shared" si="126"/>
        <v>0.95066241725600842</v>
      </c>
      <c r="AM178">
        <v>35.973570427157803</v>
      </c>
      <c r="AN178">
        <v>36.819982424242419</v>
      </c>
      <c r="AO178">
        <v>-3.089625984353426E-4</v>
      </c>
      <c r="AP178">
        <v>87.792572690533845</v>
      </c>
      <c r="AQ178">
        <v>87</v>
      </c>
      <c r="AR178">
        <v>13</v>
      </c>
      <c r="AS178">
        <f t="shared" si="127"/>
        <v>1</v>
      </c>
      <c r="AT178">
        <f t="shared" si="128"/>
        <v>0</v>
      </c>
      <c r="AU178">
        <f t="shared" si="129"/>
        <v>47104.275866970798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1009.5154283706529</v>
      </c>
      <c r="BI178">
        <f t="shared" si="133"/>
        <v>8.9984919865567807</v>
      </c>
      <c r="BJ178" t="e">
        <f t="shared" si="134"/>
        <v>#DIV/0!</v>
      </c>
      <c r="BK178">
        <f t="shared" si="135"/>
        <v>8.9136745548111639E-3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1200.011428571428</v>
      </c>
      <c r="CQ178">
        <f t="shared" si="147"/>
        <v>1009.5154283706529</v>
      </c>
      <c r="CR178">
        <f t="shared" si="148"/>
        <v>0.84125484502463943</v>
      </c>
      <c r="CS178">
        <f t="shared" si="149"/>
        <v>0.16202185089755419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1657645196.5999999</v>
      </c>
      <c r="CZ178">
        <v>1058.43</v>
      </c>
      <c r="DA178">
        <v>1076.361428571428</v>
      </c>
      <c r="DB178">
        <v>36.824557142857138</v>
      </c>
      <c r="DC178">
        <v>35.967228571428571</v>
      </c>
      <c r="DD178">
        <v>1059.737142857143</v>
      </c>
      <c r="DE178">
        <v>36.452914285714279</v>
      </c>
      <c r="DF178">
        <v>650.3535714285714</v>
      </c>
      <c r="DG178">
        <v>101.02842857142861</v>
      </c>
      <c r="DH178">
        <v>0.10011100000000001</v>
      </c>
      <c r="DI178">
        <v>34.423400000000001</v>
      </c>
      <c r="DJ178">
        <v>999.89999999999986</v>
      </c>
      <c r="DK178">
        <v>34.513599999999997</v>
      </c>
      <c r="DL178">
        <v>0</v>
      </c>
      <c r="DM178">
        <v>0</v>
      </c>
      <c r="DN178">
        <v>9009.1971428571433</v>
      </c>
      <c r="DO178">
        <v>0</v>
      </c>
      <c r="DP178">
        <v>1287.578571428571</v>
      </c>
      <c r="DQ178">
        <v>-17.9297</v>
      </c>
      <c r="DR178">
        <v>1098.8971428571431</v>
      </c>
      <c r="DS178">
        <v>1116.517142857143</v>
      </c>
      <c r="DT178">
        <v>0.85736157142857139</v>
      </c>
      <c r="DU178">
        <v>1076.361428571428</v>
      </c>
      <c r="DV178">
        <v>35.967228571428571</v>
      </c>
      <c r="DW178">
        <v>3.7203271428571432</v>
      </c>
      <c r="DX178">
        <v>3.6337071428571428</v>
      </c>
      <c r="DY178">
        <v>27.660257142857141</v>
      </c>
      <c r="DZ178">
        <v>27.25778571428571</v>
      </c>
      <c r="EA178">
        <v>1200.011428571428</v>
      </c>
      <c r="EB178">
        <v>0.95799742857142856</v>
      </c>
      <c r="EC178">
        <v>4.2002599999999987E-2</v>
      </c>
      <c r="ED178">
        <v>0</v>
      </c>
      <c r="EE178">
        <v>635.46185714285718</v>
      </c>
      <c r="EF178">
        <v>5.0001600000000002</v>
      </c>
      <c r="EG178">
        <v>9091.1728571428557</v>
      </c>
      <c r="EH178">
        <v>9515.261428571428</v>
      </c>
      <c r="EI178">
        <v>49.097857142857137</v>
      </c>
      <c r="EJ178">
        <v>51.25</v>
      </c>
      <c r="EK178">
        <v>50.08014285714286</v>
      </c>
      <c r="EL178">
        <v>50.213999999999999</v>
      </c>
      <c r="EM178">
        <v>50.821000000000012</v>
      </c>
      <c r="EN178">
        <v>1144.8171428571429</v>
      </c>
      <c r="EO178">
        <v>50.194285714285712</v>
      </c>
      <c r="EP178">
        <v>0</v>
      </c>
      <c r="EQ178">
        <v>87735</v>
      </c>
      <c r="ER178">
        <v>0</v>
      </c>
      <c r="ES178">
        <v>635.35068000000001</v>
      </c>
      <c r="ET178">
        <v>0.45861538309356481</v>
      </c>
      <c r="EU178">
        <v>538.01846276444428</v>
      </c>
      <c r="EV178">
        <v>8980.2188000000006</v>
      </c>
      <c r="EW178">
        <v>15</v>
      </c>
      <c r="EX178">
        <v>1657642000.5999999</v>
      </c>
      <c r="EY178" t="s">
        <v>416</v>
      </c>
      <c r="EZ178">
        <v>1657642000.5999999</v>
      </c>
      <c r="FA178">
        <v>1657641990.5999999</v>
      </c>
      <c r="FB178">
        <v>8</v>
      </c>
      <c r="FC178">
        <v>5.2999999999999999E-2</v>
      </c>
      <c r="FD178">
        <v>-7.3999999999999996E-2</v>
      </c>
      <c r="FE178">
        <v>-1.3049999999999999</v>
      </c>
      <c r="FF178">
        <v>0.372</v>
      </c>
      <c r="FG178">
        <v>415</v>
      </c>
      <c r="FH178">
        <v>35</v>
      </c>
      <c r="FI178">
        <v>0.02</v>
      </c>
      <c r="FJ178">
        <v>0.06</v>
      </c>
      <c r="FK178">
        <v>-17.911290243902439</v>
      </c>
      <c r="FL178">
        <v>-0.27719163763068821</v>
      </c>
      <c r="FM178">
        <v>6.0477941170588613E-2</v>
      </c>
      <c r="FN178">
        <v>1</v>
      </c>
      <c r="FO178">
        <v>635.33297058823541</v>
      </c>
      <c r="FP178">
        <v>0.66467532444544597</v>
      </c>
      <c r="FQ178">
        <v>0.23009748385440049</v>
      </c>
      <c r="FR178">
        <v>1</v>
      </c>
      <c r="FS178">
        <v>0.86862485365853659</v>
      </c>
      <c r="FT178">
        <v>-0.14327090592334679</v>
      </c>
      <c r="FU178">
        <v>1.5330707366877369E-2</v>
      </c>
      <c r="FV178">
        <v>0</v>
      </c>
      <c r="FW178">
        <v>2</v>
      </c>
      <c r="FX178">
        <v>3</v>
      </c>
      <c r="FY178" t="s">
        <v>538</v>
      </c>
      <c r="FZ178">
        <v>3.3679299999999999</v>
      </c>
      <c r="GA178">
        <v>2.8937599999999999</v>
      </c>
      <c r="GB178">
        <v>0.187582</v>
      </c>
      <c r="GC178">
        <v>0.19204199999999999</v>
      </c>
      <c r="GD178">
        <v>0.148011</v>
      </c>
      <c r="GE178">
        <v>0.14818600000000001</v>
      </c>
      <c r="GF178">
        <v>27953.5</v>
      </c>
      <c r="GG178">
        <v>24200.3</v>
      </c>
      <c r="GH178">
        <v>30770.3</v>
      </c>
      <c r="GI178">
        <v>27934.2</v>
      </c>
      <c r="GJ178">
        <v>34560.300000000003</v>
      </c>
      <c r="GK178">
        <v>33589.1</v>
      </c>
      <c r="GL178">
        <v>40127.199999999997</v>
      </c>
      <c r="GM178">
        <v>38954.199999999997</v>
      </c>
      <c r="GN178">
        <v>2.17808</v>
      </c>
      <c r="GO178">
        <v>1.5504500000000001</v>
      </c>
      <c r="GP178">
        <v>0</v>
      </c>
      <c r="GQ178">
        <v>5.74589E-2</v>
      </c>
      <c r="GR178">
        <v>999.9</v>
      </c>
      <c r="GS178">
        <v>33.590899999999998</v>
      </c>
      <c r="GT178">
        <v>59.4</v>
      </c>
      <c r="GU178">
        <v>40.4</v>
      </c>
      <c r="GV178">
        <v>44.528599999999997</v>
      </c>
      <c r="GW178">
        <v>50.888199999999998</v>
      </c>
      <c r="GX178">
        <v>41.013599999999997</v>
      </c>
      <c r="GY178">
        <v>1</v>
      </c>
      <c r="GZ178">
        <v>0.76087700000000003</v>
      </c>
      <c r="HA178">
        <v>2.2710599999999999</v>
      </c>
      <c r="HB178">
        <v>20.191299999999998</v>
      </c>
      <c r="HC178">
        <v>5.2134</v>
      </c>
      <c r="HD178">
        <v>11.974</v>
      </c>
      <c r="HE178">
        <v>4.9890499999999998</v>
      </c>
      <c r="HF178">
        <v>3.2925</v>
      </c>
      <c r="HG178">
        <v>7795.4</v>
      </c>
      <c r="HH178">
        <v>9999</v>
      </c>
      <c r="HI178">
        <v>9999</v>
      </c>
      <c r="HJ178">
        <v>781.3</v>
      </c>
      <c r="HK178">
        <v>4.9713099999999999</v>
      </c>
      <c r="HL178">
        <v>1.87429</v>
      </c>
      <c r="HM178">
        <v>1.8705700000000001</v>
      </c>
      <c r="HN178">
        <v>1.8702799999999999</v>
      </c>
      <c r="HO178">
        <v>1.8748499999999999</v>
      </c>
      <c r="HP178">
        <v>1.87154</v>
      </c>
      <c r="HQ178">
        <v>1.8670599999999999</v>
      </c>
      <c r="HR178">
        <v>1.87798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-1.31</v>
      </c>
      <c r="IG178">
        <v>0.37169999999999997</v>
      </c>
      <c r="IH178">
        <v>-1.305000000000007</v>
      </c>
      <c r="II178">
        <v>0</v>
      </c>
      <c r="IJ178">
        <v>0</v>
      </c>
      <c r="IK178">
        <v>0</v>
      </c>
      <c r="IL178">
        <v>0.37166500000000008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53.3</v>
      </c>
      <c r="IU178">
        <v>53.5</v>
      </c>
      <c r="IV178">
        <v>2.3083499999999999</v>
      </c>
      <c r="IW178">
        <v>2.5634800000000002</v>
      </c>
      <c r="IX178">
        <v>1.49902</v>
      </c>
      <c r="IY178">
        <v>2.2851599999999999</v>
      </c>
      <c r="IZ178">
        <v>1.69678</v>
      </c>
      <c r="JA178">
        <v>2.3095699999999999</v>
      </c>
      <c r="JB178">
        <v>44.334200000000003</v>
      </c>
      <c r="JC178">
        <v>15.6205</v>
      </c>
      <c r="JD178">
        <v>18</v>
      </c>
      <c r="JE178">
        <v>606.43600000000004</v>
      </c>
      <c r="JF178">
        <v>282.94400000000002</v>
      </c>
      <c r="JG178">
        <v>30.000800000000002</v>
      </c>
      <c r="JH178">
        <v>37.108800000000002</v>
      </c>
      <c r="JI178">
        <v>30.0001</v>
      </c>
      <c r="JJ178">
        <v>36.7971</v>
      </c>
      <c r="JK178">
        <v>36.774500000000003</v>
      </c>
      <c r="JL178">
        <v>46.2774</v>
      </c>
      <c r="JM178">
        <v>24.758600000000001</v>
      </c>
      <c r="JN178">
        <v>67.759</v>
      </c>
      <c r="JO178">
        <v>30</v>
      </c>
      <c r="JP178">
        <v>1089.96</v>
      </c>
      <c r="JQ178">
        <v>35.975700000000003</v>
      </c>
      <c r="JR178">
        <v>98.082899999999995</v>
      </c>
      <c r="JS178">
        <v>98.085800000000006</v>
      </c>
    </row>
    <row r="179" spans="1:279" x14ac:dyDescent="0.2">
      <c r="A179">
        <v>164</v>
      </c>
      <c r="B179">
        <v>1657645202.5999999</v>
      </c>
      <c r="C179">
        <v>650.59999990463257</v>
      </c>
      <c r="D179" t="s">
        <v>748</v>
      </c>
      <c r="E179" t="s">
        <v>749</v>
      </c>
      <c r="F179">
        <v>4</v>
      </c>
      <c r="G179">
        <v>1657645200.2874999</v>
      </c>
      <c r="H179">
        <f t="shared" si="100"/>
        <v>9.6677870887811165E-4</v>
      </c>
      <c r="I179">
        <f t="shared" si="101"/>
        <v>0.96677870887811168</v>
      </c>
      <c r="J179">
        <f t="shared" si="102"/>
        <v>8.9707303193303076</v>
      </c>
      <c r="K179">
        <f t="shared" si="103"/>
        <v>1064.62375</v>
      </c>
      <c r="L179">
        <f t="shared" si="104"/>
        <v>764.91513279487924</v>
      </c>
      <c r="M179">
        <f t="shared" si="105"/>
        <v>77.354301655637926</v>
      </c>
      <c r="N179">
        <f t="shared" si="106"/>
        <v>107.66322063253051</v>
      </c>
      <c r="O179">
        <f t="shared" si="107"/>
        <v>5.3092234703535433E-2</v>
      </c>
      <c r="P179">
        <f t="shared" si="108"/>
        <v>2.7630532133310024</v>
      </c>
      <c r="Q179">
        <f t="shared" si="109"/>
        <v>5.2531929443074221E-2</v>
      </c>
      <c r="R179">
        <f t="shared" si="110"/>
        <v>3.2882304255071965E-2</v>
      </c>
      <c r="S179">
        <f t="shared" si="111"/>
        <v>194.42755761237967</v>
      </c>
      <c r="T179">
        <f t="shared" si="112"/>
        <v>35.369543839830229</v>
      </c>
      <c r="U179">
        <f t="shared" si="113"/>
        <v>34.517112500000003</v>
      </c>
      <c r="V179">
        <f t="shared" si="114"/>
        <v>5.4990737479922194</v>
      </c>
      <c r="W179">
        <f t="shared" si="115"/>
        <v>68.029171477303038</v>
      </c>
      <c r="X179">
        <f t="shared" si="116"/>
        <v>3.7228094314564268</v>
      </c>
      <c r="Y179">
        <f t="shared" si="117"/>
        <v>5.4723721465555242</v>
      </c>
      <c r="Z179">
        <f t="shared" si="118"/>
        <v>1.7762643165357925</v>
      </c>
      <c r="AA179">
        <f t="shared" si="119"/>
        <v>-42.634941061524721</v>
      </c>
      <c r="AB179">
        <f t="shared" si="120"/>
        <v>-13.043461031049283</v>
      </c>
      <c r="AC179">
        <f t="shared" si="121"/>
        <v>-1.0968245737867062</v>
      </c>
      <c r="AD179">
        <f t="shared" si="122"/>
        <v>137.65233094601896</v>
      </c>
      <c r="AE179">
        <f t="shared" si="123"/>
        <v>18.49566551728471</v>
      </c>
      <c r="AF179">
        <f t="shared" si="124"/>
        <v>0.97445547679472122</v>
      </c>
      <c r="AG179">
        <f t="shared" si="125"/>
        <v>8.9707303193303076</v>
      </c>
      <c r="AH179">
        <v>1124.0049369891051</v>
      </c>
      <c r="AI179">
        <v>1108.4909696969701</v>
      </c>
      <c r="AJ179">
        <v>1.7521926729296271</v>
      </c>
      <c r="AK179">
        <v>65.095318518013855</v>
      </c>
      <c r="AL179">
        <f t="shared" si="126"/>
        <v>0.96677870887811168</v>
      </c>
      <c r="AM179">
        <v>35.946590574562379</v>
      </c>
      <c r="AN179">
        <v>36.807684242424237</v>
      </c>
      <c r="AO179">
        <v>-3.7001857600802888E-4</v>
      </c>
      <c r="AP179">
        <v>87.792572690533845</v>
      </c>
      <c r="AQ179">
        <v>87</v>
      </c>
      <c r="AR179">
        <v>13</v>
      </c>
      <c r="AS179">
        <f t="shared" si="127"/>
        <v>1</v>
      </c>
      <c r="AT179">
        <f t="shared" si="128"/>
        <v>0</v>
      </c>
      <c r="AU179">
        <f t="shared" si="129"/>
        <v>46990.550572427943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1009.5083997991604</v>
      </c>
      <c r="BI179">
        <f t="shared" si="133"/>
        <v>8.9707303193303076</v>
      </c>
      <c r="BJ179" t="e">
        <f t="shared" si="134"/>
        <v>#DIV/0!</v>
      </c>
      <c r="BK179">
        <f t="shared" si="135"/>
        <v>8.8862364306379373E-3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1200.0025000000001</v>
      </c>
      <c r="CQ179">
        <f t="shared" si="147"/>
        <v>1009.5083997991604</v>
      </c>
      <c r="CR179">
        <f t="shared" si="148"/>
        <v>0.84125524721753531</v>
      </c>
      <c r="CS179">
        <f t="shared" si="149"/>
        <v>0.16202262712984319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1657645200.2874999</v>
      </c>
      <c r="CZ179">
        <v>1064.62375</v>
      </c>
      <c r="DA179">
        <v>1082.645</v>
      </c>
      <c r="DB179">
        <v>36.812862500000001</v>
      </c>
      <c r="DC179">
        <v>35.946925</v>
      </c>
      <c r="DD179">
        <v>1065.92875</v>
      </c>
      <c r="DE179">
        <v>36.441200000000002</v>
      </c>
      <c r="DF179">
        <v>650.33537499999989</v>
      </c>
      <c r="DG179">
        <v>101.02787499999999</v>
      </c>
      <c r="DH179">
        <v>0.100078075</v>
      </c>
      <c r="DI179">
        <v>34.429549999999999</v>
      </c>
      <c r="DJ179">
        <v>999.9</v>
      </c>
      <c r="DK179">
        <v>34.517112500000003</v>
      </c>
      <c r="DL179">
        <v>0</v>
      </c>
      <c r="DM179">
        <v>0</v>
      </c>
      <c r="DN179">
        <v>8987.3449999999993</v>
      </c>
      <c r="DO179">
        <v>0</v>
      </c>
      <c r="DP179">
        <v>1461.52125</v>
      </c>
      <c r="DQ179">
        <v>-18.0235375</v>
      </c>
      <c r="DR179">
        <v>1105.31375</v>
      </c>
      <c r="DS179">
        <v>1123.0162499999999</v>
      </c>
      <c r="DT179">
        <v>0.86593387500000008</v>
      </c>
      <c r="DU179">
        <v>1082.645</v>
      </c>
      <c r="DV179">
        <v>35.946925</v>
      </c>
      <c r="DW179">
        <v>3.71912625</v>
      </c>
      <c r="DX179">
        <v>3.6316424999999999</v>
      </c>
      <c r="DY179">
        <v>27.6547375</v>
      </c>
      <c r="DZ179">
        <v>27.2480625</v>
      </c>
      <c r="EA179">
        <v>1200.0025000000001</v>
      </c>
      <c r="EB179">
        <v>0.95798625000000004</v>
      </c>
      <c r="EC179">
        <v>4.2014062499999998E-2</v>
      </c>
      <c r="ED179">
        <v>0</v>
      </c>
      <c r="EE179">
        <v>635.53724999999997</v>
      </c>
      <c r="EF179">
        <v>5.0001600000000002</v>
      </c>
      <c r="EG179">
        <v>9015.7249999999985</v>
      </c>
      <c r="EH179">
        <v>9515.1525000000001</v>
      </c>
      <c r="EI179">
        <v>49.101374999999997</v>
      </c>
      <c r="EJ179">
        <v>51.25</v>
      </c>
      <c r="EK179">
        <v>50.108999999999988</v>
      </c>
      <c r="EL179">
        <v>50.234124999999999</v>
      </c>
      <c r="EM179">
        <v>50.819875000000003</v>
      </c>
      <c r="EN179">
        <v>1144.7925</v>
      </c>
      <c r="EO179">
        <v>50.21</v>
      </c>
      <c r="EP179">
        <v>0</v>
      </c>
      <c r="EQ179">
        <v>87739.200000047684</v>
      </c>
      <c r="ER179">
        <v>0</v>
      </c>
      <c r="ES179">
        <v>635.42815384615392</v>
      </c>
      <c r="ET179">
        <v>0.23753846259030331</v>
      </c>
      <c r="EU179">
        <v>449.16752044655271</v>
      </c>
      <c r="EV179">
        <v>8991.7150000000001</v>
      </c>
      <c r="EW179">
        <v>15</v>
      </c>
      <c r="EX179">
        <v>1657642000.5999999</v>
      </c>
      <c r="EY179" t="s">
        <v>416</v>
      </c>
      <c r="EZ179">
        <v>1657642000.5999999</v>
      </c>
      <c r="FA179">
        <v>1657641990.5999999</v>
      </c>
      <c r="FB179">
        <v>8</v>
      </c>
      <c r="FC179">
        <v>5.2999999999999999E-2</v>
      </c>
      <c r="FD179">
        <v>-7.3999999999999996E-2</v>
      </c>
      <c r="FE179">
        <v>-1.3049999999999999</v>
      </c>
      <c r="FF179">
        <v>0.372</v>
      </c>
      <c r="FG179">
        <v>415</v>
      </c>
      <c r="FH179">
        <v>35</v>
      </c>
      <c r="FI179">
        <v>0.02</v>
      </c>
      <c r="FJ179">
        <v>0.06</v>
      </c>
      <c r="FK179">
        <v>-17.9478731707317</v>
      </c>
      <c r="FL179">
        <v>-0.33423135888505101</v>
      </c>
      <c r="FM179">
        <v>6.5691139931928377E-2</v>
      </c>
      <c r="FN179">
        <v>1</v>
      </c>
      <c r="FO179">
        <v>635.35517647058828</v>
      </c>
      <c r="FP179">
        <v>0.92323911191176544</v>
      </c>
      <c r="FQ179">
        <v>0.23322552460809651</v>
      </c>
      <c r="FR179">
        <v>1</v>
      </c>
      <c r="FS179">
        <v>0.86313495121951211</v>
      </c>
      <c r="FT179">
        <v>-4.1455317073169753E-2</v>
      </c>
      <c r="FU179">
        <v>8.3128222290780734E-3</v>
      </c>
      <c r="FV179">
        <v>1</v>
      </c>
      <c r="FW179">
        <v>3</v>
      </c>
      <c r="FX179">
        <v>3</v>
      </c>
      <c r="FY179" t="s">
        <v>669</v>
      </c>
      <c r="FZ179">
        <v>3.3680099999999999</v>
      </c>
      <c r="GA179">
        <v>2.8936999999999999</v>
      </c>
      <c r="GB179">
        <v>0.18834100000000001</v>
      </c>
      <c r="GC179">
        <v>0.192797</v>
      </c>
      <c r="GD179">
        <v>0.14797399999999999</v>
      </c>
      <c r="GE179">
        <v>0.14816099999999999</v>
      </c>
      <c r="GF179">
        <v>27927.5</v>
      </c>
      <c r="GG179">
        <v>24177.5</v>
      </c>
      <c r="GH179">
        <v>30770.400000000001</v>
      </c>
      <c r="GI179">
        <v>27934.1</v>
      </c>
      <c r="GJ179">
        <v>34562.199999999997</v>
      </c>
      <c r="GK179">
        <v>33589.9</v>
      </c>
      <c r="GL179">
        <v>40127.599999999999</v>
      </c>
      <c r="GM179">
        <v>38954</v>
      </c>
      <c r="GN179">
        <v>2.17835</v>
      </c>
      <c r="GO179">
        <v>1.5505199999999999</v>
      </c>
      <c r="GP179">
        <v>0</v>
      </c>
      <c r="GQ179">
        <v>5.7235399999999999E-2</v>
      </c>
      <c r="GR179">
        <v>999.9</v>
      </c>
      <c r="GS179">
        <v>33.584099999999999</v>
      </c>
      <c r="GT179">
        <v>59.4</v>
      </c>
      <c r="GU179">
        <v>40.4</v>
      </c>
      <c r="GV179">
        <v>44.532499999999999</v>
      </c>
      <c r="GW179">
        <v>50.468200000000003</v>
      </c>
      <c r="GX179">
        <v>40.757199999999997</v>
      </c>
      <c r="GY179">
        <v>1</v>
      </c>
      <c r="GZ179">
        <v>0.76080300000000001</v>
      </c>
      <c r="HA179">
        <v>2.2764500000000001</v>
      </c>
      <c r="HB179">
        <v>20.190999999999999</v>
      </c>
      <c r="HC179">
        <v>5.2140000000000004</v>
      </c>
      <c r="HD179">
        <v>11.974</v>
      </c>
      <c r="HE179">
        <v>4.9892500000000002</v>
      </c>
      <c r="HF179">
        <v>3.2924799999999999</v>
      </c>
      <c r="HG179">
        <v>7795.4</v>
      </c>
      <c r="HH179">
        <v>9999</v>
      </c>
      <c r="HI179">
        <v>9999</v>
      </c>
      <c r="HJ179">
        <v>781.3</v>
      </c>
      <c r="HK179">
        <v>4.9713399999999996</v>
      </c>
      <c r="HL179">
        <v>1.8742799999999999</v>
      </c>
      <c r="HM179">
        <v>1.87059</v>
      </c>
      <c r="HN179">
        <v>1.87029</v>
      </c>
      <c r="HO179">
        <v>1.8748499999999999</v>
      </c>
      <c r="HP179">
        <v>1.87158</v>
      </c>
      <c r="HQ179">
        <v>1.86707</v>
      </c>
      <c r="HR179">
        <v>1.87802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-1.3</v>
      </c>
      <c r="IG179">
        <v>0.37159999999999999</v>
      </c>
      <c r="IH179">
        <v>-1.305000000000007</v>
      </c>
      <c r="II179">
        <v>0</v>
      </c>
      <c r="IJ179">
        <v>0</v>
      </c>
      <c r="IK179">
        <v>0</v>
      </c>
      <c r="IL179">
        <v>0.37166500000000008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53.4</v>
      </c>
      <c r="IU179">
        <v>53.5</v>
      </c>
      <c r="IV179">
        <v>2.32056</v>
      </c>
      <c r="IW179">
        <v>2.5598100000000001</v>
      </c>
      <c r="IX179">
        <v>1.49902</v>
      </c>
      <c r="IY179">
        <v>2.2863799999999999</v>
      </c>
      <c r="IZ179">
        <v>1.69678</v>
      </c>
      <c r="JA179">
        <v>2.4084500000000002</v>
      </c>
      <c r="JB179">
        <v>44.334200000000003</v>
      </c>
      <c r="JC179">
        <v>15.629300000000001</v>
      </c>
      <c r="JD179">
        <v>18</v>
      </c>
      <c r="JE179">
        <v>606.63900000000001</v>
      </c>
      <c r="JF179">
        <v>282.98</v>
      </c>
      <c r="JG179">
        <v>30.001200000000001</v>
      </c>
      <c r="JH179">
        <v>37.108800000000002</v>
      </c>
      <c r="JI179">
        <v>30.0001</v>
      </c>
      <c r="JJ179">
        <v>36.7971</v>
      </c>
      <c r="JK179">
        <v>36.774500000000003</v>
      </c>
      <c r="JL179">
        <v>46.512300000000003</v>
      </c>
      <c r="JM179">
        <v>24.758600000000001</v>
      </c>
      <c r="JN179">
        <v>67.759</v>
      </c>
      <c r="JO179">
        <v>30</v>
      </c>
      <c r="JP179">
        <v>1096.6500000000001</v>
      </c>
      <c r="JQ179">
        <v>35.976999999999997</v>
      </c>
      <c r="JR179">
        <v>98.083699999999993</v>
      </c>
      <c r="JS179">
        <v>98.0852</v>
      </c>
    </row>
    <row r="180" spans="1:279" x14ac:dyDescent="0.2">
      <c r="A180">
        <v>165</v>
      </c>
      <c r="B180">
        <v>1657645206.5999999</v>
      </c>
      <c r="C180">
        <v>654.59999990463257</v>
      </c>
      <c r="D180" t="s">
        <v>750</v>
      </c>
      <c r="E180" t="s">
        <v>751</v>
      </c>
      <c r="F180">
        <v>4</v>
      </c>
      <c r="G180">
        <v>1657645204.5999999</v>
      </c>
      <c r="H180">
        <f t="shared" si="100"/>
        <v>9.6021919177158906E-4</v>
      </c>
      <c r="I180">
        <f t="shared" si="101"/>
        <v>0.9602191917715891</v>
      </c>
      <c r="J180">
        <f t="shared" si="102"/>
        <v>9.0706326805888615</v>
      </c>
      <c r="K180">
        <f t="shared" si="103"/>
        <v>1071.81</v>
      </c>
      <c r="L180">
        <f t="shared" si="104"/>
        <v>767.39059874711984</v>
      </c>
      <c r="M180">
        <f t="shared" si="105"/>
        <v>77.603155140162158</v>
      </c>
      <c r="N180">
        <f t="shared" si="106"/>
        <v>108.38787684729813</v>
      </c>
      <c r="O180">
        <f t="shared" si="107"/>
        <v>5.279027745402836E-2</v>
      </c>
      <c r="P180">
        <f t="shared" si="108"/>
        <v>2.7648497917820758</v>
      </c>
      <c r="Q180">
        <f t="shared" si="109"/>
        <v>5.2236647472105005E-2</v>
      </c>
      <c r="R180">
        <f t="shared" si="110"/>
        <v>3.2697162190847957E-2</v>
      </c>
      <c r="S180">
        <f t="shared" si="111"/>
        <v>194.41872261236179</v>
      </c>
      <c r="T180">
        <f t="shared" si="112"/>
        <v>35.38050187284324</v>
      </c>
      <c r="U180">
        <f t="shared" si="113"/>
        <v>34.50647142857143</v>
      </c>
      <c r="V180">
        <f t="shared" si="114"/>
        <v>5.495822790014782</v>
      </c>
      <c r="W180">
        <f t="shared" si="115"/>
        <v>67.970642387640368</v>
      </c>
      <c r="X180">
        <f t="shared" si="116"/>
        <v>3.7216324737995206</v>
      </c>
      <c r="Y180">
        <f t="shared" si="117"/>
        <v>5.475352803898546</v>
      </c>
      <c r="Z180">
        <f t="shared" si="118"/>
        <v>1.7741903162152615</v>
      </c>
      <c r="AA180">
        <f t="shared" si="119"/>
        <v>-42.345666357127079</v>
      </c>
      <c r="AB180">
        <f t="shared" si="120"/>
        <v>-10.006089667122225</v>
      </c>
      <c r="AC180">
        <f t="shared" si="121"/>
        <v>-0.84086180109181052</v>
      </c>
      <c r="AD180">
        <f t="shared" si="122"/>
        <v>141.22610478702069</v>
      </c>
      <c r="AE180">
        <f t="shared" si="123"/>
        <v>18.480985726584432</v>
      </c>
      <c r="AF180">
        <f t="shared" si="124"/>
        <v>0.96313950958576899</v>
      </c>
      <c r="AG180">
        <f t="shared" si="125"/>
        <v>9.0706326805888615</v>
      </c>
      <c r="AH180">
        <v>1130.8681157645231</v>
      </c>
      <c r="AI180">
        <v>1115.3549090909089</v>
      </c>
      <c r="AJ180">
        <v>1.7279385851002731</v>
      </c>
      <c r="AK180">
        <v>65.095318518013855</v>
      </c>
      <c r="AL180">
        <f t="shared" si="126"/>
        <v>0.9602191917715891</v>
      </c>
      <c r="AM180">
        <v>35.945091798066869</v>
      </c>
      <c r="AN180">
        <v>36.799738181818192</v>
      </c>
      <c r="AO180">
        <v>-2.5386302193092643E-4</v>
      </c>
      <c r="AP180">
        <v>87.792572690533845</v>
      </c>
      <c r="AQ180">
        <v>87</v>
      </c>
      <c r="AR180">
        <v>13</v>
      </c>
      <c r="AS180">
        <f t="shared" si="127"/>
        <v>1</v>
      </c>
      <c r="AT180">
        <f t="shared" si="128"/>
        <v>0</v>
      </c>
      <c r="AU180">
        <f t="shared" si="129"/>
        <v>47038.184936096783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1009.4618997991513</v>
      </c>
      <c r="BI180">
        <f t="shared" si="133"/>
        <v>9.0706326805888615</v>
      </c>
      <c r="BJ180" t="e">
        <f t="shared" si="134"/>
        <v>#DIV/0!</v>
      </c>
      <c r="BK180">
        <f t="shared" si="135"/>
        <v>8.9856117228333341E-3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1199.947142857143</v>
      </c>
      <c r="CQ180">
        <f t="shared" si="147"/>
        <v>1009.4618997991513</v>
      </c>
      <c r="CR180">
        <f t="shared" si="148"/>
        <v>0.84125530512582791</v>
      </c>
      <c r="CS180">
        <f t="shared" si="149"/>
        <v>0.16202273889284793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1657645204.5999999</v>
      </c>
      <c r="CZ180">
        <v>1071.81</v>
      </c>
      <c r="DA180">
        <v>1089.812857142857</v>
      </c>
      <c r="DB180">
        <v>36.801928571428583</v>
      </c>
      <c r="DC180">
        <v>35.946042857142857</v>
      </c>
      <c r="DD180">
        <v>1073.1171428571431</v>
      </c>
      <c r="DE180">
        <v>36.430257142857137</v>
      </c>
      <c r="DF180">
        <v>650.33971428571419</v>
      </c>
      <c r="DG180">
        <v>101.026</v>
      </c>
      <c r="DH180">
        <v>0.10001752857142859</v>
      </c>
      <c r="DI180">
        <v>34.439342857142847</v>
      </c>
      <c r="DJ180">
        <v>999.89999999999986</v>
      </c>
      <c r="DK180">
        <v>34.50647142857143</v>
      </c>
      <c r="DL180">
        <v>0</v>
      </c>
      <c r="DM180">
        <v>0</v>
      </c>
      <c r="DN180">
        <v>8997.0542857142846</v>
      </c>
      <c r="DO180">
        <v>0</v>
      </c>
      <c r="DP180">
        <v>1372.502857142857</v>
      </c>
      <c r="DQ180">
        <v>-18.001257142857149</v>
      </c>
      <c r="DR180">
        <v>1112.764285714286</v>
      </c>
      <c r="DS180">
        <v>1130.447142857143</v>
      </c>
      <c r="DT180">
        <v>0.85591071428571441</v>
      </c>
      <c r="DU180">
        <v>1089.812857142857</v>
      </c>
      <c r="DV180">
        <v>35.946042857142857</v>
      </c>
      <c r="DW180">
        <v>3.7179485714285709</v>
      </c>
      <c r="DX180">
        <v>3.631478571428572</v>
      </c>
      <c r="DY180">
        <v>27.64932857142858</v>
      </c>
      <c r="DZ180">
        <v>27.247328571428572</v>
      </c>
      <c r="EA180">
        <v>1199.947142857143</v>
      </c>
      <c r="EB180">
        <v>0.95798499999999998</v>
      </c>
      <c r="EC180">
        <v>4.2015314285714291E-2</v>
      </c>
      <c r="ED180">
        <v>0</v>
      </c>
      <c r="EE180">
        <v>635.50871428571429</v>
      </c>
      <c r="EF180">
        <v>5.0001600000000002</v>
      </c>
      <c r="EG180">
        <v>8984.1142857142859</v>
      </c>
      <c r="EH180">
        <v>9514.7199999999993</v>
      </c>
      <c r="EI180">
        <v>49.088999999999999</v>
      </c>
      <c r="EJ180">
        <v>51.25</v>
      </c>
      <c r="EK180">
        <v>50.169285714285721</v>
      </c>
      <c r="EL180">
        <v>50.249714285714283</v>
      </c>
      <c r="EM180">
        <v>50.812285714285707</v>
      </c>
      <c r="EN180">
        <v>1144.737142857143</v>
      </c>
      <c r="EO180">
        <v>50.209999999999987</v>
      </c>
      <c r="EP180">
        <v>0</v>
      </c>
      <c r="EQ180">
        <v>87743.400000095367</v>
      </c>
      <c r="ER180">
        <v>0</v>
      </c>
      <c r="ES180">
        <v>635.45424000000003</v>
      </c>
      <c r="ET180">
        <v>1.7546153816203851</v>
      </c>
      <c r="EU180">
        <v>21.499999816603701</v>
      </c>
      <c r="EV180">
        <v>8997.398000000001</v>
      </c>
      <c r="EW180">
        <v>15</v>
      </c>
      <c r="EX180">
        <v>1657642000.5999999</v>
      </c>
      <c r="EY180" t="s">
        <v>416</v>
      </c>
      <c r="EZ180">
        <v>1657642000.5999999</v>
      </c>
      <c r="FA180">
        <v>1657641990.5999999</v>
      </c>
      <c r="FB180">
        <v>8</v>
      </c>
      <c r="FC180">
        <v>5.2999999999999999E-2</v>
      </c>
      <c r="FD180">
        <v>-7.3999999999999996E-2</v>
      </c>
      <c r="FE180">
        <v>-1.3049999999999999</v>
      </c>
      <c r="FF180">
        <v>0.372</v>
      </c>
      <c r="FG180">
        <v>415</v>
      </c>
      <c r="FH180">
        <v>35</v>
      </c>
      <c r="FI180">
        <v>0.02</v>
      </c>
      <c r="FJ180">
        <v>0.06</v>
      </c>
      <c r="FK180">
        <v>-17.96849756097561</v>
      </c>
      <c r="FL180">
        <v>-0.20042717770034349</v>
      </c>
      <c r="FM180">
        <v>5.7447415988947981E-2</v>
      </c>
      <c r="FN180">
        <v>1</v>
      </c>
      <c r="FO180">
        <v>635.41838235294119</v>
      </c>
      <c r="FP180">
        <v>0.66443086209359492</v>
      </c>
      <c r="FQ180">
        <v>0.22951265692459419</v>
      </c>
      <c r="FR180">
        <v>1</v>
      </c>
      <c r="FS180">
        <v>0.85978063414634154</v>
      </c>
      <c r="FT180">
        <v>-5.0793449477350141E-3</v>
      </c>
      <c r="FU180">
        <v>5.6131279821682234E-3</v>
      </c>
      <c r="FV180">
        <v>1</v>
      </c>
      <c r="FW180">
        <v>3</v>
      </c>
      <c r="FX180">
        <v>3</v>
      </c>
      <c r="FY180" t="s">
        <v>669</v>
      </c>
      <c r="FZ180">
        <v>3.3681800000000002</v>
      </c>
      <c r="GA180">
        <v>2.8936500000000001</v>
      </c>
      <c r="GB180">
        <v>0.18909200000000001</v>
      </c>
      <c r="GC180">
        <v>0.193554</v>
      </c>
      <c r="GD180">
        <v>0.147953</v>
      </c>
      <c r="GE180">
        <v>0.148173</v>
      </c>
      <c r="GF180">
        <v>27902</v>
      </c>
      <c r="GG180">
        <v>24154</v>
      </c>
      <c r="GH180">
        <v>30771</v>
      </c>
      <c r="GI180">
        <v>27933.3</v>
      </c>
      <c r="GJ180">
        <v>34563.699999999997</v>
      </c>
      <c r="GK180">
        <v>33589</v>
      </c>
      <c r="GL180">
        <v>40128.400000000001</v>
      </c>
      <c r="GM180">
        <v>38953.4</v>
      </c>
      <c r="GN180">
        <v>2.17855</v>
      </c>
      <c r="GO180">
        <v>1.5505500000000001</v>
      </c>
      <c r="GP180">
        <v>0</v>
      </c>
      <c r="GQ180">
        <v>5.7227899999999998E-2</v>
      </c>
      <c r="GR180">
        <v>999.9</v>
      </c>
      <c r="GS180">
        <v>33.579000000000001</v>
      </c>
      <c r="GT180">
        <v>59.4</v>
      </c>
      <c r="GU180">
        <v>40.4</v>
      </c>
      <c r="GV180">
        <v>44.531199999999998</v>
      </c>
      <c r="GW180">
        <v>50.708199999999998</v>
      </c>
      <c r="GX180">
        <v>40.188299999999998</v>
      </c>
      <c r="GY180">
        <v>1</v>
      </c>
      <c r="GZ180">
        <v>0.76074200000000003</v>
      </c>
      <c r="HA180">
        <v>2.2817599999999998</v>
      </c>
      <c r="HB180">
        <v>20.190799999999999</v>
      </c>
      <c r="HC180">
        <v>5.2138499999999999</v>
      </c>
      <c r="HD180">
        <v>11.974</v>
      </c>
      <c r="HE180">
        <v>4.9890999999999996</v>
      </c>
      <c r="HF180">
        <v>3.2925</v>
      </c>
      <c r="HG180">
        <v>7795.6</v>
      </c>
      <c r="HH180">
        <v>9999</v>
      </c>
      <c r="HI180">
        <v>9999</v>
      </c>
      <c r="HJ180">
        <v>781.3</v>
      </c>
      <c r="HK180">
        <v>4.97133</v>
      </c>
      <c r="HL180">
        <v>1.8742799999999999</v>
      </c>
      <c r="HM180">
        <v>1.87059</v>
      </c>
      <c r="HN180">
        <v>1.87029</v>
      </c>
      <c r="HO180">
        <v>1.8748400000000001</v>
      </c>
      <c r="HP180">
        <v>1.87154</v>
      </c>
      <c r="HQ180">
        <v>1.86707</v>
      </c>
      <c r="HR180">
        <v>1.87801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-1.31</v>
      </c>
      <c r="IG180">
        <v>0.37169999999999997</v>
      </c>
      <c r="IH180">
        <v>-1.305000000000007</v>
      </c>
      <c r="II180">
        <v>0</v>
      </c>
      <c r="IJ180">
        <v>0</v>
      </c>
      <c r="IK180">
        <v>0</v>
      </c>
      <c r="IL180">
        <v>0.37166500000000008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53.4</v>
      </c>
      <c r="IU180">
        <v>53.6</v>
      </c>
      <c r="IV180">
        <v>2.3327599999999999</v>
      </c>
      <c r="IW180">
        <v>2.5598100000000001</v>
      </c>
      <c r="IX180">
        <v>1.49902</v>
      </c>
      <c r="IY180">
        <v>2.2863799999999999</v>
      </c>
      <c r="IZ180">
        <v>1.69678</v>
      </c>
      <c r="JA180">
        <v>2.3913600000000002</v>
      </c>
      <c r="JB180">
        <v>44.334200000000003</v>
      </c>
      <c r="JC180">
        <v>15.629300000000001</v>
      </c>
      <c r="JD180">
        <v>18</v>
      </c>
      <c r="JE180">
        <v>606.78800000000001</v>
      </c>
      <c r="JF180">
        <v>282.99200000000002</v>
      </c>
      <c r="JG180">
        <v>30.0014</v>
      </c>
      <c r="JH180">
        <v>37.108800000000002</v>
      </c>
      <c r="JI180">
        <v>30.0001</v>
      </c>
      <c r="JJ180">
        <v>36.7971</v>
      </c>
      <c r="JK180">
        <v>36.774500000000003</v>
      </c>
      <c r="JL180">
        <v>46.746499999999997</v>
      </c>
      <c r="JM180">
        <v>24.758600000000001</v>
      </c>
      <c r="JN180">
        <v>67.759</v>
      </c>
      <c r="JO180">
        <v>30</v>
      </c>
      <c r="JP180">
        <v>1103.3399999999999</v>
      </c>
      <c r="JQ180">
        <v>35.980200000000004</v>
      </c>
      <c r="JR180">
        <v>98.085599999999999</v>
      </c>
      <c r="JS180">
        <v>98.083200000000005</v>
      </c>
    </row>
    <row r="181" spans="1:279" x14ac:dyDescent="0.2">
      <c r="A181">
        <v>166</v>
      </c>
      <c r="B181">
        <v>1657645210.5999999</v>
      </c>
      <c r="C181">
        <v>658.59999990463257</v>
      </c>
      <c r="D181" t="s">
        <v>752</v>
      </c>
      <c r="E181" t="s">
        <v>753</v>
      </c>
      <c r="F181">
        <v>4</v>
      </c>
      <c r="G181">
        <v>1657645208.2874999</v>
      </c>
      <c r="H181">
        <f t="shared" si="100"/>
        <v>9.5010550939558943E-4</v>
      </c>
      <c r="I181">
        <f t="shared" si="101"/>
        <v>0.95010550939558946</v>
      </c>
      <c r="J181">
        <f t="shared" si="102"/>
        <v>9.1534375160655603</v>
      </c>
      <c r="K181">
        <f t="shared" si="103"/>
        <v>1077.98</v>
      </c>
      <c r="L181">
        <f t="shared" si="104"/>
        <v>767.55714500275337</v>
      </c>
      <c r="M181">
        <f t="shared" si="105"/>
        <v>77.619385390836939</v>
      </c>
      <c r="N181">
        <f t="shared" si="106"/>
        <v>109.01096499246874</v>
      </c>
      <c r="O181">
        <f t="shared" si="107"/>
        <v>5.2161443337349622E-2</v>
      </c>
      <c r="P181">
        <f t="shared" si="108"/>
        <v>2.766407545957315</v>
      </c>
      <c r="Q181">
        <f t="shared" si="109"/>
        <v>5.1621152551389785E-2</v>
      </c>
      <c r="R181">
        <f t="shared" si="110"/>
        <v>3.2311296862420728E-2</v>
      </c>
      <c r="S181">
        <f t="shared" si="111"/>
        <v>194.43404808456043</v>
      </c>
      <c r="T181">
        <f t="shared" si="112"/>
        <v>35.386558645849853</v>
      </c>
      <c r="U181">
        <f t="shared" si="113"/>
        <v>34.511837499999999</v>
      </c>
      <c r="V181">
        <f t="shared" si="114"/>
        <v>5.497461971736854</v>
      </c>
      <c r="W181">
        <f t="shared" si="115"/>
        <v>67.946074784476707</v>
      </c>
      <c r="X181">
        <f t="shared" si="116"/>
        <v>3.721051641098398</v>
      </c>
      <c r="Y181">
        <f t="shared" si="117"/>
        <v>5.4764777110399434</v>
      </c>
      <c r="Z181">
        <f t="shared" si="118"/>
        <v>1.776410330638456</v>
      </c>
      <c r="AA181">
        <f t="shared" si="119"/>
        <v>-41.899652964345492</v>
      </c>
      <c r="AB181">
        <f t="shared" si="120"/>
        <v>-10.261008376893773</v>
      </c>
      <c r="AC181">
        <f t="shared" si="121"/>
        <v>-0.86183644204069576</v>
      </c>
      <c r="AD181">
        <f t="shared" si="122"/>
        <v>141.41155030128047</v>
      </c>
      <c r="AE181">
        <f t="shared" si="123"/>
        <v>18.605128505483986</v>
      </c>
      <c r="AF181">
        <f t="shared" si="124"/>
        <v>0.95417728812925562</v>
      </c>
      <c r="AG181">
        <f t="shared" si="125"/>
        <v>9.1534375160655603</v>
      </c>
      <c r="AH181">
        <v>1137.9631196029</v>
      </c>
      <c r="AI181">
        <v>1122.317818181818</v>
      </c>
      <c r="AJ181">
        <v>1.741103144709087</v>
      </c>
      <c r="AK181">
        <v>65.095318518013855</v>
      </c>
      <c r="AL181">
        <f t="shared" si="126"/>
        <v>0.95010550939558946</v>
      </c>
      <c r="AM181">
        <v>35.948447360220563</v>
      </c>
      <c r="AN181">
        <v>36.793431515151511</v>
      </c>
      <c r="AO181">
        <v>-1.17203333286744E-4</v>
      </c>
      <c r="AP181">
        <v>87.792572690533845</v>
      </c>
      <c r="AQ181">
        <v>87</v>
      </c>
      <c r="AR181">
        <v>13</v>
      </c>
      <c r="AS181">
        <f t="shared" si="127"/>
        <v>1</v>
      </c>
      <c r="AT181">
        <f t="shared" si="128"/>
        <v>0</v>
      </c>
      <c r="AU181">
        <f t="shared" si="129"/>
        <v>47080.239256269968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1009.5439482303423</v>
      </c>
      <c r="BI181">
        <f t="shared" si="133"/>
        <v>9.1534375160655603</v>
      </c>
      <c r="BJ181" t="e">
        <f t="shared" si="134"/>
        <v>#DIV/0!</v>
      </c>
      <c r="BK181">
        <f t="shared" si="135"/>
        <v>9.0669034588448348E-3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1200.0450000000001</v>
      </c>
      <c r="CQ181">
        <f t="shared" si="147"/>
        <v>1009.5439482303423</v>
      </c>
      <c r="CR181">
        <f t="shared" si="148"/>
        <v>0.84125507645991793</v>
      </c>
      <c r="CS181">
        <f t="shared" si="149"/>
        <v>0.16202229756764155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1657645208.2874999</v>
      </c>
      <c r="CZ181">
        <v>1077.98</v>
      </c>
      <c r="DA181">
        <v>1096.095</v>
      </c>
      <c r="DB181">
        <v>36.796475000000001</v>
      </c>
      <c r="DC181">
        <v>35.948500000000003</v>
      </c>
      <c r="DD181">
        <v>1079.2874999999999</v>
      </c>
      <c r="DE181">
        <v>36.424824999999998</v>
      </c>
      <c r="DF181">
        <v>650.30237499999998</v>
      </c>
      <c r="DG181">
        <v>101.025375</v>
      </c>
      <c r="DH181">
        <v>9.9845312500000005E-2</v>
      </c>
      <c r="DI181">
        <v>34.443037500000003</v>
      </c>
      <c r="DJ181">
        <v>999.9</v>
      </c>
      <c r="DK181">
        <v>34.511837499999999</v>
      </c>
      <c r="DL181">
        <v>0</v>
      </c>
      <c r="DM181">
        <v>0</v>
      </c>
      <c r="DN181">
        <v>9005.3887500000001</v>
      </c>
      <c r="DO181">
        <v>0</v>
      </c>
      <c r="DP181">
        <v>1339.0787499999999</v>
      </c>
      <c r="DQ181">
        <v>-18.11345</v>
      </c>
      <c r="DR181">
        <v>1119.1624999999999</v>
      </c>
      <c r="DS181">
        <v>1136.9662499999999</v>
      </c>
      <c r="DT181">
        <v>0.8479762500000001</v>
      </c>
      <c r="DU181">
        <v>1096.095</v>
      </c>
      <c r="DV181">
        <v>35.948500000000003</v>
      </c>
      <c r="DW181">
        <v>3.7173799999999999</v>
      </c>
      <c r="DX181">
        <v>3.6317137499999999</v>
      </c>
      <c r="DY181">
        <v>27.6467125</v>
      </c>
      <c r="DZ181">
        <v>27.248412500000001</v>
      </c>
      <c r="EA181">
        <v>1200.0450000000001</v>
      </c>
      <c r="EB181">
        <v>0.95799199999999995</v>
      </c>
      <c r="EC181">
        <v>4.2007999999999997E-2</v>
      </c>
      <c r="ED181">
        <v>0</v>
      </c>
      <c r="EE181">
        <v>635.63487499999997</v>
      </c>
      <c r="EF181">
        <v>5.0001600000000002</v>
      </c>
      <c r="EG181">
        <v>8831.2787499999995</v>
      </c>
      <c r="EH181">
        <v>9515.5</v>
      </c>
      <c r="EI181">
        <v>49.117125000000001</v>
      </c>
      <c r="EJ181">
        <v>51.25</v>
      </c>
      <c r="EK181">
        <v>50.171499999999988</v>
      </c>
      <c r="EL181">
        <v>50.25</v>
      </c>
      <c r="EM181">
        <v>50.819999999999993</v>
      </c>
      <c r="EN181">
        <v>1144.8412499999999</v>
      </c>
      <c r="EO181">
        <v>50.204999999999998</v>
      </c>
      <c r="EP181">
        <v>0</v>
      </c>
      <c r="EQ181">
        <v>87747</v>
      </c>
      <c r="ER181">
        <v>0</v>
      </c>
      <c r="ES181">
        <v>635.52315999999996</v>
      </c>
      <c r="ET181">
        <v>1.0695384582909839</v>
      </c>
      <c r="EU181">
        <v>-1524.74307932337</v>
      </c>
      <c r="EV181">
        <v>8966.3516</v>
      </c>
      <c r="EW181">
        <v>15</v>
      </c>
      <c r="EX181">
        <v>1657642000.5999999</v>
      </c>
      <c r="EY181" t="s">
        <v>416</v>
      </c>
      <c r="EZ181">
        <v>1657642000.5999999</v>
      </c>
      <c r="FA181">
        <v>1657641990.5999999</v>
      </c>
      <c r="FB181">
        <v>8</v>
      </c>
      <c r="FC181">
        <v>5.2999999999999999E-2</v>
      </c>
      <c r="FD181">
        <v>-7.3999999999999996E-2</v>
      </c>
      <c r="FE181">
        <v>-1.3049999999999999</v>
      </c>
      <c r="FF181">
        <v>0.372</v>
      </c>
      <c r="FG181">
        <v>415</v>
      </c>
      <c r="FH181">
        <v>35</v>
      </c>
      <c r="FI181">
        <v>0.02</v>
      </c>
      <c r="FJ181">
        <v>0.06</v>
      </c>
      <c r="FK181">
        <v>-17.990497560975609</v>
      </c>
      <c r="FL181">
        <v>-0.63722090592335134</v>
      </c>
      <c r="FM181">
        <v>7.67482437641437E-2</v>
      </c>
      <c r="FN181">
        <v>0</v>
      </c>
      <c r="FO181">
        <v>635.47744117647073</v>
      </c>
      <c r="FP181">
        <v>0.84386554667635871</v>
      </c>
      <c r="FQ181">
        <v>0.24491213204361581</v>
      </c>
      <c r="FR181">
        <v>1</v>
      </c>
      <c r="FS181">
        <v>0.85667402439024409</v>
      </c>
      <c r="FT181">
        <v>-1.5633261324042171E-2</v>
      </c>
      <c r="FU181">
        <v>6.3998686285594844E-3</v>
      </c>
      <c r="FV181">
        <v>1</v>
      </c>
      <c r="FW181">
        <v>2</v>
      </c>
      <c r="FX181">
        <v>3</v>
      </c>
      <c r="FY181" t="s">
        <v>538</v>
      </c>
      <c r="FZ181">
        <v>3.3681100000000002</v>
      </c>
      <c r="GA181">
        <v>2.89384</v>
      </c>
      <c r="GB181">
        <v>0.18984999999999999</v>
      </c>
      <c r="GC181">
        <v>0.19432199999999999</v>
      </c>
      <c r="GD181">
        <v>0.14793300000000001</v>
      </c>
      <c r="GE181">
        <v>0.148172</v>
      </c>
      <c r="GF181">
        <v>27876</v>
      </c>
      <c r="GG181">
        <v>24130.799999999999</v>
      </c>
      <c r="GH181">
        <v>30771.1</v>
      </c>
      <c r="GI181">
        <v>27933.200000000001</v>
      </c>
      <c r="GJ181">
        <v>34564.400000000001</v>
      </c>
      <c r="GK181">
        <v>33588.300000000003</v>
      </c>
      <c r="GL181">
        <v>40128.300000000003</v>
      </c>
      <c r="GM181">
        <v>38952.6</v>
      </c>
      <c r="GN181">
        <v>2.1782699999999999</v>
      </c>
      <c r="GO181">
        <v>1.5504800000000001</v>
      </c>
      <c r="GP181">
        <v>0</v>
      </c>
      <c r="GQ181">
        <v>5.8203900000000003E-2</v>
      </c>
      <c r="GR181">
        <v>999.9</v>
      </c>
      <c r="GS181">
        <v>33.58</v>
      </c>
      <c r="GT181">
        <v>59.4</v>
      </c>
      <c r="GU181">
        <v>40.4</v>
      </c>
      <c r="GV181">
        <v>44.526400000000002</v>
      </c>
      <c r="GW181">
        <v>50.648200000000003</v>
      </c>
      <c r="GX181">
        <v>40.116199999999999</v>
      </c>
      <c r="GY181">
        <v>1</v>
      </c>
      <c r="GZ181">
        <v>0.76078199999999996</v>
      </c>
      <c r="HA181">
        <v>2.2879499999999999</v>
      </c>
      <c r="HB181">
        <v>20.190799999999999</v>
      </c>
      <c r="HC181">
        <v>5.2140000000000004</v>
      </c>
      <c r="HD181">
        <v>11.974</v>
      </c>
      <c r="HE181">
        <v>4.9892500000000002</v>
      </c>
      <c r="HF181">
        <v>3.2925800000000001</v>
      </c>
      <c r="HG181">
        <v>7795.6</v>
      </c>
      <c r="HH181">
        <v>9999</v>
      </c>
      <c r="HI181">
        <v>9999</v>
      </c>
      <c r="HJ181">
        <v>781.3</v>
      </c>
      <c r="HK181">
        <v>4.9713099999999999</v>
      </c>
      <c r="HL181">
        <v>1.8743000000000001</v>
      </c>
      <c r="HM181">
        <v>1.8705700000000001</v>
      </c>
      <c r="HN181">
        <v>1.8703000000000001</v>
      </c>
      <c r="HO181">
        <v>1.8748499999999999</v>
      </c>
      <c r="HP181">
        <v>1.87158</v>
      </c>
      <c r="HQ181">
        <v>1.86707</v>
      </c>
      <c r="HR181">
        <v>1.87799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-1.31</v>
      </c>
      <c r="IG181">
        <v>0.37169999999999997</v>
      </c>
      <c r="IH181">
        <v>-1.305000000000007</v>
      </c>
      <c r="II181">
        <v>0</v>
      </c>
      <c r="IJ181">
        <v>0</v>
      </c>
      <c r="IK181">
        <v>0</v>
      </c>
      <c r="IL181">
        <v>0.37166500000000008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53.5</v>
      </c>
      <c r="IU181">
        <v>53.7</v>
      </c>
      <c r="IV181">
        <v>2.34375</v>
      </c>
      <c r="IW181">
        <v>2.5695800000000002</v>
      </c>
      <c r="IX181">
        <v>1.49902</v>
      </c>
      <c r="IY181">
        <v>2.2863799999999999</v>
      </c>
      <c r="IZ181">
        <v>1.69678</v>
      </c>
      <c r="JA181">
        <v>2.2936999999999999</v>
      </c>
      <c r="JB181">
        <v>44.334200000000003</v>
      </c>
      <c r="JC181">
        <v>15.6205</v>
      </c>
      <c r="JD181">
        <v>18</v>
      </c>
      <c r="JE181">
        <v>606.58399999999995</v>
      </c>
      <c r="JF181">
        <v>282.95600000000002</v>
      </c>
      <c r="JG181">
        <v>30.0016</v>
      </c>
      <c r="JH181">
        <v>37.108800000000002</v>
      </c>
      <c r="JI181">
        <v>30.0001</v>
      </c>
      <c r="JJ181">
        <v>36.7971</v>
      </c>
      <c r="JK181">
        <v>36.774500000000003</v>
      </c>
      <c r="JL181">
        <v>46.973599999999998</v>
      </c>
      <c r="JM181">
        <v>24.758600000000001</v>
      </c>
      <c r="JN181">
        <v>67.759</v>
      </c>
      <c r="JO181">
        <v>30</v>
      </c>
      <c r="JP181">
        <v>1110.03</v>
      </c>
      <c r="JQ181">
        <v>35.988599999999998</v>
      </c>
      <c r="JR181">
        <v>98.085599999999999</v>
      </c>
      <c r="JS181">
        <v>98.081900000000005</v>
      </c>
    </row>
    <row r="182" spans="1:279" x14ac:dyDescent="0.2">
      <c r="A182">
        <v>167</v>
      </c>
      <c r="B182">
        <v>1657645214.5999999</v>
      </c>
      <c r="C182">
        <v>662.59999990463257</v>
      </c>
      <c r="D182" t="s">
        <v>754</v>
      </c>
      <c r="E182" t="s">
        <v>755</v>
      </c>
      <c r="F182">
        <v>4</v>
      </c>
      <c r="G182">
        <v>1657645212.5999999</v>
      </c>
      <c r="H182">
        <f t="shared" si="100"/>
        <v>9.4310254554529798E-4</v>
      </c>
      <c r="I182">
        <f t="shared" si="101"/>
        <v>0.94310254554529793</v>
      </c>
      <c r="J182">
        <f t="shared" si="102"/>
        <v>9.1631081948427404</v>
      </c>
      <c r="K182">
        <f t="shared" si="103"/>
        <v>1085.1885714285711</v>
      </c>
      <c r="L182">
        <f t="shared" si="104"/>
        <v>771.27507754154794</v>
      </c>
      <c r="M182">
        <f t="shared" si="105"/>
        <v>77.994890471542249</v>
      </c>
      <c r="N182">
        <f t="shared" si="106"/>
        <v>109.7392697289397</v>
      </c>
      <c r="O182">
        <f t="shared" si="107"/>
        <v>5.1619586888613234E-2</v>
      </c>
      <c r="P182">
        <f t="shared" si="108"/>
        <v>2.7668414380352391</v>
      </c>
      <c r="Q182">
        <f t="shared" si="109"/>
        <v>5.1090483590549442E-2</v>
      </c>
      <c r="R182">
        <f t="shared" si="110"/>
        <v>3.1978638022434322E-2</v>
      </c>
      <c r="S182">
        <f t="shared" si="111"/>
        <v>194.41601104114045</v>
      </c>
      <c r="T182">
        <f t="shared" si="112"/>
        <v>35.390210274204186</v>
      </c>
      <c r="U182">
        <f t="shared" si="113"/>
        <v>34.52684285714286</v>
      </c>
      <c r="V182">
        <f t="shared" si="114"/>
        <v>5.50204793647121</v>
      </c>
      <c r="W182">
        <f t="shared" si="115"/>
        <v>67.927822792427079</v>
      </c>
      <c r="X182">
        <f t="shared" si="116"/>
        <v>3.7204639242114816</v>
      </c>
      <c r="Y182">
        <f t="shared" si="117"/>
        <v>5.4770840154562661</v>
      </c>
      <c r="Z182">
        <f t="shared" si="118"/>
        <v>1.7815840122597284</v>
      </c>
      <c r="AA182">
        <f t="shared" si="119"/>
        <v>-41.590822258547639</v>
      </c>
      <c r="AB182">
        <f t="shared" si="120"/>
        <v>-12.203906110904919</v>
      </c>
      <c r="AC182">
        <f t="shared" si="121"/>
        <v>-1.0249473815498096</v>
      </c>
      <c r="AD182">
        <f t="shared" si="122"/>
        <v>139.59633529013809</v>
      </c>
      <c r="AE182">
        <f t="shared" si="123"/>
        <v>18.579899924117377</v>
      </c>
      <c r="AF182">
        <f t="shared" si="124"/>
        <v>0.94464316026434425</v>
      </c>
      <c r="AG182">
        <f t="shared" si="125"/>
        <v>9.1631081948427404</v>
      </c>
      <c r="AH182">
        <v>1144.846703664648</v>
      </c>
      <c r="AI182">
        <v>1129.234727272727</v>
      </c>
      <c r="AJ182">
        <v>1.7306547170639051</v>
      </c>
      <c r="AK182">
        <v>65.095318518013855</v>
      </c>
      <c r="AL182">
        <f t="shared" si="126"/>
        <v>0.94310254554529793</v>
      </c>
      <c r="AM182">
        <v>35.951168780483698</v>
      </c>
      <c r="AN182">
        <v>36.789551515151508</v>
      </c>
      <c r="AO182">
        <v>-5.7711993807826042E-5</v>
      </c>
      <c r="AP182">
        <v>87.792572690533845</v>
      </c>
      <c r="AQ182">
        <v>87</v>
      </c>
      <c r="AR182">
        <v>13</v>
      </c>
      <c r="AS182">
        <f t="shared" si="127"/>
        <v>1</v>
      </c>
      <c r="AT182">
        <f t="shared" si="128"/>
        <v>0</v>
      </c>
      <c r="AU182">
        <f t="shared" si="129"/>
        <v>47091.803083102051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1009.4550855135444</v>
      </c>
      <c r="BI182">
        <f t="shared" si="133"/>
        <v>9.1631081948427404</v>
      </c>
      <c r="BJ182" t="e">
        <f t="shared" si="134"/>
        <v>#DIV/0!</v>
      </c>
      <c r="BK182">
        <f t="shared" si="135"/>
        <v>9.0772817199500783E-3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1199.94</v>
      </c>
      <c r="CQ182">
        <f t="shared" si="147"/>
        <v>1009.4550855135444</v>
      </c>
      <c r="CR182">
        <f t="shared" si="148"/>
        <v>0.84125463399298661</v>
      </c>
      <c r="CS182">
        <f t="shared" si="149"/>
        <v>0.16202144360646403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1657645212.5999999</v>
      </c>
      <c r="CZ182">
        <v>1085.1885714285711</v>
      </c>
      <c r="DA182">
        <v>1103.275714285714</v>
      </c>
      <c r="DB182">
        <v>36.790885714285707</v>
      </c>
      <c r="DC182">
        <v>35.951442857142858</v>
      </c>
      <c r="DD182">
        <v>1086.494285714286</v>
      </c>
      <c r="DE182">
        <v>36.41921428571429</v>
      </c>
      <c r="DF182">
        <v>650.35199999999998</v>
      </c>
      <c r="DG182">
        <v>101.02457142857141</v>
      </c>
      <c r="DH182">
        <v>0.1000373428571428</v>
      </c>
      <c r="DI182">
        <v>34.445028571428573</v>
      </c>
      <c r="DJ182">
        <v>999.89999999999986</v>
      </c>
      <c r="DK182">
        <v>34.52684285714286</v>
      </c>
      <c r="DL182">
        <v>0</v>
      </c>
      <c r="DM182">
        <v>0</v>
      </c>
      <c r="DN182">
        <v>9007.767142857143</v>
      </c>
      <c r="DO182">
        <v>0</v>
      </c>
      <c r="DP182">
        <v>1048.2572857142859</v>
      </c>
      <c r="DQ182">
        <v>-18.087242857142861</v>
      </c>
      <c r="DR182">
        <v>1126.638571428572</v>
      </c>
      <c r="DS182">
        <v>1144.418571428572</v>
      </c>
      <c r="DT182">
        <v>0.83944042857142853</v>
      </c>
      <c r="DU182">
        <v>1103.275714285714</v>
      </c>
      <c r="DV182">
        <v>35.951442857142858</v>
      </c>
      <c r="DW182">
        <v>3.7167842857142861</v>
      </c>
      <c r="DX182">
        <v>3.631977142857143</v>
      </c>
      <c r="DY182">
        <v>27.64395714285714</v>
      </c>
      <c r="DZ182">
        <v>27.249671428571421</v>
      </c>
      <c r="EA182">
        <v>1199.94</v>
      </c>
      <c r="EB182">
        <v>0.95800099999999999</v>
      </c>
      <c r="EC182">
        <v>4.1999014285714287E-2</v>
      </c>
      <c r="ED182">
        <v>0</v>
      </c>
      <c r="EE182">
        <v>635.59957142857127</v>
      </c>
      <c r="EF182">
        <v>5.0001600000000002</v>
      </c>
      <c r="EG182">
        <v>8619.2685714285708</v>
      </c>
      <c r="EH182">
        <v>9514.7100000000009</v>
      </c>
      <c r="EI182">
        <v>49.107000000000014</v>
      </c>
      <c r="EJ182">
        <v>51.25</v>
      </c>
      <c r="EK182">
        <v>50.15128571428572</v>
      </c>
      <c r="EL182">
        <v>50.240571428571442</v>
      </c>
      <c r="EM182">
        <v>50.83</v>
      </c>
      <c r="EN182">
        <v>1144.757142857143</v>
      </c>
      <c r="EO182">
        <v>50.182857142857152</v>
      </c>
      <c r="EP182">
        <v>0</v>
      </c>
      <c r="EQ182">
        <v>87751.200000047684</v>
      </c>
      <c r="ER182">
        <v>0</v>
      </c>
      <c r="ES182">
        <v>635.56499999999994</v>
      </c>
      <c r="ET182">
        <v>0.42003418498785622</v>
      </c>
      <c r="EU182">
        <v>-2038.29367194976</v>
      </c>
      <c r="EV182">
        <v>8839.706538461538</v>
      </c>
      <c r="EW182">
        <v>15</v>
      </c>
      <c r="EX182">
        <v>1657642000.5999999</v>
      </c>
      <c r="EY182" t="s">
        <v>416</v>
      </c>
      <c r="EZ182">
        <v>1657642000.5999999</v>
      </c>
      <c r="FA182">
        <v>1657641990.5999999</v>
      </c>
      <c r="FB182">
        <v>8</v>
      </c>
      <c r="FC182">
        <v>5.2999999999999999E-2</v>
      </c>
      <c r="FD182">
        <v>-7.3999999999999996E-2</v>
      </c>
      <c r="FE182">
        <v>-1.3049999999999999</v>
      </c>
      <c r="FF182">
        <v>0.372</v>
      </c>
      <c r="FG182">
        <v>415</v>
      </c>
      <c r="FH182">
        <v>35</v>
      </c>
      <c r="FI182">
        <v>0.02</v>
      </c>
      <c r="FJ182">
        <v>0.06</v>
      </c>
      <c r="FK182">
        <v>-18.0311512195122</v>
      </c>
      <c r="FL182">
        <v>-0.62827108013935751</v>
      </c>
      <c r="FM182">
        <v>7.8002873999432301E-2</v>
      </c>
      <c r="FN182">
        <v>0</v>
      </c>
      <c r="FO182">
        <v>635.50452941176468</v>
      </c>
      <c r="FP182">
        <v>1.023071043761639</v>
      </c>
      <c r="FQ182">
        <v>0.2311294818283556</v>
      </c>
      <c r="FR182">
        <v>0</v>
      </c>
      <c r="FS182">
        <v>0.8536400975609757</v>
      </c>
      <c r="FT182">
        <v>-6.1058320557492628E-2</v>
      </c>
      <c r="FU182">
        <v>8.9785271370897788E-3</v>
      </c>
      <c r="FV182">
        <v>1</v>
      </c>
      <c r="FW182">
        <v>1</v>
      </c>
      <c r="FX182">
        <v>3</v>
      </c>
      <c r="FY182" t="s">
        <v>417</v>
      </c>
      <c r="FZ182">
        <v>3.3678499999999998</v>
      </c>
      <c r="GA182">
        <v>2.8936899999999999</v>
      </c>
      <c r="GB182">
        <v>0.19059599999999999</v>
      </c>
      <c r="GC182">
        <v>0.195053</v>
      </c>
      <c r="GD182">
        <v>0.147924</v>
      </c>
      <c r="GE182">
        <v>0.14818000000000001</v>
      </c>
      <c r="GF182">
        <v>27850.400000000001</v>
      </c>
      <c r="GG182">
        <v>24108.799999999999</v>
      </c>
      <c r="GH182">
        <v>30771.4</v>
      </c>
      <c r="GI182">
        <v>27933.1</v>
      </c>
      <c r="GJ182">
        <v>34565.199999999997</v>
      </c>
      <c r="GK182">
        <v>33588.400000000001</v>
      </c>
      <c r="GL182">
        <v>40128.699999999997</v>
      </c>
      <c r="GM182">
        <v>38953</v>
      </c>
      <c r="GN182">
        <v>2.1783299999999999</v>
      </c>
      <c r="GO182">
        <v>1.5504199999999999</v>
      </c>
      <c r="GP182">
        <v>0</v>
      </c>
      <c r="GQ182">
        <v>5.8516899999999997E-2</v>
      </c>
      <c r="GR182">
        <v>999.9</v>
      </c>
      <c r="GS182">
        <v>33.5839</v>
      </c>
      <c r="GT182">
        <v>59.4</v>
      </c>
      <c r="GU182">
        <v>40.4</v>
      </c>
      <c r="GV182">
        <v>44.528799999999997</v>
      </c>
      <c r="GW182">
        <v>50.858199999999997</v>
      </c>
      <c r="GX182">
        <v>40.845399999999998</v>
      </c>
      <c r="GY182">
        <v>1</v>
      </c>
      <c r="GZ182">
        <v>0.76095299999999999</v>
      </c>
      <c r="HA182">
        <v>2.2927200000000001</v>
      </c>
      <c r="HB182">
        <v>20.1906</v>
      </c>
      <c r="HC182">
        <v>5.2144399999999997</v>
      </c>
      <c r="HD182">
        <v>11.974</v>
      </c>
      <c r="HE182">
        <v>4.99</v>
      </c>
      <c r="HF182">
        <v>3.2925499999999999</v>
      </c>
      <c r="HG182">
        <v>7795.6</v>
      </c>
      <c r="HH182">
        <v>9999</v>
      </c>
      <c r="HI182">
        <v>9999</v>
      </c>
      <c r="HJ182">
        <v>781.3</v>
      </c>
      <c r="HK182">
        <v>4.9713399999999996</v>
      </c>
      <c r="HL182">
        <v>1.87429</v>
      </c>
      <c r="HM182">
        <v>1.8705700000000001</v>
      </c>
      <c r="HN182">
        <v>1.87029</v>
      </c>
      <c r="HO182">
        <v>1.8748499999999999</v>
      </c>
      <c r="HP182">
        <v>1.87158</v>
      </c>
      <c r="HQ182">
        <v>1.8670599999999999</v>
      </c>
      <c r="HR182">
        <v>1.87801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-1.3</v>
      </c>
      <c r="IG182">
        <v>0.37159999999999999</v>
      </c>
      <c r="IH182">
        <v>-1.305000000000007</v>
      </c>
      <c r="II182">
        <v>0</v>
      </c>
      <c r="IJ182">
        <v>0</v>
      </c>
      <c r="IK182">
        <v>0</v>
      </c>
      <c r="IL182">
        <v>0.37166500000000008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53.6</v>
      </c>
      <c r="IU182">
        <v>53.7</v>
      </c>
      <c r="IV182">
        <v>2.3559600000000001</v>
      </c>
      <c r="IW182">
        <v>2.5695800000000002</v>
      </c>
      <c r="IX182">
        <v>1.49902</v>
      </c>
      <c r="IY182">
        <v>2.2863799999999999</v>
      </c>
      <c r="IZ182">
        <v>1.69678</v>
      </c>
      <c r="JA182">
        <v>2.2729499999999998</v>
      </c>
      <c r="JB182">
        <v>44.362099999999998</v>
      </c>
      <c r="JC182">
        <v>15.611800000000001</v>
      </c>
      <c r="JD182">
        <v>18</v>
      </c>
      <c r="JE182">
        <v>606.62300000000005</v>
      </c>
      <c r="JF182">
        <v>282.93200000000002</v>
      </c>
      <c r="JG182">
        <v>30.0015</v>
      </c>
      <c r="JH182">
        <v>37.108800000000002</v>
      </c>
      <c r="JI182">
        <v>30.0001</v>
      </c>
      <c r="JJ182">
        <v>36.797499999999999</v>
      </c>
      <c r="JK182">
        <v>36.774700000000003</v>
      </c>
      <c r="JL182">
        <v>47.214500000000001</v>
      </c>
      <c r="JM182">
        <v>24.758600000000001</v>
      </c>
      <c r="JN182">
        <v>67.759</v>
      </c>
      <c r="JO182">
        <v>30</v>
      </c>
      <c r="JP182">
        <v>1116.78</v>
      </c>
      <c r="JQ182">
        <v>35.994100000000003</v>
      </c>
      <c r="JR182">
        <v>98.086500000000001</v>
      </c>
      <c r="JS182">
        <v>98.082400000000007</v>
      </c>
    </row>
    <row r="183" spans="1:279" x14ac:dyDescent="0.2">
      <c r="A183">
        <v>168</v>
      </c>
      <c r="B183">
        <v>1657645218.5999999</v>
      </c>
      <c r="C183">
        <v>666.59999990463257</v>
      </c>
      <c r="D183" t="s">
        <v>756</v>
      </c>
      <c r="E183" t="s">
        <v>757</v>
      </c>
      <c r="F183">
        <v>4</v>
      </c>
      <c r="G183">
        <v>1657645216.2874999</v>
      </c>
      <c r="H183">
        <f t="shared" si="100"/>
        <v>9.3612589389469719E-4</v>
      </c>
      <c r="I183">
        <f t="shared" si="101"/>
        <v>0.93612589389469725</v>
      </c>
      <c r="J183">
        <f t="shared" si="102"/>
        <v>9.1179111378657325</v>
      </c>
      <c r="K183">
        <f t="shared" si="103"/>
        <v>1091.31125</v>
      </c>
      <c r="L183">
        <f t="shared" si="104"/>
        <v>776.40504120369019</v>
      </c>
      <c r="M183">
        <f t="shared" si="105"/>
        <v>78.513912013697961</v>
      </c>
      <c r="N183">
        <f t="shared" si="106"/>
        <v>110.35878299968395</v>
      </c>
      <c r="O183">
        <f t="shared" si="107"/>
        <v>5.1214933344200887E-2</v>
      </c>
      <c r="P183">
        <f t="shared" si="108"/>
        <v>2.7701025649928277</v>
      </c>
      <c r="Q183">
        <f t="shared" si="109"/>
        <v>5.0694654312195268E-2</v>
      </c>
      <c r="R183">
        <f t="shared" si="110"/>
        <v>3.173046338902541E-2</v>
      </c>
      <c r="S183">
        <f t="shared" si="111"/>
        <v>194.41579086257138</v>
      </c>
      <c r="T183">
        <f t="shared" si="112"/>
        <v>35.391916399546204</v>
      </c>
      <c r="U183">
        <f t="shared" si="113"/>
        <v>34.527587500000003</v>
      </c>
      <c r="V183">
        <f t="shared" si="114"/>
        <v>5.5022756021757431</v>
      </c>
      <c r="W183">
        <f t="shared" si="115"/>
        <v>67.917213063926127</v>
      </c>
      <c r="X183">
        <f t="shared" si="116"/>
        <v>3.7200553018619105</v>
      </c>
      <c r="Y183">
        <f t="shared" si="117"/>
        <v>5.4773379737482166</v>
      </c>
      <c r="Z183">
        <f t="shared" si="118"/>
        <v>1.7822203003138326</v>
      </c>
      <c r="AA183">
        <f t="shared" si="119"/>
        <v>-41.283151920756147</v>
      </c>
      <c r="AB183">
        <f t="shared" si="120"/>
        <v>-12.204956111072052</v>
      </c>
      <c r="AC183">
        <f t="shared" si="121"/>
        <v>-1.0238367182989987</v>
      </c>
      <c r="AD183">
        <f t="shared" si="122"/>
        <v>139.90384611244417</v>
      </c>
      <c r="AE183">
        <f t="shared" si="123"/>
        <v>18.446019664224941</v>
      </c>
      <c r="AF183">
        <f t="shared" si="124"/>
        <v>0.93898101995992267</v>
      </c>
      <c r="AG183">
        <f t="shared" si="125"/>
        <v>9.1179111378657325</v>
      </c>
      <c r="AH183">
        <v>1151.584959699275</v>
      </c>
      <c r="AI183">
        <v>1136.092181818181</v>
      </c>
      <c r="AJ183">
        <v>1.711336760904963</v>
      </c>
      <c r="AK183">
        <v>65.095318518013855</v>
      </c>
      <c r="AL183">
        <f t="shared" si="126"/>
        <v>0.93612589389469725</v>
      </c>
      <c r="AM183">
        <v>35.952039753834171</v>
      </c>
      <c r="AN183">
        <v>36.784329696969692</v>
      </c>
      <c r="AO183">
        <v>-7.2685084727781838E-5</v>
      </c>
      <c r="AP183">
        <v>87.792572690533845</v>
      </c>
      <c r="AQ183">
        <v>87</v>
      </c>
      <c r="AR183">
        <v>13</v>
      </c>
      <c r="AS183">
        <f t="shared" si="127"/>
        <v>1</v>
      </c>
      <c r="AT183">
        <f t="shared" si="128"/>
        <v>0</v>
      </c>
      <c r="AU183">
        <f t="shared" si="129"/>
        <v>47180.957484635714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1009.4540247992599</v>
      </c>
      <c r="BI183">
        <f t="shared" si="133"/>
        <v>9.1179111378657325</v>
      </c>
      <c r="BJ183" t="e">
        <f t="shared" si="134"/>
        <v>#DIV/0!</v>
      </c>
      <c r="BK183">
        <f t="shared" si="135"/>
        <v>9.0325174934825989E-3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1199.93875</v>
      </c>
      <c r="CQ183">
        <f t="shared" si="147"/>
        <v>1009.4540247992599</v>
      </c>
      <c r="CR183">
        <f t="shared" si="148"/>
        <v>0.84125462637093751</v>
      </c>
      <c r="CS183">
        <f t="shared" si="149"/>
        <v>0.16202142889590937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1657645216.2874999</v>
      </c>
      <c r="CZ183">
        <v>1091.31125</v>
      </c>
      <c r="DA183">
        <v>1109.2750000000001</v>
      </c>
      <c r="DB183">
        <v>36.786724999999997</v>
      </c>
      <c r="DC183">
        <v>35.952287499999997</v>
      </c>
      <c r="DD183">
        <v>1092.6175000000001</v>
      </c>
      <c r="DE183">
        <v>36.415049999999987</v>
      </c>
      <c r="DF183">
        <v>650.33437500000002</v>
      </c>
      <c r="DG183">
        <v>101.02500000000001</v>
      </c>
      <c r="DH183">
        <v>9.9938462499999992E-2</v>
      </c>
      <c r="DI183">
        <v>34.445862499999997</v>
      </c>
      <c r="DJ183">
        <v>999.9</v>
      </c>
      <c r="DK183">
        <v>34.527587500000003</v>
      </c>
      <c r="DL183">
        <v>0</v>
      </c>
      <c r="DM183">
        <v>0</v>
      </c>
      <c r="DN183">
        <v>9025.0775000000012</v>
      </c>
      <c r="DO183">
        <v>0</v>
      </c>
      <c r="DP183">
        <v>891.64075000000003</v>
      </c>
      <c r="DQ183">
        <v>-17.965037500000001</v>
      </c>
      <c r="DR183">
        <v>1132.98875</v>
      </c>
      <c r="DS183">
        <v>1150.645</v>
      </c>
      <c r="DT183">
        <v>0.83445512499999996</v>
      </c>
      <c r="DU183">
        <v>1109.2750000000001</v>
      </c>
      <c r="DV183">
        <v>35.952287499999997</v>
      </c>
      <c r="DW183">
        <v>3.716383749999999</v>
      </c>
      <c r="DX183">
        <v>3.63208625</v>
      </c>
      <c r="DY183">
        <v>27.6421125</v>
      </c>
      <c r="DZ183">
        <v>27.250137500000001</v>
      </c>
      <c r="EA183">
        <v>1199.93875</v>
      </c>
      <c r="EB183">
        <v>0.95800225000000006</v>
      </c>
      <c r="EC183">
        <v>4.1997649999999997E-2</v>
      </c>
      <c r="ED183">
        <v>0</v>
      </c>
      <c r="EE183">
        <v>635.74950000000001</v>
      </c>
      <c r="EF183">
        <v>5.0001600000000002</v>
      </c>
      <c r="EG183">
        <v>8573.59375</v>
      </c>
      <c r="EH183">
        <v>9514.6949999999997</v>
      </c>
      <c r="EI183">
        <v>49.085624999999993</v>
      </c>
      <c r="EJ183">
        <v>51.25</v>
      </c>
      <c r="EK183">
        <v>50.202749999999988</v>
      </c>
      <c r="EL183">
        <v>50.226125000000003</v>
      </c>
      <c r="EM183">
        <v>50.835624999999993</v>
      </c>
      <c r="EN183">
        <v>1144.7562499999999</v>
      </c>
      <c r="EO183">
        <v>50.182499999999997</v>
      </c>
      <c r="EP183">
        <v>0</v>
      </c>
      <c r="EQ183">
        <v>87755.400000095367</v>
      </c>
      <c r="ER183">
        <v>0</v>
      </c>
      <c r="ES183">
        <v>635.63872000000003</v>
      </c>
      <c r="ET183">
        <v>0.69715384538438585</v>
      </c>
      <c r="EU183">
        <v>-1930.686153773175</v>
      </c>
      <c r="EV183">
        <v>8713.8844000000008</v>
      </c>
      <c r="EW183">
        <v>15</v>
      </c>
      <c r="EX183">
        <v>1657642000.5999999</v>
      </c>
      <c r="EY183" t="s">
        <v>416</v>
      </c>
      <c r="EZ183">
        <v>1657642000.5999999</v>
      </c>
      <c r="FA183">
        <v>1657641990.5999999</v>
      </c>
      <c r="FB183">
        <v>8</v>
      </c>
      <c r="FC183">
        <v>5.2999999999999999E-2</v>
      </c>
      <c r="FD183">
        <v>-7.3999999999999996E-2</v>
      </c>
      <c r="FE183">
        <v>-1.3049999999999999</v>
      </c>
      <c r="FF183">
        <v>0.372</v>
      </c>
      <c r="FG183">
        <v>415</v>
      </c>
      <c r="FH183">
        <v>35</v>
      </c>
      <c r="FI183">
        <v>0.02</v>
      </c>
      <c r="FJ183">
        <v>0.06</v>
      </c>
      <c r="FK183">
        <v>-18.035225000000001</v>
      </c>
      <c r="FL183">
        <v>3.2057786116361897E-2</v>
      </c>
      <c r="FM183">
        <v>7.5758091152034718E-2</v>
      </c>
      <c r="FN183">
        <v>1</v>
      </c>
      <c r="FO183">
        <v>635.57873529411768</v>
      </c>
      <c r="FP183">
        <v>0.79659281569502804</v>
      </c>
      <c r="FQ183">
        <v>0.21762032625971681</v>
      </c>
      <c r="FR183">
        <v>1</v>
      </c>
      <c r="FS183">
        <v>0.85057197500000004</v>
      </c>
      <c r="FT183">
        <v>-0.11593372232645489</v>
      </c>
      <c r="FU183">
        <v>1.1316898933646759E-2</v>
      </c>
      <c r="FV183">
        <v>0</v>
      </c>
      <c r="FW183">
        <v>2</v>
      </c>
      <c r="FX183">
        <v>3</v>
      </c>
      <c r="FY183" t="s">
        <v>538</v>
      </c>
      <c r="FZ183">
        <v>3.3680300000000001</v>
      </c>
      <c r="GA183">
        <v>2.8938999999999999</v>
      </c>
      <c r="GB183">
        <v>0.19134000000000001</v>
      </c>
      <c r="GC183">
        <v>0.19581499999999999</v>
      </c>
      <c r="GD183">
        <v>0.14790800000000001</v>
      </c>
      <c r="GE183">
        <v>0.14817900000000001</v>
      </c>
      <c r="GF183">
        <v>27824.2</v>
      </c>
      <c r="GG183">
        <v>24086.7</v>
      </c>
      <c r="GH183">
        <v>30770.9</v>
      </c>
      <c r="GI183">
        <v>27934.1</v>
      </c>
      <c r="GJ183">
        <v>34565.300000000003</v>
      </c>
      <c r="GK183">
        <v>33589.4</v>
      </c>
      <c r="GL183">
        <v>40128</v>
      </c>
      <c r="GM183">
        <v>38954.1</v>
      </c>
      <c r="GN183">
        <v>2.1783299999999999</v>
      </c>
      <c r="GO183">
        <v>1.5505800000000001</v>
      </c>
      <c r="GP183">
        <v>0</v>
      </c>
      <c r="GQ183">
        <v>5.8457299999999997E-2</v>
      </c>
      <c r="GR183">
        <v>999.9</v>
      </c>
      <c r="GS183">
        <v>33.587400000000002</v>
      </c>
      <c r="GT183">
        <v>59.4</v>
      </c>
      <c r="GU183">
        <v>40.4</v>
      </c>
      <c r="GV183">
        <v>44.531100000000002</v>
      </c>
      <c r="GW183">
        <v>50.918199999999999</v>
      </c>
      <c r="GX183">
        <v>41.017600000000002</v>
      </c>
      <c r="GY183">
        <v>1</v>
      </c>
      <c r="GZ183">
        <v>0.76088900000000004</v>
      </c>
      <c r="HA183">
        <v>2.2919700000000001</v>
      </c>
      <c r="HB183">
        <v>20.1906</v>
      </c>
      <c r="HC183">
        <v>5.2140000000000004</v>
      </c>
      <c r="HD183">
        <v>11.974</v>
      </c>
      <c r="HE183">
        <v>4.9896500000000001</v>
      </c>
      <c r="HF183">
        <v>3.2926500000000001</v>
      </c>
      <c r="HG183">
        <v>7795.8</v>
      </c>
      <c r="HH183">
        <v>9999</v>
      </c>
      <c r="HI183">
        <v>9999</v>
      </c>
      <c r="HJ183">
        <v>781.3</v>
      </c>
      <c r="HK183">
        <v>4.97133</v>
      </c>
      <c r="HL183">
        <v>1.8742700000000001</v>
      </c>
      <c r="HM183">
        <v>1.8705700000000001</v>
      </c>
      <c r="HN183">
        <v>1.8703099999999999</v>
      </c>
      <c r="HO183">
        <v>1.8748499999999999</v>
      </c>
      <c r="HP183">
        <v>1.87158</v>
      </c>
      <c r="HQ183">
        <v>1.86707</v>
      </c>
      <c r="HR183">
        <v>1.87802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-1.3</v>
      </c>
      <c r="IG183">
        <v>0.37159999999999999</v>
      </c>
      <c r="IH183">
        <v>-1.305000000000007</v>
      </c>
      <c r="II183">
        <v>0</v>
      </c>
      <c r="IJ183">
        <v>0</v>
      </c>
      <c r="IK183">
        <v>0</v>
      </c>
      <c r="IL183">
        <v>0.37166500000000008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53.6</v>
      </c>
      <c r="IU183">
        <v>53.8</v>
      </c>
      <c r="IV183">
        <v>2.36694</v>
      </c>
      <c r="IW183">
        <v>2.5598100000000001</v>
      </c>
      <c r="IX183">
        <v>1.49902</v>
      </c>
      <c r="IY183">
        <v>2.2863799999999999</v>
      </c>
      <c r="IZ183">
        <v>1.69678</v>
      </c>
      <c r="JA183">
        <v>2.36572</v>
      </c>
      <c r="JB183">
        <v>44.334200000000003</v>
      </c>
      <c r="JC183">
        <v>15.6205</v>
      </c>
      <c r="JD183">
        <v>18</v>
      </c>
      <c r="JE183">
        <v>606.65300000000002</v>
      </c>
      <c r="JF183">
        <v>283.02</v>
      </c>
      <c r="JG183">
        <v>30.000499999999999</v>
      </c>
      <c r="JH183">
        <v>37.108800000000002</v>
      </c>
      <c r="JI183">
        <v>30.0001</v>
      </c>
      <c r="JJ183">
        <v>36.800600000000003</v>
      </c>
      <c r="JK183">
        <v>36.777999999999999</v>
      </c>
      <c r="JL183">
        <v>47.450600000000001</v>
      </c>
      <c r="JM183">
        <v>24.758600000000001</v>
      </c>
      <c r="JN183">
        <v>67.759</v>
      </c>
      <c r="JO183">
        <v>30</v>
      </c>
      <c r="JP183">
        <v>1123.47</v>
      </c>
      <c r="JQ183">
        <v>36.0092</v>
      </c>
      <c r="JR183">
        <v>98.084999999999994</v>
      </c>
      <c r="JS183">
        <v>98.085499999999996</v>
      </c>
    </row>
    <row r="184" spans="1:279" x14ac:dyDescent="0.2">
      <c r="A184">
        <v>169</v>
      </c>
      <c r="B184">
        <v>1657645222.5999999</v>
      </c>
      <c r="C184">
        <v>670.59999990463257</v>
      </c>
      <c r="D184" t="s">
        <v>758</v>
      </c>
      <c r="E184" t="s">
        <v>759</v>
      </c>
      <c r="F184">
        <v>4</v>
      </c>
      <c r="G184">
        <v>1657645220.5999999</v>
      </c>
      <c r="H184">
        <f t="shared" si="100"/>
        <v>9.3347095552094616E-4</v>
      </c>
      <c r="I184">
        <f t="shared" si="101"/>
        <v>0.93347095552094617</v>
      </c>
      <c r="J184">
        <f t="shared" si="102"/>
        <v>9.27525670611473</v>
      </c>
      <c r="K184">
        <f t="shared" si="103"/>
        <v>1098.538571428571</v>
      </c>
      <c r="L184">
        <f t="shared" si="104"/>
        <v>777.21129462220995</v>
      </c>
      <c r="M184">
        <f t="shared" si="105"/>
        <v>78.594801683053831</v>
      </c>
      <c r="N184">
        <f t="shared" si="106"/>
        <v>111.08873707835399</v>
      </c>
      <c r="O184">
        <f t="shared" si="107"/>
        <v>5.0986976069720948E-2</v>
      </c>
      <c r="P184">
        <f t="shared" si="108"/>
        <v>2.7657230388399658</v>
      </c>
      <c r="Q184">
        <f t="shared" si="109"/>
        <v>5.0470485430014068E-2</v>
      </c>
      <c r="R184">
        <f t="shared" si="110"/>
        <v>3.1590021914392738E-2</v>
      </c>
      <c r="S184">
        <f t="shared" si="111"/>
        <v>194.4242168981767</v>
      </c>
      <c r="T184">
        <f t="shared" si="112"/>
        <v>35.398809037756699</v>
      </c>
      <c r="U184">
        <f t="shared" si="113"/>
        <v>34.535285714285713</v>
      </c>
      <c r="V184">
        <f t="shared" si="114"/>
        <v>5.5046297197309046</v>
      </c>
      <c r="W184">
        <f t="shared" si="115"/>
        <v>67.891078094305442</v>
      </c>
      <c r="X184">
        <f t="shared" si="116"/>
        <v>3.7196034129221971</v>
      </c>
      <c r="Y184">
        <f t="shared" si="117"/>
        <v>5.478780890407144</v>
      </c>
      <c r="Z184">
        <f t="shared" si="118"/>
        <v>1.7850263068087076</v>
      </c>
      <c r="AA184">
        <f t="shared" si="119"/>
        <v>-41.166069138473723</v>
      </c>
      <c r="AB184">
        <f t="shared" si="120"/>
        <v>-12.627119360941832</v>
      </c>
      <c r="AC184">
        <f t="shared" si="121"/>
        <v>-1.0609924002216702</v>
      </c>
      <c r="AD184">
        <f t="shared" si="122"/>
        <v>139.57003599853948</v>
      </c>
      <c r="AE184">
        <f t="shared" si="123"/>
        <v>18.722842544866591</v>
      </c>
      <c r="AF184">
        <f t="shared" si="124"/>
        <v>0.93649280800668733</v>
      </c>
      <c r="AG184">
        <f t="shared" si="125"/>
        <v>9.27525670611473</v>
      </c>
      <c r="AH184">
        <v>1158.8637792378561</v>
      </c>
      <c r="AI184">
        <v>1143.1016363636361</v>
      </c>
      <c r="AJ184">
        <v>1.741432263926737</v>
      </c>
      <c r="AK184">
        <v>65.095318518013855</v>
      </c>
      <c r="AL184">
        <f t="shared" si="126"/>
        <v>0.93347095552094617</v>
      </c>
      <c r="AM184">
        <v>35.951421247229931</v>
      </c>
      <c r="AN184">
        <v>36.780949696969707</v>
      </c>
      <c r="AO184">
        <v>3.017398486383882E-6</v>
      </c>
      <c r="AP184">
        <v>87.792572690533845</v>
      </c>
      <c r="AQ184">
        <v>87</v>
      </c>
      <c r="AR184">
        <v>13</v>
      </c>
      <c r="AS184">
        <f t="shared" si="127"/>
        <v>1</v>
      </c>
      <c r="AT184">
        <f t="shared" si="128"/>
        <v>0</v>
      </c>
      <c r="AU184">
        <f t="shared" si="129"/>
        <v>47060.3405900285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1009.4939569420601</v>
      </c>
      <c r="BI184">
        <f t="shared" si="133"/>
        <v>9.27525670611473</v>
      </c>
      <c r="BJ184" t="e">
        <f t="shared" si="134"/>
        <v>#DIV/0!</v>
      </c>
      <c r="BK184">
        <f t="shared" si="135"/>
        <v>9.1880259830491324E-3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1199.985714285714</v>
      </c>
      <c r="CQ184">
        <f t="shared" si="147"/>
        <v>1009.4939569420601</v>
      </c>
      <c r="CR184">
        <f t="shared" si="148"/>
        <v>0.84125497905861046</v>
      </c>
      <c r="CS184">
        <f t="shared" si="149"/>
        <v>0.1620221095831185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1657645220.5999999</v>
      </c>
      <c r="CZ184">
        <v>1098.538571428571</v>
      </c>
      <c r="DA184">
        <v>1116.761428571429</v>
      </c>
      <c r="DB184">
        <v>36.782557142857137</v>
      </c>
      <c r="DC184">
        <v>35.950328571428571</v>
      </c>
      <c r="DD184">
        <v>1099.8457142857139</v>
      </c>
      <c r="DE184">
        <v>36.410871428571433</v>
      </c>
      <c r="DF184">
        <v>650.33542857142868</v>
      </c>
      <c r="DG184">
        <v>101.024</v>
      </c>
      <c r="DH184">
        <v>0.1001115857142857</v>
      </c>
      <c r="DI184">
        <v>34.450599999999987</v>
      </c>
      <c r="DJ184">
        <v>999.89999999999986</v>
      </c>
      <c r="DK184">
        <v>34.535285714285713</v>
      </c>
      <c r="DL184">
        <v>0</v>
      </c>
      <c r="DM184">
        <v>0</v>
      </c>
      <c r="DN184">
        <v>9001.8728571428583</v>
      </c>
      <c r="DO184">
        <v>0</v>
      </c>
      <c r="DP184">
        <v>856.54200000000014</v>
      </c>
      <c r="DQ184">
        <v>-18.223800000000001</v>
      </c>
      <c r="DR184">
        <v>1140.49</v>
      </c>
      <c r="DS184">
        <v>1158.4085714285709</v>
      </c>
      <c r="DT184">
        <v>0.83222757142857151</v>
      </c>
      <c r="DU184">
        <v>1116.761428571429</v>
      </c>
      <c r="DV184">
        <v>35.950328571428571</v>
      </c>
      <c r="DW184">
        <v>3.7159228571428571</v>
      </c>
      <c r="DX184">
        <v>3.6318457142857139</v>
      </c>
      <c r="DY184">
        <v>27.639985714285711</v>
      </c>
      <c r="DZ184">
        <v>27.249042857142861</v>
      </c>
      <c r="EA184">
        <v>1199.985714285714</v>
      </c>
      <c r="EB184">
        <v>0.95799385714285712</v>
      </c>
      <c r="EC184">
        <v>4.2006300000000003E-2</v>
      </c>
      <c r="ED184">
        <v>0</v>
      </c>
      <c r="EE184">
        <v>635.84942857142858</v>
      </c>
      <c r="EF184">
        <v>5.0001600000000002</v>
      </c>
      <c r="EG184">
        <v>8654.9971428571425</v>
      </c>
      <c r="EH184">
        <v>9515.0514285714289</v>
      </c>
      <c r="EI184">
        <v>49.107000000000014</v>
      </c>
      <c r="EJ184">
        <v>51.25</v>
      </c>
      <c r="EK184">
        <v>50.186999999999998</v>
      </c>
      <c r="EL184">
        <v>50.213999999999999</v>
      </c>
      <c r="EM184">
        <v>50.838999999999999</v>
      </c>
      <c r="EN184">
        <v>1144.787142857143</v>
      </c>
      <c r="EO184">
        <v>50.198571428571427</v>
      </c>
      <c r="EP184">
        <v>0</v>
      </c>
      <c r="EQ184">
        <v>87759</v>
      </c>
      <c r="ER184">
        <v>0</v>
      </c>
      <c r="ES184">
        <v>635.68808000000001</v>
      </c>
      <c r="ET184">
        <v>1.112461539703832</v>
      </c>
      <c r="EU184">
        <v>-470.96461559331539</v>
      </c>
      <c r="EV184">
        <v>8647.6568000000007</v>
      </c>
      <c r="EW184">
        <v>15</v>
      </c>
      <c r="EX184">
        <v>1657642000.5999999</v>
      </c>
      <c r="EY184" t="s">
        <v>416</v>
      </c>
      <c r="EZ184">
        <v>1657642000.5999999</v>
      </c>
      <c r="FA184">
        <v>1657641990.5999999</v>
      </c>
      <c r="FB184">
        <v>8</v>
      </c>
      <c r="FC184">
        <v>5.2999999999999999E-2</v>
      </c>
      <c r="FD184">
        <v>-7.3999999999999996E-2</v>
      </c>
      <c r="FE184">
        <v>-1.3049999999999999</v>
      </c>
      <c r="FF184">
        <v>0.372</v>
      </c>
      <c r="FG184">
        <v>415</v>
      </c>
      <c r="FH184">
        <v>35</v>
      </c>
      <c r="FI184">
        <v>0.02</v>
      </c>
      <c r="FJ184">
        <v>0.06</v>
      </c>
      <c r="FK184">
        <v>-18.066921951219509</v>
      </c>
      <c r="FL184">
        <v>-0.4215114982578842</v>
      </c>
      <c r="FM184">
        <v>9.9443251404262065E-2</v>
      </c>
      <c r="FN184">
        <v>1</v>
      </c>
      <c r="FO184">
        <v>635.64270588235297</v>
      </c>
      <c r="FP184">
        <v>1.0186707432936239</v>
      </c>
      <c r="FQ184">
        <v>0.20992162815059509</v>
      </c>
      <c r="FR184">
        <v>0</v>
      </c>
      <c r="FS184">
        <v>0.84346056097560984</v>
      </c>
      <c r="FT184">
        <v>-0.10054501045296239</v>
      </c>
      <c r="FU184">
        <v>1.016083413142258E-2</v>
      </c>
      <c r="FV184">
        <v>0</v>
      </c>
      <c r="FW184">
        <v>1</v>
      </c>
      <c r="FX184">
        <v>3</v>
      </c>
      <c r="FY184" t="s">
        <v>417</v>
      </c>
      <c r="FZ184">
        <v>3.3681299999999998</v>
      </c>
      <c r="GA184">
        <v>2.8937499999999998</v>
      </c>
      <c r="GB184">
        <v>0.19209200000000001</v>
      </c>
      <c r="GC184">
        <v>0.196579</v>
      </c>
      <c r="GD184">
        <v>0.147899</v>
      </c>
      <c r="GE184">
        <v>0.14816699999999999</v>
      </c>
      <c r="GF184">
        <v>27797.7</v>
      </c>
      <c r="GG184">
        <v>24063.8</v>
      </c>
      <c r="GH184">
        <v>30770.400000000001</v>
      </c>
      <c r="GI184">
        <v>27934.2</v>
      </c>
      <c r="GJ184">
        <v>34565.4</v>
      </c>
      <c r="GK184">
        <v>33590</v>
      </c>
      <c r="GL184">
        <v>40127.699999999997</v>
      </c>
      <c r="GM184">
        <v>38954.300000000003</v>
      </c>
      <c r="GN184">
        <v>2.1784300000000001</v>
      </c>
      <c r="GO184">
        <v>1.5507500000000001</v>
      </c>
      <c r="GP184">
        <v>0</v>
      </c>
      <c r="GQ184">
        <v>5.8717999999999999E-2</v>
      </c>
      <c r="GR184">
        <v>999.9</v>
      </c>
      <c r="GS184">
        <v>33.587400000000002</v>
      </c>
      <c r="GT184">
        <v>59.4</v>
      </c>
      <c r="GU184">
        <v>40.4</v>
      </c>
      <c r="GV184">
        <v>44.5319</v>
      </c>
      <c r="GW184">
        <v>50.618200000000002</v>
      </c>
      <c r="GX184">
        <v>40.276400000000002</v>
      </c>
      <c r="GY184">
        <v>1</v>
      </c>
      <c r="GZ184">
        <v>0.76072899999999999</v>
      </c>
      <c r="HA184">
        <v>2.2850199999999998</v>
      </c>
      <c r="HB184">
        <v>20.1907</v>
      </c>
      <c r="HC184">
        <v>5.2140000000000004</v>
      </c>
      <c r="HD184">
        <v>11.974</v>
      </c>
      <c r="HE184">
        <v>4.9894499999999997</v>
      </c>
      <c r="HF184">
        <v>3.2925800000000001</v>
      </c>
      <c r="HG184">
        <v>7795.8</v>
      </c>
      <c r="HH184">
        <v>9999</v>
      </c>
      <c r="HI184">
        <v>9999</v>
      </c>
      <c r="HJ184">
        <v>781.3</v>
      </c>
      <c r="HK184">
        <v>4.9713000000000003</v>
      </c>
      <c r="HL184">
        <v>1.87426</v>
      </c>
      <c r="HM184">
        <v>1.8705700000000001</v>
      </c>
      <c r="HN184">
        <v>1.8702799999999999</v>
      </c>
      <c r="HO184">
        <v>1.8748499999999999</v>
      </c>
      <c r="HP184">
        <v>1.8715999999999999</v>
      </c>
      <c r="HQ184">
        <v>1.8670599999999999</v>
      </c>
      <c r="HR184">
        <v>1.8779999999999999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-1.31</v>
      </c>
      <c r="IG184">
        <v>0.37169999999999997</v>
      </c>
      <c r="IH184">
        <v>-1.305000000000007</v>
      </c>
      <c r="II184">
        <v>0</v>
      </c>
      <c r="IJ184">
        <v>0</v>
      </c>
      <c r="IK184">
        <v>0</v>
      </c>
      <c r="IL184">
        <v>0.37166500000000008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53.7</v>
      </c>
      <c r="IU184">
        <v>53.9</v>
      </c>
      <c r="IV184">
        <v>2.3791500000000001</v>
      </c>
      <c r="IW184">
        <v>2.5622600000000002</v>
      </c>
      <c r="IX184">
        <v>1.49902</v>
      </c>
      <c r="IY184">
        <v>2.2863799999999999</v>
      </c>
      <c r="IZ184">
        <v>1.69678</v>
      </c>
      <c r="JA184">
        <v>2.3791500000000001</v>
      </c>
      <c r="JB184">
        <v>44.334200000000003</v>
      </c>
      <c r="JC184">
        <v>15.611800000000001</v>
      </c>
      <c r="JD184">
        <v>18</v>
      </c>
      <c r="JE184">
        <v>606.72699999999998</v>
      </c>
      <c r="JF184">
        <v>283.10500000000002</v>
      </c>
      <c r="JG184">
        <v>29.999199999999998</v>
      </c>
      <c r="JH184">
        <v>37.108800000000002</v>
      </c>
      <c r="JI184">
        <v>30.0001</v>
      </c>
      <c r="JJ184">
        <v>36.800600000000003</v>
      </c>
      <c r="JK184">
        <v>36.777999999999999</v>
      </c>
      <c r="JL184">
        <v>47.679699999999997</v>
      </c>
      <c r="JM184">
        <v>24.758600000000001</v>
      </c>
      <c r="JN184">
        <v>67.759</v>
      </c>
      <c r="JO184">
        <v>30</v>
      </c>
      <c r="JP184">
        <v>1130.1600000000001</v>
      </c>
      <c r="JQ184">
        <v>36.017299999999999</v>
      </c>
      <c r="JR184">
        <v>98.083799999999997</v>
      </c>
      <c r="JS184">
        <v>98.085899999999995</v>
      </c>
    </row>
    <row r="185" spans="1:279" x14ac:dyDescent="0.2">
      <c r="A185">
        <v>170</v>
      </c>
      <c r="B185">
        <v>1657645226.5999999</v>
      </c>
      <c r="C185">
        <v>674.59999990463257</v>
      </c>
      <c r="D185" t="s">
        <v>760</v>
      </c>
      <c r="E185" t="s">
        <v>761</v>
      </c>
      <c r="F185">
        <v>4</v>
      </c>
      <c r="G185">
        <v>1657645224.2874999</v>
      </c>
      <c r="H185">
        <f t="shared" si="100"/>
        <v>9.3065348250371779E-4</v>
      </c>
      <c r="I185">
        <f t="shared" si="101"/>
        <v>0.93065348250371782</v>
      </c>
      <c r="J185">
        <f t="shared" si="102"/>
        <v>9.1341937797889621</v>
      </c>
      <c r="K185">
        <f t="shared" si="103"/>
        <v>1104.70625</v>
      </c>
      <c r="L185">
        <f t="shared" si="104"/>
        <v>786.68746506004754</v>
      </c>
      <c r="M185">
        <f t="shared" si="105"/>
        <v>79.55195609791069</v>
      </c>
      <c r="N185">
        <f t="shared" si="106"/>
        <v>111.71087249290234</v>
      </c>
      <c r="O185">
        <f t="shared" si="107"/>
        <v>5.0823407041632351E-2</v>
      </c>
      <c r="P185">
        <f t="shared" si="108"/>
        <v>2.7669809319853886</v>
      </c>
      <c r="Q185">
        <f t="shared" si="109"/>
        <v>5.0310437719656396E-2</v>
      </c>
      <c r="R185">
        <f t="shared" si="110"/>
        <v>3.1489680257513655E-2</v>
      </c>
      <c r="S185">
        <f t="shared" si="111"/>
        <v>194.42327811241017</v>
      </c>
      <c r="T185">
        <f t="shared" si="112"/>
        <v>35.392054077968368</v>
      </c>
      <c r="U185">
        <f t="shared" si="113"/>
        <v>34.534262499999997</v>
      </c>
      <c r="V185">
        <f t="shared" si="114"/>
        <v>5.5043167698726334</v>
      </c>
      <c r="W185">
        <f t="shared" si="115"/>
        <v>67.907596209773686</v>
      </c>
      <c r="X185">
        <f t="shared" si="116"/>
        <v>3.7190348362418444</v>
      </c>
      <c r="Y185">
        <f t="shared" si="117"/>
        <v>5.4766109298779417</v>
      </c>
      <c r="Z185">
        <f t="shared" si="118"/>
        <v>1.785281933630789</v>
      </c>
      <c r="AA185">
        <f t="shared" si="119"/>
        <v>-41.041818578413952</v>
      </c>
      <c r="AB185">
        <f t="shared" si="120"/>
        <v>-13.543086952821396</v>
      </c>
      <c r="AC185">
        <f t="shared" si="121"/>
        <v>-1.1373939503521164</v>
      </c>
      <c r="AD185">
        <f t="shared" si="122"/>
        <v>138.7009786308227</v>
      </c>
      <c r="AE185">
        <f t="shared" si="123"/>
        <v>18.585810227581067</v>
      </c>
      <c r="AF185">
        <f t="shared" si="124"/>
        <v>0.93387706905713419</v>
      </c>
      <c r="AG185">
        <f t="shared" si="125"/>
        <v>9.1341937797889621</v>
      </c>
      <c r="AH185">
        <v>1165.591119458993</v>
      </c>
      <c r="AI185">
        <v>1150.019757575757</v>
      </c>
      <c r="AJ185">
        <v>1.7271150943119</v>
      </c>
      <c r="AK185">
        <v>65.095318518013855</v>
      </c>
      <c r="AL185">
        <f t="shared" si="126"/>
        <v>0.93065348250371782</v>
      </c>
      <c r="AM185">
        <v>35.9471177396344</v>
      </c>
      <c r="AN185">
        <v>36.774756363636357</v>
      </c>
      <c r="AO185">
        <v>-1.033481357506942E-4</v>
      </c>
      <c r="AP185">
        <v>87.792572690533845</v>
      </c>
      <c r="AQ185">
        <v>87</v>
      </c>
      <c r="AR185">
        <v>13</v>
      </c>
      <c r="AS185">
        <f t="shared" si="127"/>
        <v>1</v>
      </c>
      <c r="AT185">
        <f t="shared" si="128"/>
        <v>0</v>
      </c>
      <c r="AU185">
        <f t="shared" si="129"/>
        <v>47095.845767074206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1009.4872497991763</v>
      </c>
      <c r="BI185">
        <f t="shared" si="133"/>
        <v>9.1341937797889621</v>
      </c>
      <c r="BJ185" t="e">
        <f t="shared" si="134"/>
        <v>#DIV/0!</v>
      </c>
      <c r="BK185">
        <f t="shared" si="135"/>
        <v>9.0483498247314019E-3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1199.9775</v>
      </c>
      <c r="CQ185">
        <f t="shared" si="147"/>
        <v>1009.4872497991763</v>
      </c>
      <c r="CR185">
        <f t="shared" si="148"/>
        <v>0.84125514836667881</v>
      </c>
      <c r="CS185">
        <f t="shared" si="149"/>
        <v>0.16202243634769001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1657645224.2874999</v>
      </c>
      <c r="CZ185">
        <v>1104.70625</v>
      </c>
      <c r="DA185">
        <v>1122.8062500000001</v>
      </c>
      <c r="DB185">
        <v>36.777450000000002</v>
      </c>
      <c r="DC185">
        <v>35.947500000000012</v>
      </c>
      <c r="DD185">
        <v>1106.01125</v>
      </c>
      <c r="DE185">
        <v>36.405775000000013</v>
      </c>
      <c r="DF185">
        <v>650.30287500000009</v>
      </c>
      <c r="DG185">
        <v>101.02275</v>
      </c>
      <c r="DH185">
        <v>9.9944375000000002E-2</v>
      </c>
      <c r="DI185">
        <v>34.443474999999999</v>
      </c>
      <c r="DJ185">
        <v>999.9</v>
      </c>
      <c r="DK185">
        <v>34.534262499999997</v>
      </c>
      <c r="DL185">
        <v>0</v>
      </c>
      <c r="DM185">
        <v>0</v>
      </c>
      <c r="DN185">
        <v>9008.6712499999994</v>
      </c>
      <c r="DO185">
        <v>0</v>
      </c>
      <c r="DP185">
        <v>930.78537500000004</v>
      </c>
      <c r="DQ185">
        <v>-18.099174999999999</v>
      </c>
      <c r="DR185">
        <v>1146.8875</v>
      </c>
      <c r="DS185">
        <v>1164.6724999999999</v>
      </c>
      <c r="DT185">
        <v>0.82994212500000009</v>
      </c>
      <c r="DU185">
        <v>1122.8062500000001</v>
      </c>
      <c r="DV185">
        <v>35.947500000000012</v>
      </c>
      <c r="DW185">
        <v>3.71536</v>
      </c>
      <c r="DX185">
        <v>3.6315162499999998</v>
      </c>
      <c r="DY185">
        <v>27.6374</v>
      </c>
      <c r="DZ185">
        <v>27.247487499999998</v>
      </c>
      <c r="EA185">
        <v>1199.9775</v>
      </c>
      <c r="EB185">
        <v>0.95798824999999987</v>
      </c>
      <c r="EC185">
        <v>4.2012087500000003E-2</v>
      </c>
      <c r="ED185">
        <v>0</v>
      </c>
      <c r="EE185">
        <v>635.78774999999996</v>
      </c>
      <c r="EF185">
        <v>5.0001600000000002</v>
      </c>
      <c r="EG185">
        <v>8737.43</v>
      </c>
      <c r="EH185">
        <v>9514.9724999999999</v>
      </c>
      <c r="EI185">
        <v>49.109250000000003</v>
      </c>
      <c r="EJ185">
        <v>51.226374999999997</v>
      </c>
      <c r="EK185">
        <v>50.202749999999988</v>
      </c>
      <c r="EL185">
        <v>50.226125000000003</v>
      </c>
      <c r="EM185">
        <v>50.820124999999997</v>
      </c>
      <c r="EN185">
        <v>1144.7725</v>
      </c>
      <c r="EO185">
        <v>50.204999999999998</v>
      </c>
      <c r="EP185">
        <v>0</v>
      </c>
      <c r="EQ185">
        <v>87763.200000047684</v>
      </c>
      <c r="ER185">
        <v>0</v>
      </c>
      <c r="ES185">
        <v>635.73065384615381</v>
      </c>
      <c r="ET185">
        <v>0.8974700956085192</v>
      </c>
      <c r="EU185">
        <v>788.21606708480726</v>
      </c>
      <c r="EV185">
        <v>8650.9561538461548</v>
      </c>
      <c r="EW185">
        <v>15</v>
      </c>
      <c r="EX185">
        <v>1657642000.5999999</v>
      </c>
      <c r="EY185" t="s">
        <v>416</v>
      </c>
      <c r="EZ185">
        <v>1657642000.5999999</v>
      </c>
      <c r="FA185">
        <v>1657641990.5999999</v>
      </c>
      <c r="FB185">
        <v>8</v>
      </c>
      <c r="FC185">
        <v>5.2999999999999999E-2</v>
      </c>
      <c r="FD185">
        <v>-7.3999999999999996E-2</v>
      </c>
      <c r="FE185">
        <v>-1.3049999999999999</v>
      </c>
      <c r="FF185">
        <v>0.372</v>
      </c>
      <c r="FG185">
        <v>415</v>
      </c>
      <c r="FH185">
        <v>35</v>
      </c>
      <c r="FI185">
        <v>0.02</v>
      </c>
      <c r="FJ185">
        <v>0.06</v>
      </c>
      <c r="FK185">
        <v>-18.09516341463415</v>
      </c>
      <c r="FL185">
        <v>-0.2154188153310316</v>
      </c>
      <c r="FM185">
        <v>0.1024102075612118</v>
      </c>
      <c r="FN185">
        <v>1</v>
      </c>
      <c r="FO185">
        <v>635.66376470588239</v>
      </c>
      <c r="FP185">
        <v>0.72265852044216106</v>
      </c>
      <c r="FQ185">
        <v>0.20750762690781591</v>
      </c>
      <c r="FR185">
        <v>1</v>
      </c>
      <c r="FS185">
        <v>0.837846243902439</v>
      </c>
      <c r="FT185">
        <v>-6.9295484320557918E-2</v>
      </c>
      <c r="FU185">
        <v>7.1764682623836184E-3</v>
      </c>
      <c r="FV185">
        <v>1</v>
      </c>
      <c r="FW185">
        <v>3</v>
      </c>
      <c r="FX185">
        <v>3</v>
      </c>
      <c r="FY185" t="s">
        <v>669</v>
      </c>
      <c r="FZ185">
        <v>3.36815</v>
      </c>
      <c r="GA185">
        <v>2.8938100000000002</v>
      </c>
      <c r="GB185">
        <v>0.19283</v>
      </c>
      <c r="GC185">
        <v>0.197293</v>
      </c>
      <c r="GD185">
        <v>0.14788000000000001</v>
      </c>
      <c r="GE185">
        <v>0.14816699999999999</v>
      </c>
      <c r="GF185">
        <v>27772.400000000001</v>
      </c>
      <c r="GG185">
        <v>24041.9</v>
      </c>
      <c r="GH185">
        <v>30770.6</v>
      </c>
      <c r="GI185">
        <v>27933.7</v>
      </c>
      <c r="GJ185">
        <v>34566.400000000001</v>
      </c>
      <c r="GK185">
        <v>33589.300000000003</v>
      </c>
      <c r="GL185">
        <v>40128</v>
      </c>
      <c r="GM185">
        <v>38953.4</v>
      </c>
      <c r="GN185">
        <v>2.17835</v>
      </c>
      <c r="GO185">
        <v>1.5505199999999999</v>
      </c>
      <c r="GP185">
        <v>0</v>
      </c>
      <c r="GQ185">
        <v>5.8188999999999998E-2</v>
      </c>
      <c r="GR185">
        <v>999.9</v>
      </c>
      <c r="GS185">
        <v>33.586500000000001</v>
      </c>
      <c r="GT185">
        <v>59.4</v>
      </c>
      <c r="GU185">
        <v>40.4</v>
      </c>
      <c r="GV185">
        <v>44.531199999999998</v>
      </c>
      <c r="GW185">
        <v>50.828200000000002</v>
      </c>
      <c r="GX185">
        <v>40.020000000000003</v>
      </c>
      <c r="GY185">
        <v>1</v>
      </c>
      <c r="GZ185">
        <v>0.76097300000000001</v>
      </c>
      <c r="HA185">
        <v>2.27563</v>
      </c>
      <c r="HB185">
        <v>20.190899999999999</v>
      </c>
      <c r="HC185">
        <v>5.2144399999999997</v>
      </c>
      <c r="HD185">
        <v>11.974</v>
      </c>
      <c r="HE185">
        <v>4.9897999999999998</v>
      </c>
      <c r="HF185">
        <v>3.2926500000000001</v>
      </c>
      <c r="HG185">
        <v>7796</v>
      </c>
      <c r="HH185">
        <v>9999</v>
      </c>
      <c r="HI185">
        <v>9999</v>
      </c>
      <c r="HJ185">
        <v>781.3</v>
      </c>
      <c r="HK185">
        <v>4.9713200000000004</v>
      </c>
      <c r="HL185">
        <v>1.8742700000000001</v>
      </c>
      <c r="HM185">
        <v>1.8705700000000001</v>
      </c>
      <c r="HN185">
        <v>1.8702799999999999</v>
      </c>
      <c r="HO185">
        <v>1.8748499999999999</v>
      </c>
      <c r="HP185">
        <v>1.87157</v>
      </c>
      <c r="HQ185">
        <v>1.86707</v>
      </c>
      <c r="HR185">
        <v>1.8779600000000001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-1.3</v>
      </c>
      <c r="IG185">
        <v>0.37159999999999999</v>
      </c>
      <c r="IH185">
        <v>-1.305000000000007</v>
      </c>
      <c r="II185">
        <v>0</v>
      </c>
      <c r="IJ185">
        <v>0</v>
      </c>
      <c r="IK185">
        <v>0</v>
      </c>
      <c r="IL185">
        <v>0.37166500000000008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53.8</v>
      </c>
      <c r="IU185">
        <v>53.9</v>
      </c>
      <c r="IV185">
        <v>2.3913600000000002</v>
      </c>
      <c r="IW185">
        <v>2.5708000000000002</v>
      </c>
      <c r="IX185">
        <v>1.49902</v>
      </c>
      <c r="IY185">
        <v>2.2851599999999999</v>
      </c>
      <c r="IZ185">
        <v>1.69678</v>
      </c>
      <c r="JA185">
        <v>2.2924799999999999</v>
      </c>
      <c r="JB185">
        <v>44.362099999999998</v>
      </c>
      <c r="JC185">
        <v>15.611800000000001</v>
      </c>
      <c r="JD185">
        <v>18</v>
      </c>
      <c r="JE185">
        <v>606.67200000000003</v>
      </c>
      <c r="JF185">
        <v>282.995</v>
      </c>
      <c r="JG185">
        <v>29.998200000000001</v>
      </c>
      <c r="JH185">
        <v>37.109400000000001</v>
      </c>
      <c r="JI185">
        <v>30</v>
      </c>
      <c r="JJ185">
        <v>36.800600000000003</v>
      </c>
      <c r="JK185">
        <v>36.777999999999999</v>
      </c>
      <c r="JL185">
        <v>47.918599999999998</v>
      </c>
      <c r="JM185">
        <v>24.758600000000001</v>
      </c>
      <c r="JN185">
        <v>67.759</v>
      </c>
      <c r="JO185">
        <v>30</v>
      </c>
      <c r="JP185">
        <v>1136.8399999999999</v>
      </c>
      <c r="JQ185">
        <v>36.030299999999997</v>
      </c>
      <c r="JR185">
        <v>98.084400000000002</v>
      </c>
      <c r="JS185">
        <v>98.084000000000003</v>
      </c>
    </row>
    <row r="186" spans="1:279" x14ac:dyDescent="0.2">
      <c r="A186">
        <v>171</v>
      </c>
      <c r="B186">
        <v>1657645230.5999999</v>
      </c>
      <c r="C186">
        <v>678.59999990463257</v>
      </c>
      <c r="D186" t="s">
        <v>762</v>
      </c>
      <c r="E186" t="s">
        <v>763</v>
      </c>
      <c r="F186">
        <v>4</v>
      </c>
      <c r="G186">
        <v>1657645228.5999999</v>
      </c>
      <c r="H186">
        <f t="shared" si="100"/>
        <v>9.2475713808455769E-4</v>
      </c>
      <c r="I186">
        <f t="shared" si="101"/>
        <v>0.92475713808455773</v>
      </c>
      <c r="J186">
        <f t="shared" si="102"/>
        <v>9.0615930339458721</v>
      </c>
      <c r="K186">
        <f t="shared" si="103"/>
        <v>1111.8628571428569</v>
      </c>
      <c r="L186">
        <f t="shared" si="104"/>
        <v>794.48408894861075</v>
      </c>
      <c r="M186">
        <f t="shared" si="105"/>
        <v>80.339067586780814</v>
      </c>
      <c r="N186">
        <f t="shared" si="106"/>
        <v>112.43274279468804</v>
      </c>
      <c r="O186">
        <f t="shared" si="107"/>
        <v>5.0560681792245973E-2</v>
      </c>
      <c r="P186">
        <f t="shared" si="108"/>
        <v>2.7705433500090551</v>
      </c>
      <c r="Q186">
        <f t="shared" si="109"/>
        <v>5.0053619403436188E-2</v>
      </c>
      <c r="R186">
        <f t="shared" si="110"/>
        <v>3.1328645780401704E-2</v>
      </c>
      <c r="S186">
        <f t="shared" si="111"/>
        <v>194.42784261238026</v>
      </c>
      <c r="T186">
        <f t="shared" si="112"/>
        <v>35.387877219017859</v>
      </c>
      <c r="U186">
        <f t="shared" si="113"/>
        <v>34.525042857142857</v>
      </c>
      <c r="V186">
        <f t="shared" si="114"/>
        <v>5.5014976416852308</v>
      </c>
      <c r="W186">
        <f t="shared" si="115"/>
        <v>67.914136010634138</v>
      </c>
      <c r="X186">
        <f t="shared" si="116"/>
        <v>3.7184233572388017</v>
      </c>
      <c r="Y186">
        <f t="shared" si="117"/>
        <v>5.4751831881606545</v>
      </c>
      <c r="Z186">
        <f t="shared" si="118"/>
        <v>1.7830742844464291</v>
      </c>
      <c r="AA186">
        <f t="shared" si="119"/>
        <v>-40.781789789528993</v>
      </c>
      <c r="AB186">
        <f t="shared" si="120"/>
        <v>-12.883844125306558</v>
      </c>
      <c r="AC186">
        <f t="shared" si="121"/>
        <v>-1.080563906530233</v>
      </c>
      <c r="AD186">
        <f t="shared" si="122"/>
        <v>139.68164479101446</v>
      </c>
      <c r="AE186">
        <f t="shared" si="123"/>
        <v>18.611976902422075</v>
      </c>
      <c r="AF186">
        <f t="shared" si="124"/>
        <v>0.92618234706208857</v>
      </c>
      <c r="AG186">
        <f t="shared" si="125"/>
        <v>9.0615930339458721</v>
      </c>
      <c r="AH186">
        <v>1172.5470627752391</v>
      </c>
      <c r="AI186">
        <v>1156.9413939393939</v>
      </c>
      <c r="AJ186">
        <v>1.753575377760481</v>
      </c>
      <c r="AK186">
        <v>65.095318518013855</v>
      </c>
      <c r="AL186">
        <f t="shared" si="126"/>
        <v>0.92475713808455773</v>
      </c>
      <c r="AM186">
        <v>35.949077041443019</v>
      </c>
      <c r="AN186">
        <v>36.771296969696969</v>
      </c>
      <c r="AO186">
        <v>-7.7716521465823077E-5</v>
      </c>
      <c r="AP186">
        <v>87.792572690533845</v>
      </c>
      <c r="AQ186">
        <v>86</v>
      </c>
      <c r="AR186">
        <v>13</v>
      </c>
      <c r="AS186">
        <f t="shared" si="127"/>
        <v>1</v>
      </c>
      <c r="AT186">
        <f t="shared" si="128"/>
        <v>0</v>
      </c>
      <c r="AU186">
        <f t="shared" si="129"/>
        <v>47194.086555879272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1009.5098997991608</v>
      </c>
      <c r="BI186">
        <f t="shared" si="133"/>
        <v>9.0615930339458721</v>
      </c>
      <c r="BJ186" t="e">
        <f t="shared" si="134"/>
        <v>#DIV/0!</v>
      </c>
      <c r="BK186">
        <f t="shared" si="135"/>
        <v>8.9762299862028595E-3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1200.004285714286</v>
      </c>
      <c r="CQ186">
        <f t="shared" si="147"/>
        <v>1009.5098997991608</v>
      </c>
      <c r="CR186">
        <f t="shared" si="148"/>
        <v>0.84125524534961471</v>
      </c>
      <c r="CS186">
        <f t="shared" si="149"/>
        <v>0.16202262352475663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1657645228.5999999</v>
      </c>
      <c r="CZ186">
        <v>1111.8628571428569</v>
      </c>
      <c r="DA186">
        <v>1129.984285714286</v>
      </c>
      <c r="DB186">
        <v>36.771999999999998</v>
      </c>
      <c r="DC186">
        <v>35.948928571428567</v>
      </c>
      <c r="DD186">
        <v>1113.17</v>
      </c>
      <c r="DE186">
        <v>36.400342857142853</v>
      </c>
      <c r="DF186">
        <v>650.33828571428569</v>
      </c>
      <c r="DG186">
        <v>101.02114285714291</v>
      </c>
      <c r="DH186">
        <v>9.9910042857142861E-2</v>
      </c>
      <c r="DI186">
        <v>34.438785714285707</v>
      </c>
      <c r="DJ186">
        <v>999.89999999999986</v>
      </c>
      <c r="DK186">
        <v>34.525042857142857</v>
      </c>
      <c r="DL186">
        <v>0</v>
      </c>
      <c r="DM186">
        <v>0</v>
      </c>
      <c r="DN186">
        <v>9027.7685714285708</v>
      </c>
      <c r="DO186">
        <v>0</v>
      </c>
      <c r="DP186">
        <v>1040.225714285714</v>
      </c>
      <c r="DQ186">
        <v>-18.120342857142859</v>
      </c>
      <c r="DR186">
        <v>1154.31</v>
      </c>
      <c r="DS186">
        <v>1172.1228571428569</v>
      </c>
      <c r="DT186">
        <v>0.82308999999999999</v>
      </c>
      <c r="DU186">
        <v>1129.984285714286</v>
      </c>
      <c r="DV186">
        <v>35.948928571428567</v>
      </c>
      <c r="DW186">
        <v>3.7147557142857139</v>
      </c>
      <c r="DX186">
        <v>3.631605714285715</v>
      </c>
      <c r="DY186">
        <v>27.634642857142861</v>
      </c>
      <c r="DZ186">
        <v>27.24792857142857</v>
      </c>
      <c r="EA186">
        <v>1200.004285714286</v>
      </c>
      <c r="EB186">
        <v>0.95798499999999998</v>
      </c>
      <c r="EC186">
        <v>4.2015399999999987E-2</v>
      </c>
      <c r="ED186">
        <v>0</v>
      </c>
      <c r="EE186">
        <v>636.13057142857144</v>
      </c>
      <c r="EF186">
        <v>5.0001600000000002</v>
      </c>
      <c r="EG186">
        <v>8783.1628571428573</v>
      </c>
      <c r="EH186">
        <v>9515.1657142857148</v>
      </c>
      <c r="EI186">
        <v>49.08</v>
      </c>
      <c r="EJ186">
        <v>51.196000000000012</v>
      </c>
      <c r="EK186">
        <v>50.186999999999998</v>
      </c>
      <c r="EL186">
        <v>50.213999999999999</v>
      </c>
      <c r="EM186">
        <v>50.83</v>
      </c>
      <c r="EN186">
        <v>1144.7942857142859</v>
      </c>
      <c r="EO186">
        <v>50.209999999999987</v>
      </c>
      <c r="EP186">
        <v>0</v>
      </c>
      <c r="EQ186">
        <v>87767.400000095367</v>
      </c>
      <c r="ER186">
        <v>0</v>
      </c>
      <c r="ES186">
        <v>635.86884000000009</v>
      </c>
      <c r="ET186">
        <v>1.972230786665627</v>
      </c>
      <c r="EU186">
        <v>1006.159230758884</v>
      </c>
      <c r="EV186">
        <v>8702.6344000000008</v>
      </c>
      <c r="EW186">
        <v>15</v>
      </c>
      <c r="EX186">
        <v>1657642000.5999999</v>
      </c>
      <c r="EY186" t="s">
        <v>416</v>
      </c>
      <c r="EZ186">
        <v>1657642000.5999999</v>
      </c>
      <c r="FA186">
        <v>1657641990.5999999</v>
      </c>
      <c r="FB186">
        <v>8</v>
      </c>
      <c r="FC186">
        <v>5.2999999999999999E-2</v>
      </c>
      <c r="FD186">
        <v>-7.3999999999999996E-2</v>
      </c>
      <c r="FE186">
        <v>-1.3049999999999999</v>
      </c>
      <c r="FF186">
        <v>0.372</v>
      </c>
      <c r="FG186">
        <v>415</v>
      </c>
      <c r="FH186">
        <v>35</v>
      </c>
      <c r="FI186">
        <v>0.02</v>
      </c>
      <c r="FJ186">
        <v>0.06</v>
      </c>
      <c r="FK186">
        <v>-18.093853658536581</v>
      </c>
      <c r="FL186">
        <v>-9.7779094076671319E-2</v>
      </c>
      <c r="FM186">
        <v>0.1050311988435699</v>
      </c>
      <c r="FN186">
        <v>1</v>
      </c>
      <c r="FO186">
        <v>635.77994117647063</v>
      </c>
      <c r="FP186">
        <v>1.4934453835625789</v>
      </c>
      <c r="FQ186">
        <v>0.22704041376145009</v>
      </c>
      <c r="FR186">
        <v>0</v>
      </c>
      <c r="FS186">
        <v>0.83281778048780497</v>
      </c>
      <c r="FT186">
        <v>-5.8986167247386513E-2</v>
      </c>
      <c r="FU186">
        <v>6.0309978768723523E-3</v>
      </c>
      <c r="FV186">
        <v>1</v>
      </c>
      <c r="FW186">
        <v>2</v>
      </c>
      <c r="FX186">
        <v>3</v>
      </c>
      <c r="FY186" t="s">
        <v>538</v>
      </c>
      <c r="FZ186">
        <v>3.3679999999999999</v>
      </c>
      <c r="GA186">
        <v>2.89405</v>
      </c>
      <c r="GB186">
        <v>0.19356899999999999</v>
      </c>
      <c r="GC186">
        <v>0.19806599999999999</v>
      </c>
      <c r="GD186">
        <v>0.14786299999999999</v>
      </c>
      <c r="GE186">
        <v>0.14816099999999999</v>
      </c>
      <c r="GF186">
        <v>27746.5</v>
      </c>
      <c r="GG186">
        <v>24018.5</v>
      </c>
      <c r="GH186">
        <v>30770.3</v>
      </c>
      <c r="GI186">
        <v>27933.7</v>
      </c>
      <c r="GJ186">
        <v>34566.699999999997</v>
      </c>
      <c r="GK186">
        <v>33589.699999999997</v>
      </c>
      <c r="GL186">
        <v>40127.5</v>
      </c>
      <c r="GM186">
        <v>38953.599999999999</v>
      </c>
      <c r="GN186">
        <v>2.1791</v>
      </c>
      <c r="GO186">
        <v>1.5502800000000001</v>
      </c>
      <c r="GP186">
        <v>0</v>
      </c>
      <c r="GQ186">
        <v>5.8114499999999999E-2</v>
      </c>
      <c r="GR186">
        <v>999.9</v>
      </c>
      <c r="GS186">
        <v>33.583500000000001</v>
      </c>
      <c r="GT186">
        <v>59.4</v>
      </c>
      <c r="GU186">
        <v>40.4</v>
      </c>
      <c r="GV186">
        <v>44.530299999999997</v>
      </c>
      <c r="GW186">
        <v>50.228200000000001</v>
      </c>
      <c r="GX186">
        <v>40.7532</v>
      </c>
      <c r="GY186">
        <v>1</v>
      </c>
      <c r="GZ186">
        <v>0.76070400000000005</v>
      </c>
      <c r="HA186">
        <v>2.2631199999999998</v>
      </c>
      <c r="HB186">
        <v>20.191099999999999</v>
      </c>
      <c r="HC186">
        <v>5.2135499999999997</v>
      </c>
      <c r="HD186">
        <v>11.974</v>
      </c>
      <c r="HE186">
        <v>4.9892500000000002</v>
      </c>
      <c r="HF186">
        <v>3.2924799999999999</v>
      </c>
      <c r="HG186">
        <v>7796</v>
      </c>
      <c r="HH186">
        <v>9999</v>
      </c>
      <c r="HI186">
        <v>9999</v>
      </c>
      <c r="HJ186">
        <v>781.3</v>
      </c>
      <c r="HK186">
        <v>4.9713399999999996</v>
      </c>
      <c r="HL186">
        <v>1.8742799999999999</v>
      </c>
      <c r="HM186">
        <v>1.8705799999999999</v>
      </c>
      <c r="HN186">
        <v>1.87029</v>
      </c>
      <c r="HO186">
        <v>1.8748499999999999</v>
      </c>
      <c r="HP186">
        <v>1.87155</v>
      </c>
      <c r="HQ186">
        <v>1.86707</v>
      </c>
      <c r="HR186">
        <v>1.87795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-1.31</v>
      </c>
      <c r="IG186">
        <v>0.37169999999999997</v>
      </c>
      <c r="IH186">
        <v>-1.305000000000007</v>
      </c>
      <c r="II186">
        <v>0</v>
      </c>
      <c r="IJ186">
        <v>0</v>
      </c>
      <c r="IK186">
        <v>0</v>
      </c>
      <c r="IL186">
        <v>0.37166500000000008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53.8</v>
      </c>
      <c r="IU186">
        <v>54</v>
      </c>
      <c r="IV186">
        <v>2.3999000000000001</v>
      </c>
      <c r="IW186">
        <v>2.5732400000000002</v>
      </c>
      <c r="IX186">
        <v>1.49902</v>
      </c>
      <c r="IY186">
        <v>2.2863799999999999</v>
      </c>
      <c r="IZ186">
        <v>1.69678</v>
      </c>
      <c r="JA186">
        <v>2.2656200000000002</v>
      </c>
      <c r="JB186">
        <v>44.362099999999998</v>
      </c>
      <c r="JC186">
        <v>15.603</v>
      </c>
      <c r="JD186">
        <v>18</v>
      </c>
      <c r="JE186">
        <v>607.22799999999995</v>
      </c>
      <c r="JF186">
        <v>282.87299999999999</v>
      </c>
      <c r="JG186">
        <v>29.997299999999999</v>
      </c>
      <c r="JH186">
        <v>37.110100000000003</v>
      </c>
      <c r="JI186">
        <v>30.0001</v>
      </c>
      <c r="JJ186">
        <v>36.800600000000003</v>
      </c>
      <c r="JK186">
        <v>36.777999999999999</v>
      </c>
      <c r="JL186">
        <v>48.127000000000002</v>
      </c>
      <c r="JM186">
        <v>24.758600000000001</v>
      </c>
      <c r="JN186">
        <v>67.759</v>
      </c>
      <c r="JO186">
        <v>30</v>
      </c>
      <c r="JP186">
        <v>1143.52</v>
      </c>
      <c r="JQ186">
        <v>36.045699999999997</v>
      </c>
      <c r="JR186">
        <v>98.083299999999994</v>
      </c>
      <c r="JS186">
        <v>98.084100000000007</v>
      </c>
    </row>
    <row r="187" spans="1:279" x14ac:dyDescent="0.2">
      <c r="A187">
        <v>172</v>
      </c>
      <c r="B187">
        <v>1657645234.5999999</v>
      </c>
      <c r="C187">
        <v>682.59999990463257</v>
      </c>
      <c r="D187" t="s">
        <v>764</v>
      </c>
      <c r="E187" t="s">
        <v>765</v>
      </c>
      <c r="F187">
        <v>4</v>
      </c>
      <c r="G187">
        <v>1657645232.2874999</v>
      </c>
      <c r="H187">
        <f t="shared" si="100"/>
        <v>9.1582161472172614E-4</v>
      </c>
      <c r="I187">
        <f t="shared" si="101"/>
        <v>0.91582161472172618</v>
      </c>
      <c r="J187">
        <f t="shared" si="102"/>
        <v>9.3087443814824962</v>
      </c>
      <c r="K187">
        <f t="shared" si="103"/>
        <v>1118.1212499999999</v>
      </c>
      <c r="L187">
        <f t="shared" si="104"/>
        <v>790.31061499098143</v>
      </c>
      <c r="M187">
        <f t="shared" si="105"/>
        <v>79.91601715470982</v>
      </c>
      <c r="N187">
        <f t="shared" si="106"/>
        <v>113.06414883098243</v>
      </c>
      <c r="O187">
        <f t="shared" si="107"/>
        <v>5.0128177593100016E-2</v>
      </c>
      <c r="P187">
        <f t="shared" si="108"/>
        <v>2.7665298128962581</v>
      </c>
      <c r="Q187">
        <f t="shared" si="109"/>
        <v>4.9628991566445756E-2</v>
      </c>
      <c r="R187">
        <f t="shared" si="110"/>
        <v>3.106255523800678E-2</v>
      </c>
      <c r="S187">
        <f t="shared" si="111"/>
        <v>194.42951736244234</v>
      </c>
      <c r="T187">
        <f t="shared" si="112"/>
        <v>35.377619578554395</v>
      </c>
      <c r="U187">
        <f t="shared" si="113"/>
        <v>34.516374999999996</v>
      </c>
      <c r="V187">
        <f t="shared" si="114"/>
        <v>5.4988483801663994</v>
      </c>
      <c r="W187">
        <f t="shared" si="115"/>
        <v>67.957205944922578</v>
      </c>
      <c r="X187">
        <f t="shared" si="116"/>
        <v>3.7178890568412313</v>
      </c>
      <c r="Y187">
        <f t="shared" si="117"/>
        <v>5.4709268945731484</v>
      </c>
      <c r="Z187">
        <f t="shared" si="118"/>
        <v>1.7809593233251682</v>
      </c>
      <c r="AA187">
        <f t="shared" si="119"/>
        <v>-40.387733209228124</v>
      </c>
      <c r="AB187">
        <f t="shared" si="120"/>
        <v>-13.658333894112266</v>
      </c>
      <c r="AC187">
        <f t="shared" si="121"/>
        <v>-1.147055208258777</v>
      </c>
      <c r="AD187">
        <f t="shared" si="122"/>
        <v>139.23639505084319</v>
      </c>
      <c r="AE187">
        <f t="shared" si="123"/>
        <v>18.751811208428936</v>
      </c>
      <c r="AF187">
        <f t="shared" si="124"/>
        <v>0.92169704492036109</v>
      </c>
      <c r="AG187">
        <f t="shared" si="125"/>
        <v>9.3087443814824962</v>
      </c>
      <c r="AH187">
        <v>1179.758183378706</v>
      </c>
      <c r="AI187">
        <v>1163.964484848485</v>
      </c>
      <c r="AJ187">
        <v>1.7415158173460421</v>
      </c>
      <c r="AK187">
        <v>65.095318518013855</v>
      </c>
      <c r="AL187">
        <f t="shared" si="126"/>
        <v>0.91582161472172618</v>
      </c>
      <c r="AM187">
        <v>35.948108654495172</v>
      </c>
      <c r="AN187">
        <v>36.762055757575737</v>
      </c>
      <c r="AO187">
        <v>-2.3682128748784801E-5</v>
      </c>
      <c r="AP187">
        <v>87.792572690533845</v>
      </c>
      <c r="AQ187">
        <v>86</v>
      </c>
      <c r="AR187">
        <v>13</v>
      </c>
      <c r="AS187">
        <f t="shared" si="127"/>
        <v>1</v>
      </c>
      <c r="AT187">
        <f t="shared" si="128"/>
        <v>0</v>
      </c>
      <c r="AU187">
        <f t="shared" si="129"/>
        <v>47086.336458600716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1009.5207747991927</v>
      </c>
      <c r="BI187">
        <f t="shared" si="133"/>
        <v>9.3087443814824962</v>
      </c>
      <c r="BJ187" t="e">
        <f t="shared" si="134"/>
        <v>#DIV/0!</v>
      </c>
      <c r="BK187">
        <f t="shared" si="135"/>
        <v>9.2209537573252325E-3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1200.0174999999999</v>
      </c>
      <c r="CQ187">
        <f t="shared" si="147"/>
        <v>1009.5207747991927</v>
      </c>
      <c r="CR187">
        <f t="shared" si="148"/>
        <v>0.84125504402993523</v>
      </c>
      <c r="CS187">
        <f t="shared" si="149"/>
        <v>0.16202223497777521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1657645232.2874999</v>
      </c>
      <c r="CZ187">
        <v>1118.1212499999999</v>
      </c>
      <c r="DA187">
        <v>1136.3712499999999</v>
      </c>
      <c r="DB187">
        <v>36.767187500000013</v>
      </c>
      <c r="DC187">
        <v>35.948149999999998</v>
      </c>
      <c r="DD187">
        <v>1119.4275</v>
      </c>
      <c r="DE187">
        <v>36.395524999999999</v>
      </c>
      <c r="DF187">
        <v>650.37962500000003</v>
      </c>
      <c r="DG187">
        <v>101.01949999999999</v>
      </c>
      <c r="DH187">
        <v>0.1002567625</v>
      </c>
      <c r="DI187">
        <v>34.424799999999998</v>
      </c>
      <c r="DJ187">
        <v>999.9</v>
      </c>
      <c r="DK187">
        <v>34.516374999999996</v>
      </c>
      <c r="DL187">
        <v>0</v>
      </c>
      <c r="DM187">
        <v>0</v>
      </c>
      <c r="DN187">
        <v>9006.5625</v>
      </c>
      <c r="DO187">
        <v>0</v>
      </c>
      <c r="DP187">
        <v>1082.06125</v>
      </c>
      <c r="DQ187">
        <v>-18.249300000000002</v>
      </c>
      <c r="DR187">
        <v>1160.80125</v>
      </c>
      <c r="DS187">
        <v>1178.7474999999999</v>
      </c>
      <c r="DT187">
        <v>0.81904887500000001</v>
      </c>
      <c r="DU187">
        <v>1136.3712499999999</v>
      </c>
      <c r="DV187">
        <v>35.948149999999998</v>
      </c>
      <c r="DW187">
        <v>3.7142087500000001</v>
      </c>
      <c r="DX187">
        <v>3.6314674999999998</v>
      </c>
      <c r="DY187">
        <v>27.632112500000002</v>
      </c>
      <c r="DZ187">
        <v>27.247274999999998</v>
      </c>
      <c r="EA187">
        <v>1200.0174999999999</v>
      </c>
      <c r="EB187">
        <v>0.95799149999999988</v>
      </c>
      <c r="EC187">
        <v>4.2008774999999998E-2</v>
      </c>
      <c r="ED187">
        <v>0</v>
      </c>
      <c r="EE187">
        <v>636.19024999999999</v>
      </c>
      <c r="EF187">
        <v>5.0001600000000002</v>
      </c>
      <c r="EG187">
        <v>8851.5712500000009</v>
      </c>
      <c r="EH187">
        <v>9515.3149999999987</v>
      </c>
      <c r="EI187">
        <v>49.101374999999997</v>
      </c>
      <c r="EJ187">
        <v>51.194875000000003</v>
      </c>
      <c r="EK187">
        <v>50.171499999999988</v>
      </c>
      <c r="EL187">
        <v>50.218499999999999</v>
      </c>
      <c r="EM187">
        <v>50.827749999999988</v>
      </c>
      <c r="EN187">
        <v>1144.8150000000001</v>
      </c>
      <c r="EO187">
        <v>50.202500000000001</v>
      </c>
      <c r="EP187">
        <v>0</v>
      </c>
      <c r="EQ187">
        <v>87771</v>
      </c>
      <c r="ER187">
        <v>0</v>
      </c>
      <c r="ES187">
        <v>635.99292000000003</v>
      </c>
      <c r="ET187">
        <v>2.67030770735344</v>
      </c>
      <c r="EU187">
        <v>988.79769331597015</v>
      </c>
      <c r="EV187">
        <v>8774.1216000000004</v>
      </c>
      <c r="EW187">
        <v>15</v>
      </c>
      <c r="EX187">
        <v>1657642000.5999999</v>
      </c>
      <c r="EY187" t="s">
        <v>416</v>
      </c>
      <c r="EZ187">
        <v>1657642000.5999999</v>
      </c>
      <c r="FA187">
        <v>1657641990.5999999</v>
      </c>
      <c r="FB187">
        <v>8</v>
      </c>
      <c r="FC187">
        <v>5.2999999999999999E-2</v>
      </c>
      <c r="FD187">
        <v>-7.3999999999999996E-2</v>
      </c>
      <c r="FE187">
        <v>-1.3049999999999999</v>
      </c>
      <c r="FF187">
        <v>0.372</v>
      </c>
      <c r="FG187">
        <v>415</v>
      </c>
      <c r="FH187">
        <v>35</v>
      </c>
      <c r="FI187">
        <v>0.02</v>
      </c>
      <c r="FJ187">
        <v>0.06</v>
      </c>
      <c r="FK187">
        <v>-18.1237243902439</v>
      </c>
      <c r="FL187">
        <v>-0.7896355400696673</v>
      </c>
      <c r="FM187">
        <v>0.13260787009070771</v>
      </c>
      <c r="FN187">
        <v>0</v>
      </c>
      <c r="FO187">
        <v>635.89544117647063</v>
      </c>
      <c r="FP187">
        <v>1.9146371344306501</v>
      </c>
      <c r="FQ187">
        <v>0.26887261265125961</v>
      </c>
      <c r="FR187">
        <v>0</v>
      </c>
      <c r="FS187">
        <v>0.8285949268292685</v>
      </c>
      <c r="FT187">
        <v>-5.8034236933797223E-2</v>
      </c>
      <c r="FU187">
        <v>5.926743334717789E-3</v>
      </c>
      <c r="FV187">
        <v>1</v>
      </c>
      <c r="FW187">
        <v>1</v>
      </c>
      <c r="FX187">
        <v>3</v>
      </c>
      <c r="FY187" t="s">
        <v>417</v>
      </c>
      <c r="FZ187">
        <v>3.3679999999999999</v>
      </c>
      <c r="GA187">
        <v>2.8937499999999998</v>
      </c>
      <c r="GB187">
        <v>0.19431899999999999</v>
      </c>
      <c r="GC187">
        <v>0.198768</v>
      </c>
      <c r="GD187">
        <v>0.147836</v>
      </c>
      <c r="GE187">
        <v>0.14816099999999999</v>
      </c>
      <c r="GF187">
        <v>27721.5</v>
      </c>
      <c r="GG187">
        <v>23998.9</v>
      </c>
      <c r="GH187">
        <v>30771.200000000001</v>
      </c>
      <c r="GI187">
        <v>27935.4</v>
      </c>
      <c r="GJ187">
        <v>34568.6</v>
      </c>
      <c r="GK187">
        <v>33591.699999999997</v>
      </c>
      <c r="GL187">
        <v>40128.400000000001</v>
      </c>
      <c r="GM187">
        <v>38955.9</v>
      </c>
      <c r="GN187">
        <v>2.1793200000000001</v>
      </c>
      <c r="GO187">
        <v>1.5505500000000001</v>
      </c>
      <c r="GP187">
        <v>0</v>
      </c>
      <c r="GQ187">
        <v>5.7369499999999997E-2</v>
      </c>
      <c r="GR187">
        <v>999.9</v>
      </c>
      <c r="GS187">
        <v>33.579599999999999</v>
      </c>
      <c r="GT187">
        <v>59.4</v>
      </c>
      <c r="GU187">
        <v>40.4</v>
      </c>
      <c r="GV187">
        <v>44.531700000000001</v>
      </c>
      <c r="GW187">
        <v>50.348199999999999</v>
      </c>
      <c r="GX187">
        <v>41.033700000000003</v>
      </c>
      <c r="GY187">
        <v>1</v>
      </c>
      <c r="GZ187">
        <v>0.76054100000000002</v>
      </c>
      <c r="HA187">
        <v>2.2525200000000001</v>
      </c>
      <c r="HB187">
        <v>20.191299999999998</v>
      </c>
      <c r="HC187">
        <v>5.2141500000000001</v>
      </c>
      <c r="HD187">
        <v>11.974</v>
      </c>
      <c r="HE187">
        <v>4.9893000000000001</v>
      </c>
      <c r="HF187">
        <v>3.2924799999999999</v>
      </c>
      <c r="HG187">
        <v>7796</v>
      </c>
      <c r="HH187">
        <v>9999</v>
      </c>
      <c r="HI187">
        <v>9999</v>
      </c>
      <c r="HJ187">
        <v>781.3</v>
      </c>
      <c r="HK187">
        <v>4.9713599999999998</v>
      </c>
      <c r="HL187">
        <v>1.8743000000000001</v>
      </c>
      <c r="HM187">
        <v>1.8705700000000001</v>
      </c>
      <c r="HN187">
        <v>1.8702700000000001</v>
      </c>
      <c r="HO187">
        <v>1.8748499999999999</v>
      </c>
      <c r="HP187">
        <v>1.87157</v>
      </c>
      <c r="HQ187">
        <v>1.8670500000000001</v>
      </c>
      <c r="HR187">
        <v>1.8779399999999999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-1.31</v>
      </c>
      <c r="IG187">
        <v>0.37169999999999997</v>
      </c>
      <c r="IH187">
        <v>-1.305000000000007</v>
      </c>
      <c r="II187">
        <v>0</v>
      </c>
      <c r="IJ187">
        <v>0</v>
      </c>
      <c r="IK187">
        <v>0</v>
      </c>
      <c r="IL187">
        <v>0.37166500000000008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53.9</v>
      </c>
      <c r="IU187">
        <v>54.1</v>
      </c>
      <c r="IV187">
        <v>2.4108900000000002</v>
      </c>
      <c r="IW187">
        <v>2.5610400000000002</v>
      </c>
      <c r="IX187">
        <v>1.49902</v>
      </c>
      <c r="IY187">
        <v>2.2863799999999999</v>
      </c>
      <c r="IZ187">
        <v>1.69678</v>
      </c>
      <c r="JA187">
        <v>2.36572</v>
      </c>
      <c r="JB187">
        <v>44.334200000000003</v>
      </c>
      <c r="JC187">
        <v>15.603</v>
      </c>
      <c r="JD187">
        <v>18</v>
      </c>
      <c r="JE187">
        <v>607.39400000000001</v>
      </c>
      <c r="JF187">
        <v>283.00700000000001</v>
      </c>
      <c r="JG187">
        <v>29.997199999999999</v>
      </c>
      <c r="JH187">
        <v>37.108800000000002</v>
      </c>
      <c r="JI187">
        <v>30</v>
      </c>
      <c r="JJ187">
        <v>36.800600000000003</v>
      </c>
      <c r="JK187">
        <v>36.777999999999999</v>
      </c>
      <c r="JL187">
        <v>48.349899999999998</v>
      </c>
      <c r="JM187">
        <v>24.488299999999999</v>
      </c>
      <c r="JN187">
        <v>67.759</v>
      </c>
      <c r="JO187">
        <v>30</v>
      </c>
      <c r="JP187">
        <v>1150.27</v>
      </c>
      <c r="JQ187">
        <v>36.065800000000003</v>
      </c>
      <c r="JR187">
        <v>98.085899999999995</v>
      </c>
      <c r="JS187">
        <v>98.0899</v>
      </c>
    </row>
    <row r="188" spans="1:279" x14ac:dyDescent="0.2">
      <c r="A188">
        <v>173</v>
      </c>
      <c r="B188">
        <v>1657645238.5999999</v>
      </c>
      <c r="C188">
        <v>686.59999990463257</v>
      </c>
      <c r="D188" t="s">
        <v>766</v>
      </c>
      <c r="E188" t="s">
        <v>767</v>
      </c>
      <c r="F188">
        <v>4</v>
      </c>
      <c r="G188">
        <v>1657645236.5999999</v>
      </c>
      <c r="H188">
        <f t="shared" si="100"/>
        <v>8.9865564898547565E-4</v>
      </c>
      <c r="I188">
        <f t="shared" si="101"/>
        <v>0.89865564898547567</v>
      </c>
      <c r="J188">
        <f t="shared" si="102"/>
        <v>9.3225823299247566</v>
      </c>
      <c r="K188">
        <f t="shared" si="103"/>
        <v>1125.17</v>
      </c>
      <c r="L188">
        <f t="shared" si="104"/>
        <v>791.66443749741256</v>
      </c>
      <c r="M188">
        <f t="shared" si="105"/>
        <v>80.053676187781107</v>
      </c>
      <c r="N188">
        <f t="shared" si="106"/>
        <v>113.77799806309989</v>
      </c>
      <c r="O188">
        <f t="shared" si="107"/>
        <v>4.9271844164274187E-2</v>
      </c>
      <c r="P188">
        <f t="shared" si="108"/>
        <v>2.7607250686300233</v>
      </c>
      <c r="Q188">
        <f t="shared" si="109"/>
        <v>4.8788475505920477E-2</v>
      </c>
      <c r="R188">
        <f t="shared" si="110"/>
        <v>3.0535830650678334E-2</v>
      </c>
      <c r="S188">
        <f t="shared" si="111"/>
        <v>194.42815761261599</v>
      </c>
      <c r="T188">
        <f t="shared" si="112"/>
        <v>35.370860367959679</v>
      </c>
      <c r="U188">
        <f t="shared" si="113"/>
        <v>34.501385714285711</v>
      </c>
      <c r="V188">
        <f t="shared" si="114"/>
        <v>5.4942696416046077</v>
      </c>
      <c r="W188">
        <f t="shared" si="115"/>
        <v>67.982313981074043</v>
      </c>
      <c r="X188">
        <f t="shared" si="116"/>
        <v>3.716512855135373</v>
      </c>
      <c r="Y188">
        <f t="shared" si="117"/>
        <v>5.46688195428304</v>
      </c>
      <c r="Z188">
        <f t="shared" si="118"/>
        <v>1.7777567864692347</v>
      </c>
      <c r="AA188">
        <f t="shared" si="119"/>
        <v>-39.630714120259476</v>
      </c>
      <c r="AB188">
        <f t="shared" si="120"/>
        <v>-13.378249038438309</v>
      </c>
      <c r="AC188">
        <f t="shared" si="121"/>
        <v>-1.1257400813971723</v>
      </c>
      <c r="AD188">
        <f t="shared" si="122"/>
        <v>140.29345437252104</v>
      </c>
      <c r="AE188">
        <f t="shared" si="123"/>
        <v>18.251522863371598</v>
      </c>
      <c r="AF188">
        <f t="shared" si="124"/>
        <v>0.89666255593079802</v>
      </c>
      <c r="AG188">
        <f t="shared" si="125"/>
        <v>9.3225823299247566</v>
      </c>
      <c r="AH188">
        <v>1185.946012528972</v>
      </c>
      <c r="AI188">
        <v>1170.5567272727269</v>
      </c>
      <c r="AJ188">
        <v>1.635440785957232</v>
      </c>
      <c r="AK188">
        <v>65.095318518013855</v>
      </c>
      <c r="AL188">
        <f t="shared" si="126"/>
        <v>0.89865564898547567</v>
      </c>
      <c r="AM188">
        <v>35.949749702123</v>
      </c>
      <c r="AN188">
        <v>36.749262424242417</v>
      </c>
      <c r="AO188">
        <v>-1.6251207425396351E-4</v>
      </c>
      <c r="AP188">
        <v>87.792572690533845</v>
      </c>
      <c r="AQ188">
        <v>86</v>
      </c>
      <c r="AR188">
        <v>13</v>
      </c>
      <c r="AS188">
        <f t="shared" si="127"/>
        <v>1</v>
      </c>
      <c r="AT188">
        <f t="shared" si="128"/>
        <v>0</v>
      </c>
      <c r="AU188">
        <f t="shared" si="129"/>
        <v>46929.595201628872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1009.5197997992829</v>
      </c>
      <c r="BI188">
        <f t="shared" si="133"/>
        <v>9.3225823299247566</v>
      </c>
      <c r="BJ188" t="e">
        <f t="shared" si="134"/>
        <v>#DIV/0!</v>
      </c>
      <c r="BK188">
        <f t="shared" si="135"/>
        <v>9.2346701191777653E-3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1200.017142857143</v>
      </c>
      <c r="CQ188">
        <f t="shared" si="147"/>
        <v>1009.5197997992829</v>
      </c>
      <c r="CR188">
        <f t="shared" si="148"/>
        <v>0.84125448191156549</v>
      </c>
      <c r="CS188">
        <f t="shared" si="149"/>
        <v>0.16202115008932155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1657645236.5999999</v>
      </c>
      <c r="CZ188">
        <v>1125.17</v>
      </c>
      <c r="DA188">
        <v>1142.94</v>
      </c>
      <c r="DB188">
        <v>36.753228571428572</v>
      </c>
      <c r="DC188">
        <v>35.956357142857136</v>
      </c>
      <c r="DD188">
        <v>1126.475714285714</v>
      </c>
      <c r="DE188">
        <v>36.38158571428572</v>
      </c>
      <c r="DF188">
        <v>650.32371428571435</v>
      </c>
      <c r="DG188">
        <v>101.02071428571431</v>
      </c>
      <c r="DH188">
        <v>0.10000352857142859</v>
      </c>
      <c r="DI188">
        <v>34.411499999999997</v>
      </c>
      <c r="DJ188">
        <v>999.89999999999986</v>
      </c>
      <c r="DK188">
        <v>34.501385714285711</v>
      </c>
      <c r="DL188">
        <v>0</v>
      </c>
      <c r="DM188">
        <v>0</v>
      </c>
      <c r="DN188">
        <v>8975.6242857142861</v>
      </c>
      <c r="DO188">
        <v>0</v>
      </c>
      <c r="DP188">
        <v>1259.978571428572</v>
      </c>
      <c r="DQ188">
        <v>-17.770042857142862</v>
      </c>
      <c r="DR188">
        <v>1168.1028571428569</v>
      </c>
      <c r="DS188">
        <v>1185.5685714285721</v>
      </c>
      <c r="DT188">
        <v>0.79688585714285709</v>
      </c>
      <c r="DU188">
        <v>1142.94</v>
      </c>
      <c r="DV188">
        <v>35.956357142857136</v>
      </c>
      <c r="DW188">
        <v>3.712847142857143</v>
      </c>
      <c r="DX188">
        <v>3.632345714285715</v>
      </c>
      <c r="DY188">
        <v>27.62585714285715</v>
      </c>
      <c r="DZ188">
        <v>27.251385714285711</v>
      </c>
      <c r="EA188">
        <v>1200.017142857143</v>
      </c>
      <c r="EB188">
        <v>0.95801099999999995</v>
      </c>
      <c r="EC188">
        <v>4.1988900000000003E-2</v>
      </c>
      <c r="ED188">
        <v>0</v>
      </c>
      <c r="EE188">
        <v>636.30957142857153</v>
      </c>
      <c r="EF188">
        <v>5.0001600000000002</v>
      </c>
      <c r="EG188">
        <v>8977.25</v>
      </c>
      <c r="EH188">
        <v>9515.35</v>
      </c>
      <c r="EI188">
        <v>49.107000000000014</v>
      </c>
      <c r="EJ188">
        <v>51.213999999999999</v>
      </c>
      <c r="EK188">
        <v>50.15128571428572</v>
      </c>
      <c r="EL188">
        <v>50.196000000000012</v>
      </c>
      <c r="EM188">
        <v>50.794285714285706</v>
      </c>
      <c r="EN188">
        <v>1144.8371428571429</v>
      </c>
      <c r="EO188">
        <v>50.18</v>
      </c>
      <c r="EP188">
        <v>0</v>
      </c>
      <c r="EQ188">
        <v>87775.200000047684</v>
      </c>
      <c r="ER188">
        <v>0</v>
      </c>
      <c r="ES188">
        <v>636.1332692307692</v>
      </c>
      <c r="ET188">
        <v>2.8840683779672269</v>
      </c>
      <c r="EU188">
        <v>1298.868032625119</v>
      </c>
      <c r="EV188">
        <v>8855.418846153847</v>
      </c>
      <c r="EW188">
        <v>15</v>
      </c>
      <c r="EX188">
        <v>1657642000.5999999</v>
      </c>
      <c r="EY188" t="s">
        <v>416</v>
      </c>
      <c r="EZ188">
        <v>1657642000.5999999</v>
      </c>
      <c r="FA188">
        <v>1657641990.5999999</v>
      </c>
      <c r="FB188">
        <v>8</v>
      </c>
      <c r="FC188">
        <v>5.2999999999999999E-2</v>
      </c>
      <c r="FD188">
        <v>-7.3999999999999996E-2</v>
      </c>
      <c r="FE188">
        <v>-1.3049999999999999</v>
      </c>
      <c r="FF188">
        <v>0.372</v>
      </c>
      <c r="FG188">
        <v>415</v>
      </c>
      <c r="FH188">
        <v>35</v>
      </c>
      <c r="FI188">
        <v>0.02</v>
      </c>
      <c r="FJ188">
        <v>0.06</v>
      </c>
      <c r="FK188">
        <v>-18.099104878048781</v>
      </c>
      <c r="FL188">
        <v>0.81137142857139399</v>
      </c>
      <c r="FM188">
        <v>0.17296112061529131</v>
      </c>
      <c r="FN188">
        <v>0</v>
      </c>
      <c r="FO188">
        <v>635.99888235294111</v>
      </c>
      <c r="FP188">
        <v>2.2533537093429139</v>
      </c>
      <c r="FQ188">
        <v>0.28943644681934583</v>
      </c>
      <c r="FR188">
        <v>0</v>
      </c>
      <c r="FS188">
        <v>0.82217090243902435</v>
      </c>
      <c r="FT188">
        <v>-0.1011958745644595</v>
      </c>
      <c r="FU188">
        <v>1.1304765517476081E-2</v>
      </c>
      <c r="FV188">
        <v>0</v>
      </c>
      <c r="FW188">
        <v>0</v>
      </c>
      <c r="FX188">
        <v>3</v>
      </c>
      <c r="FY188" t="s">
        <v>425</v>
      </c>
      <c r="FZ188">
        <v>3.3679999999999999</v>
      </c>
      <c r="GA188">
        <v>2.8935200000000001</v>
      </c>
      <c r="GB188">
        <v>0.195019</v>
      </c>
      <c r="GC188">
        <v>0.19945299999999999</v>
      </c>
      <c r="GD188">
        <v>0.14781</v>
      </c>
      <c r="GE188">
        <v>0.14824100000000001</v>
      </c>
      <c r="GF188">
        <v>27697.3</v>
      </c>
      <c r="GG188">
        <v>23977.4</v>
      </c>
      <c r="GH188">
        <v>30771.3</v>
      </c>
      <c r="GI188">
        <v>27934.3</v>
      </c>
      <c r="GJ188">
        <v>34570.1</v>
      </c>
      <c r="GK188">
        <v>33587.300000000003</v>
      </c>
      <c r="GL188">
        <v>40129</v>
      </c>
      <c r="GM188">
        <v>38954.400000000001</v>
      </c>
      <c r="GN188">
        <v>2.1794500000000001</v>
      </c>
      <c r="GO188">
        <v>1.5508500000000001</v>
      </c>
      <c r="GP188">
        <v>0</v>
      </c>
      <c r="GQ188">
        <v>5.68554E-2</v>
      </c>
      <c r="GR188">
        <v>999.9</v>
      </c>
      <c r="GS188">
        <v>33.570999999999998</v>
      </c>
      <c r="GT188">
        <v>59.4</v>
      </c>
      <c r="GU188">
        <v>40.4</v>
      </c>
      <c r="GV188">
        <v>44.533499999999997</v>
      </c>
      <c r="GW188">
        <v>50.498199999999997</v>
      </c>
      <c r="GX188">
        <v>40.729199999999999</v>
      </c>
      <c r="GY188">
        <v>1</v>
      </c>
      <c r="GZ188">
        <v>0.76058899999999996</v>
      </c>
      <c r="HA188">
        <v>2.2432300000000001</v>
      </c>
      <c r="HB188">
        <v>20.191400000000002</v>
      </c>
      <c r="HC188">
        <v>5.2135499999999997</v>
      </c>
      <c r="HD188">
        <v>11.974</v>
      </c>
      <c r="HE188">
        <v>4.9894999999999996</v>
      </c>
      <c r="HF188">
        <v>3.29243</v>
      </c>
      <c r="HG188">
        <v>7796.2</v>
      </c>
      <c r="HH188">
        <v>9999</v>
      </c>
      <c r="HI188">
        <v>9999</v>
      </c>
      <c r="HJ188">
        <v>781.3</v>
      </c>
      <c r="HK188">
        <v>4.9713399999999996</v>
      </c>
      <c r="HL188">
        <v>1.8742700000000001</v>
      </c>
      <c r="HM188">
        <v>1.8705700000000001</v>
      </c>
      <c r="HN188">
        <v>1.8702700000000001</v>
      </c>
      <c r="HO188">
        <v>1.8748499999999999</v>
      </c>
      <c r="HP188">
        <v>1.87158</v>
      </c>
      <c r="HQ188">
        <v>1.8670500000000001</v>
      </c>
      <c r="HR188">
        <v>1.8779600000000001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-1.3</v>
      </c>
      <c r="IG188">
        <v>0.37169999999999997</v>
      </c>
      <c r="IH188">
        <v>-1.305000000000007</v>
      </c>
      <c r="II188">
        <v>0</v>
      </c>
      <c r="IJ188">
        <v>0</v>
      </c>
      <c r="IK188">
        <v>0</v>
      </c>
      <c r="IL188">
        <v>0.37166500000000008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54</v>
      </c>
      <c r="IU188">
        <v>54.1</v>
      </c>
      <c r="IV188">
        <v>2.4218799999999998</v>
      </c>
      <c r="IW188">
        <v>2.5610400000000002</v>
      </c>
      <c r="IX188">
        <v>1.49902</v>
      </c>
      <c r="IY188">
        <v>2.2863799999999999</v>
      </c>
      <c r="IZ188">
        <v>1.69678</v>
      </c>
      <c r="JA188">
        <v>2.4060100000000002</v>
      </c>
      <c r="JB188">
        <v>44.362099999999998</v>
      </c>
      <c r="JC188">
        <v>15.611800000000001</v>
      </c>
      <c r="JD188">
        <v>18</v>
      </c>
      <c r="JE188">
        <v>607.48699999999997</v>
      </c>
      <c r="JF188">
        <v>283.154</v>
      </c>
      <c r="JG188">
        <v>29.997399999999999</v>
      </c>
      <c r="JH188">
        <v>37.108800000000002</v>
      </c>
      <c r="JI188">
        <v>30.0001</v>
      </c>
      <c r="JJ188">
        <v>36.800600000000003</v>
      </c>
      <c r="JK188">
        <v>36.777999999999999</v>
      </c>
      <c r="JL188">
        <v>48.583199999999998</v>
      </c>
      <c r="JM188">
        <v>24.488299999999999</v>
      </c>
      <c r="JN188">
        <v>67.386099999999999</v>
      </c>
      <c r="JO188">
        <v>30</v>
      </c>
      <c r="JP188">
        <v>1156.94</v>
      </c>
      <c r="JQ188">
        <v>36.088000000000001</v>
      </c>
      <c r="JR188">
        <v>98.086799999999997</v>
      </c>
      <c r="JS188">
        <v>98.086200000000005</v>
      </c>
    </row>
    <row r="189" spans="1:279" x14ac:dyDescent="0.2">
      <c r="A189">
        <v>174</v>
      </c>
      <c r="B189">
        <v>1657645242.5999999</v>
      </c>
      <c r="C189">
        <v>690.59999990463257</v>
      </c>
      <c r="D189" t="s">
        <v>768</v>
      </c>
      <c r="E189" t="s">
        <v>769</v>
      </c>
      <c r="F189">
        <v>4</v>
      </c>
      <c r="G189">
        <v>1657645240.2874999</v>
      </c>
      <c r="H189">
        <f t="shared" si="100"/>
        <v>8.6334789037891284E-4</v>
      </c>
      <c r="I189">
        <f t="shared" si="101"/>
        <v>0.8633478903789128</v>
      </c>
      <c r="J189">
        <f t="shared" si="102"/>
        <v>9.215750441050135</v>
      </c>
      <c r="K189">
        <f t="shared" si="103"/>
        <v>1131.04</v>
      </c>
      <c r="L189">
        <f t="shared" si="104"/>
        <v>789.33671238879833</v>
      </c>
      <c r="M189">
        <f t="shared" si="105"/>
        <v>79.81828253032765</v>
      </c>
      <c r="N189">
        <f t="shared" si="106"/>
        <v>114.371558874908</v>
      </c>
      <c r="O189">
        <f t="shared" si="107"/>
        <v>4.7417341729211852E-2</v>
      </c>
      <c r="P189">
        <f t="shared" si="108"/>
        <v>2.7634046201026563</v>
      </c>
      <c r="Q189">
        <f t="shared" si="109"/>
        <v>4.6969925973563025E-2</v>
      </c>
      <c r="R189">
        <f t="shared" si="110"/>
        <v>2.9396050307148626E-2</v>
      </c>
      <c r="S189">
        <f t="shared" si="111"/>
        <v>194.4353966126306</v>
      </c>
      <c r="T189">
        <f t="shared" si="112"/>
        <v>35.369083678172778</v>
      </c>
      <c r="U189">
        <f t="shared" si="113"/>
        <v>34.489199999999997</v>
      </c>
      <c r="V189">
        <f t="shared" si="114"/>
        <v>5.4905497457501129</v>
      </c>
      <c r="W189">
        <f t="shared" si="115"/>
        <v>68.021854929890267</v>
      </c>
      <c r="X189">
        <f t="shared" si="116"/>
        <v>3.7164803153010424</v>
      </c>
      <c r="Y189">
        <f t="shared" si="117"/>
        <v>5.4636562309739967</v>
      </c>
      <c r="Z189">
        <f t="shared" si="118"/>
        <v>1.7740694304490705</v>
      </c>
      <c r="AA189">
        <f t="shared" si="119"/>
        <v>-38.073641965710053</v>
      </c>
      <c r="AB189">
        <f t="shared" si="120"/>
        <v>-13.156855408685972</v>
      </c>
      <c r="AC189">
        <f t="shared" si="121"/>
        <v>-1.105913929292955</v>
      </c>
      <c r="AD189">
        <f t="shared" si="122"/>
        <v>142.09898530894159</v>
      </c>
      <c r="AE189">
        <f t="shared" si="123"/>
        <v>18.244373776105217</v>
      </c>
      <c r="AF189">
        <f t="shared" si="124"/>
        <v>0.85970160661407824</v>
      </c>
      <c r="AG189">
        <f t="shared" si="125"/>
        <v>9.215750441050135</v>
      </c>
      <c r="AH189">
        <v>1192.576988438997</v>
      </c>
      <c r="AI189">
        <v>1177.1992121212111</v>
      </c>
      <c r="AJ189">
        <v>1.658184150898846</v>
      </c>
      <c r="AK189">
        <v>65.095318518013855</v>
      </c>
      <c r="AL189">
        <f t="shared" si="126"/>
        <v>0.8633478903789128</v>
      </c>
      <c r="AM189">
        <v>35.989515621195643</v>
      </c>
      <c r="AN189">
        <v>36.756584242424232</v>
      </c>
      <c r="AO189">
        <v>3.8715812360423977E-5</v>
      </c>
      <c r="AP189">
        <v>87.792572690533845</v>
      </c>
      <c r="AQ189">
        <v>86</v>
      </c>
      <c r="AR189">
        <v>13</v>
      </c>
      <c r="AS189">
        <f t="shared" si="127"/>
        <v>1</v>
      </c>
      <c r="AT189">
        <f t="shared" si="128"/>
        <v>0</v>
      </c>
      <c r="AU189">
        <f t="shared" si="129"/>
        <v>47004.495139672414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1009.5578997992903</v>
      </c>
      <c r="BI189">
        <f t="shared" si="133"/>
        <v>9.215750441050135</v>
      </c>
      <c r="BJ189" t="e">
        <f t="shared" si="134"/>
        <v>#DIV/0!</v>
      </c>
      <c r="BK189">
        <f t="shared" si="135"/>
        <v>9.1285011418189219E-3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1200.0625</v>
      </c>
      <c r="CQ189">
        <f t="shared" si="147"/>
        <v>1009.5578997992903</v>
      </c>
      <c r="CR189">
        <f t="shared" si="148"/>
        <v>0.84125443449761184</v>
      </c>
      <c r="CS189">
        <f t="shared" si="149"/>
        <v>0.16202105858039109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1657645240.2874999</v>
      </c>
      <c r="CZ189">
        <v>1131.04</v>
      </c>
      <c r="DA189">
        <v>1148.77</v>
      </c>
      <c r="DB189">
        <v>36.752912499999987</v>
      </c>
      <c r="DC189">
        <v>35.988875000000007</v>
      </c>
      <c r="DD189">
        <v>1132.3425</v>
      </c>
      <c r="DE189">
        <v>36.381237499999997</v>
      </c>
      <c r="DF189">
        <v>650.31237499999997</v>
      </c>
      <c r="DG189">
        <v>101.02075000000001</v>
      </c>
      <c r="DH189">
        <v>9.9952075000000001E-2</v>
      </c>
      <c r="DI189">
        <v>34.400887500000003</v>
      </c>
      <c r="DJ189">
        <v>999.9</v>
      </c>
      <c r="DK189">
        <v>34.489199999999997</v>
      </c>
      <c r="DL189">
        <v>0</v>
      </c>
      <c r="DM189">
        <v>0</v>
      </c>
      <c r="DN189">
        <v>8989.8449999999993</v>
      </c>
      <c r="DO189">
        <v>0</v>
      </c>
      <c r="DP189">
        <v>1394.0474999999999</v>
      </c>
      <c r="DQ189">
        <v>-17.732812500000001</v>
      </c>
      <c r="DR189">
        <v>1174.1937499999999</v>
      </c>
      <c r="DS189">
        <v>1191.6575</v>
      </c>
      <c r="DT189">
        <v>0.76401737500000011</v>
      </c>
      <c r="DU189">
        <v>1148.77</v>
      </c>
      <c r="DV189">
        <v>35.988875000000007</v>
      </c>
      <c r="DW189">
        <v>3.71281375</v>
      </c>
      <c r="DX189">
        <v>3.6356299999999999</v>
      </c>
      <c r="DY189">
        <v>27.625675000000001</v>
      </c>
      <c r="DZ189">
        <v>27.2668125</v>
      </c>
      <c r="EA189">
        <v>1200.0625</v>
      </c>
      <c r="EB189">
        <v>0.95801099999999995</v>
      </c>
      <c r="EC189">
        <v>4.1988900000000003E-2</v>
      </c>
      <c r="ED189">
        <v>0</v>
      </c>
      <c r="EE189">
        <v>636.46199999999999</v>
      </c>
      <c r="EF189">
        <v>5.0001600000000002</v>
      </c>
      <c r="EG189">
        <v>9266.9275000000016</v>
      </c>
      <c r="EH189">
        <v>9515.6975000000002</v>
      </c>
      <c r="EI189">
        <v>49.062249999999999</v>
      </c>
      <c r="EJ189">
        <v>51.218499999999999</v>
      </c>
      <c r="EK189">
        <v>50.179250000000003</v>
      </c>
      <c r="EL189">
        <v>50.210625</v>
      </c>
      <c r="EM189">
        <v>50.804375</v>
      </c>
      <c r="EN189">
        <v>1144.8824999999999</v>
      </c>
      <c r="EO189">
        <v>50.18</v>
      </c>
      <c r="EP189">
        <v>0</v>
      </c>
      <c r="EQ189">
        <v>87779.400000095367</v>
      </c>
      <c r="ER189">
        <v>0</v>
      </c>
      <c r="ES189">
        <v>636.28659999999991</v>
      </c>
      <c r="ET189">
        <v>1.585230775582849</v>
      </c>
      <c r="EU189">
        <v>2919.8053846050602</v>
      </c>
      <c r="EV189">
        <v>9018.1468000000004</v>
      </c>
      <c r="EW189">
        <v>15</v>
      </c>
      <c r="EX189">
        <v>1657642000.5999999</v>
      </c>
      <c r="EY189" t="s">
        <v>416</v>
      </c>
      <c r="EZ189">
        <v>1657642000.5999999</v>
      </c>
      <c r="FA189">
        <v>1657641990.5999999</v>
      </c>
      <c r="FB189">
        <v>8</v>
      </c>
      <c r="FC189">
        <v>5.2999999999999999E-2</v>
      </c>
      <c r="FD189">
        <v>-7.3999999999999996E-2</v>
      </c>
      <c r="FE189">
        <v>-1.3049999999999999</v>
      </c>
      <c r="FF189">
        <v>0.372</v>
      </c>
      <c r="FG189">
        <v>415</v>
      </c>
      <c r="FH189">
        <v>35</v>
      </c>
      <c r="FI189">
        <v>0.02</v>
      </c>
      <c r="FJ189">
        <v>0.06</v>
      </c>
      <c r="FK189">
        <v>-18.01013658536586</v>
      </c>
      <c r="FL189">
        <v>1.597329616724724</v>
      </c>
      <c r="FM189">
        <v>0.22198307313638119</v>
      </c>
      <c r="FN189">
        <v>0</v>
      </c>
      <c r="FO189">
        <v>636.14541176470584</v>
      </c>
      <c r="FP189">
        <v>2.3415126106629081</v>
      </c>
      <c r="FQ189">
        <v>0.30168605786255648</v>
      </c>
      <c r="FR189">
        <v>0</v>
      </c>
      <c r="FS189">
        <v>0.80922680487804866</v>
      </c>
      <c r="FT189">
        <v>-0.22024513588850131</v>
      </c>
      <c r="FU189">
        <v>2.4043095389594642E-2</v>
      </c>
      <c r="FV189">
        <v>0</v>
      </c>
      <c r="FW189">
        <v>0</v>
      </c>
      <c r="FX189">
        <v>3</v>
      </c>
      <c r="FY189" t="s">
        <v>425</v>
      </c>
      <c r="FZ189">
        <v>3.3681000000000001</v>
      </c>
      <c r="GA189">
        <v>2.8936600000000001</v>
      </c>
      <c r="GB189">
        <v>0.19572500000000001</v>
      </c>
      <c r="GC189">
        <v>0.200182</v>
      </c>
      <c r="GD189">
        <v>0.14782699999999999</v>
      </c>
      <c r="GE189">
        <v>0.148287</v>
      </c>
      <c r="GF189">
        <v>27672.9</v>
      </c>
      <c r="GG189">
        <v>23955.5</v>
      </c>
      <c r="GH189">
        <v>30771.3</v>
      </c>
      <c r="GI189">
        <v>27934.400000000001</v>
      </c>
      <c r="GJ189">
        <v>34569.4</v>
      </c>
      <c r="GK189">
        <v>33585.599999999999</v>
      </c>
      <c r="GL189">
        <v>40129</v>
      </c>
      <c r="GM189">
        <v>38954.6</v>
      </c>
      <c r="GN189">
        <v>2.1793200000000001</v>
      </c>
      <c r="GO189">
        <v>1.5506800000000001</v>
      </c>
      <c r="GP189">
        <v>0</v>
      </c>
      <c r="GQ189">
        <v>5.7674900000000001E-2</v>
      </c>
      <c r="GR189">
        <v>999.9</v>
      </c>
      <c r="GS189">
        <v>33.558</v>
      </c>
      <c r="GT189">
        <v>59.4</v>
      </c>
      <c r="GU189">
        <v>40.4</v>
      </c>
      <c r="GV189">
        <v>44.529899999999998</v>
      </c>
      <c r="GW189">
        <v>50.828200000000002</v>
      </c>
      <c r="GX189">
        <v>40.228400000000001</v>
      </c>
      <c r="GY189">
        <v>1</v>
      </c>
      <c r="GZ189">
        <v>0.76056400000000002</v>
      </c>
      <c r="HA189">
        <v>2.2325599999999999</v>
      </c>
      <c r="HB189">
        <v>20.191500000000001</v>
      </c>
      <c r="HC189">
        <v>5.2138499999999999</v>
      </c>
      <c r="HD189">
        <v>11.974</v>
      </c>
      <c r="HE189">
        <v>4.9894499999999997</v>
      </c>
      <c r="HF189">
        <v>3.2924799999999999</v>
      </c>
      <c r="HG189">
        <v>7796.2</v>
      </c>
      <c r="HH189">
        <v>9999</v>
      </c>
      <c r="HI189">
        <v>9999</v>
      </c>
      <c r="HJ189">
        <v>781.3</v>
      </c>
      <c r="HK189">
        <v>4.9713200000000004</v>
      </c>
      <c r="HL189">
        <v>1.8742799999999999</v>
      </c>
      <c r="HM189">
        <v>1.8705700000000001</v>
      </c>
      <c r="HN189">
        <v>1.8702700000000001</v>
      </c>
      <c r="HO189">
        <v>1.8748499999999999</v>
      </c>
      <c r="HP189">
        <v>1.87158</v>
      </c>
      <c r="HQ189">
        <v>1.86704</v>
      </c>
      <c r="HR189">
        <v>1.87798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-1.31</v>
      </c>
      <c r="IG189">
        <v>0.37169999999999997</v>
      </c>
      <c r="IH189">
        <v>-1.305000000000007</v>
      </c>
      <c r="II189">
        <v>0</v>
      </c>
      <c r="IJ189">
        <v>0</v>
      </c>
      <c r="IK189">
        <v>0</v>
      </c>
      <c r="IL189">
        <v>0.37166500000000008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54</v>
      </c>
      <c r="IU189">
        <v>54.2</v>
      </c>
      <c r="IV189">
        <v>2.4340799999999998</v>
      </c>
      <c r="IW189">
        <v>2.5622600000000002</v>
      </c>
      <c r="IX189">
        <v>1.49902</v>
      </c>
      <c r="IY189">
        <v>2.2863799999999999</v>
      </c>
      <c r="IZ189">
        <v>1.69678</v>
      </c>
      <c r="JA189">
        <v>2.3815900000000001</v>
      </c>
      <c r="JB189">
        <v>44.334200000000003</v>
      </c>
      <c r="JC189">
        <v>15.611800000000001</v>
      </c>
      <c r="JD189">
        <v>18</v>
      </c>
      <c r="JE189">
        <v>607.39400000000001</v>
      </c>
      <c r="JF189">
        <v>283.06799999999998</v>
      </c>
      <c r="JG189">
        <v>29.997199999999999</v>
      </c>
      <c r="JH189">
        <v>37.108800000000002</v>
      </c>
      <c r="JI189">
        <v>30.0001</v>
      </c>
      <c r="JJ189">
        <v>36.800600000000003</v>
      </c>
      <c r="JK189">
        <v>36.777999999999999</v>
      </c>
      <c r="JL189">
        <v>48.815600000000003</v>
      </c>
      <c r="JM189">
        <v>24.488299999999999</v>
      </c>
      <c r="JN189">
        <v>67.386099999999999</v>
      </c>
      <c r="JO189">
        <v>30</v>
      </c>
      <c r="JP189">
        <v>1163.6199999999999</v>
      </c>
      <c r="JQ189">
        <v>36.102699999999999</v>
      </c>
      <c r="JR189">
        <v>98.086799999999997</v>
      </c>
      <c r="JS189">
        <v>98.086699999999993</v>
      </c>
    </row>
    <row r="190" spans="1:279" x14ac:dyDescent="0.2">
      <c r="A190">
        <v>175</v>
      </c>
      <c r="B190">
        <v>1657645246.5999999</v>
      </c>
      <c r="C190">
        <v>694.59999990463257</v>
      </c>
      <c r="D190" t="s">
        <v>770</v>
      </c>
      <c r="E190" t="s">
        <v>771</v>
      </c>
      <c r="F190">
        <v>4</v>
      </c>
      <c r="G190">
        <v>1657645244.5999999</v>
      </c>
      <c r="H190">
        <f t="shared" si="100"/>
        <v>8.6990449488191118E-4</v>
      </c>
      <c r="I190">
        <f t="shared" si="101"/>
        <v>0.86990449488191113</v>
      </c>
      <c r="J190">
        <f t="shared" si="102"/>
        <v>9.3783865266743121</v>
      </c>
      <c r="K190">
        <f t="shared" si="103"/>
        <v>1137.947142857143</v>
      </c>
      <c r="L190">
        <f t="shared" si="104"/>
        <v>793.5696386606819</v>
      </c>
      <c r="M190">
        <f t="shared" si="105"/>
        <v>80.247184051527725</v>
      </c>
      <c r="N190">
        <f t="shared" si="106"/>
        <v>115.07125444955818</v>
      </c>
      <c r="O190">
        <f t="shared" si="107"/>
        <v>4.7865614579760352E-2</v>
      </c>
      <c r="P190">
        <f t="shared" si="108"/>
        <v>2.7714798648035375</v>
      </c>
      <c r="Q190">
        <f t="shared" si="109"/>
        <v>4.7411057836116911E-2</v>
      </c>
      <c r="R190">
        <f t="shared" si="110"/>
        <v>2.967239139388135E-2</v>
      </c>
      <c r="S190">
        <f t="shared" si="111"/>
        <v>194.42368032688154</v>
      </c>
      <c r="T190">
        <f t="shared" si="112"/>
        <v>35.35555615568822</v>
      </c>
      <c r="U190">
        <f t="shared" si="113"/>
        <v>34.481157142857143</v>
      </c>
      <c r="V190">
        <f t="shared" si="114"/>
        <v>5.4880957269416912</v>
      </c>
      <c r="W190">
        <f t="shared" si="115"/>
        <v>68.068435006405068</v>
      </c>
      <c r="X190">
        <f t="shared" si="116"/>
        <v>3.7171489587525612</v>
      </c>
      <c r="Y190">
        <f t="shared" si="117"/>
        <v>5.4608996936726788</v>
      </c>
      <c r="Z190">
        <f t="shared" si="118"/>
        <v>1.77094676818913</v>
      </c>
      <c r="AA190">
        <f t="shared" si="119"/>
        <v>-38.362788224292281</v>
      </c>
      <c r="AB190">
        <f t="shared" si="120"/>
        <v>-13.349254350505618</v>
      </c>
      <c r="AC190">
        <f t="shared" si="121"/>
        <v>-1.1187233905562914</v>
      </c>
      <c r="AD190">
        <f t="shared" si="122"/>
        <v>141.59291436152736</v>
      </c>
      <c r="AE190">
        <f t="shared" si="123"/>
        <v>18.564217290971055</v>
      </c>
      <c r="AF190">
        <f t="shared" si="124"/>
        <v>0.86760424998025931</v>
      </c>
      <c r="AG190">
        <f t="shared" si="125"/>
        <v>9.3783865266743121</v>
      </c>
      <c r="AH190">
        <v>1199.560002833128</v>
      </c>
      <c r="AI190">
        <v>1183.906303030303</v>
      </c>
      <c r="AJ190">
        <v>1.6885933021644299</v>
      </c>
      <c r="AK190">
        <v>65.095318518013855</v>
      </c>
      <c r="AL190">
        <f t="shared" si="126"/>
        <v>0.86990449488191113</v>
      </c>
      <c r="AM190">
        <v>35.98831184776386</v>
      </c>
      <c r="AN190">
        <v>36.761219999999987</v>
      </c>
      <c r="AO190">
        <v>3.3234183429818041E-5</v>
      </c>
      <c r="AP190">
        <v>87.792572690533845</v>
      </c>
      <c r="AQ190">
        <v>86</v>
      </c>
      <c r="AR190">
        <v>13</v>
      </c>
      <c r="AS190">
        <f t="shared" si="127"/>
        <v>1</v>
      </c>
      <c r="AT190">
        <f t="shared" si="128"/>
        <v>0</v>
      </c>
      <c r="AU190">
        <f t="shared" si="129"/>
        <v>47226.959757098644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1009.4958426564157</v>
      </c>
      <c r="BI190">
        <f t="shared" si="133"/>
        <v>9.3783865266743121</v>
      </c>
      <c r="BJ190" t="e">
        <f t="shared" si="134"/>
        <v>#DIV/0!</v>
      </c>
      <c r="BK190">
        <f t="shared" si="135"/>
        <v>9.2901685478919485E-3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1199.988571428572</v>
      </c>
      <c r="CQ190">
        <f t="shared" si="147"/>
        <v>1009.4958426564157</v>
      </c>
      <c r="CR190">
        <f t="shared" si="148"/>
        <v>0.8412545474950841</v>
      </c>
      <c r="CS190">
        <f t="shared" si="149"/>
        <v>0.1620212766655123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1657645244.5999999</v>
      </c>
      <c r="CZ190">
        <v>1137.947142857143</v>
      </c>
      <c r="DA190">
        <v>1155.985714285714</v>
      </c>
      <c r="DB190">
        <v>36.759128571428569</v>
      </c>
      <c r="DC190">
        <v>35.988085714285717</v>
      </c>
      <c r="DD190">
        <v>1139.252857142857</v>
      </c>
      <c r="DE190">
        <v>36.387442857142858</v>
      </c>
      <c r="DF190">
        <v>650.3232857142857</v>
      </c>
      <c r="DG190">
        <v>101.02200000000001</v>
      </c>
      <c r="DH190">
        <v>9.9792142857142857E-2</v>
      </c>
      <c r="DI190">
        <v>34.39181428571429</v>
      </c>
      <c r="DJ190">
        <v>999.89999999999986</v>
      </c>
      <c r="DK190">
        <v>34.481157142857143</v>
      </c>
      <c r="DL190">
        <v>0</v>
      </c>
      <c r="DM190">
        <v>0</v>
      </c>
      <c r="DN190">
        <v>9032.6785714285706</v>
      </c>
      <c r="DO190">
        <v>0</v>
      </c>
      <c r="DP190">
        <v>1819.82</v>
      </c>
      <c r="DQ190">
        <v>-18.038728571428571</v>
      </c>
      <c r="DR190">
        <v>1181.3742857142861</v>
      </c>
      <c r="DS190">
        <v>1199.1414285714291</v>
      </c>
      <c r="DT190">
        <v>0.7710445714285713</v>
      </c>
      <c r="DU190">
        <v>1155.985714285714</v>
      </c>
      <c r="DV190">
        <v>35.988085714285717</v>
      </c>
      <c r="DW190">
        <v>3.7134771428571431</v>
      </c>
      <c r="DX190">
        <v>3.635585714285714</v>
      </c>
      <c r="DY190">
        <v>27.628728571428571</v>
      </c>
      <c r="DZ190">
        <v>27.266585714285721</v>
      </c>
      <c r="EA190">
        <v>1199.988571428572</v>
      </c>
      <c r="EB190">
        <v>0.95800628571428559</v>
      </c>
      <c r="EC190">
        <v>4.1993528571428573E-2</v>
      </c>
      <c r="ED190">
        <v>0</v>
      </c>
      <c r="EE190">
        <v>636.5062857142857</v>
      </c>
      <c r="EF190">
        <v>5.0001600000000002</v>
      </c>
      <c r="EG190">
        <v>9484.3085714285717</v>
      </c>
      <c r="EH190">
        <v>9515.1142857142841</v>
      </c>
      <c r="EI190">
        <v>49.071285714285708</v>
      </c>
      <c r="EJ190">
        <v>51.204999999999998</v>
      </c>
      <c r="EK190">
        <v>50.186999999999998</v>
      </c>
      <c r="EL190">
        <v>50.214000000000013</v>
      </c>
      <c r="EM190">
        <v>50.811999999999998</v>
      </c>
      <c r="EN190">
        <v>1144.8071428571429</v>
      </c>
      <c r="EO190">
        <v>50.181428571428583</v>
      </c>
      <c r="EP190">
        <v>0</v>
      </c>
      <c r="EQ190">
        <v>87783</v>
      </c>
      <c r="ER190">
        <v>0</v>
      </c>
      <c r="ES190">
        <v>636.38264000000004</v>
      </c>
      <c r="ET190">
        <v>1.629538468324496</v>
      </c>
      <c r="EU190">
        <v>3247.7361594506201</v>
      </c>
      <c r="EV190">
        <v>9189.0951999999997</v>
      </c>
      <c r="EW190">
        <v>15</v>
      </c>
      <c r="EX190">
        <v>1657642000.5999999</v>
      </c>
      <c r="EY190" t="s">
        <v>416</v>
      </c>
      <c r="EZ190">
        <v>1657642000.5999999</v>
      </c>
      <c r="FA190">
        <v>1657641990.5999999</v>
      </c>
      <c r="FB190">
        <v>8</v>
      </c>
      <c r="FC190">
        <v>5.2999999999999999E-2</v>
      </c>
      <c r="FD190">
        <v>-7.3999999999999996E-2</v>
      </c>
      <c r="FE190">
        <v>-1.3049999999999999</v>
      </c>
      <c r="FF190">
        <v>0.372</v>
      </c>
      <c r="FG190">
        <v>415</v>
      </c>
      <c r="FH190">
        <v>35</v>
      </c>
      <c r="FI190">
        <v>0.02</v>
      </c>
      <c r="FJ190">
        <v>0.06</v>
      </c>
      <c r="FK190">
        <v>-17.97652195121951</v>
      </c>
      <c r="FL190">
        <v>0.97188710801393063</v>
      </c>
      <c r="FM190">
        <v>0.20799318060138561</v>
      </c>
      <c r="FN190">
        <v>0</v>
      </c>
      <c r="FO190">
        <v>636.30302941176467</v>
      </c>
      <c r="FP190">
        <v>1.545164251581286</v>
      </c>
      <c r="FQ190">
        <v>0.229945452009062</v>
      </c>
      <c r="FR190">
        <v>0</v>
      </c>
      <c r="FS190">
        <v>0.79700612195121945</v>
      </c>
      <c r="FT190">
        <v>-0.2393913867595806</v>
      </c>
      <c r="FU190">
        <v>2.563232862407247E-2</v>
      </c>
      <c r="FV190">
        <v>0</v>
      </c>
      <c r="FW190">
        <v>0</v>
      </c>
      <c r="FX190">
        <v>3</v>
      </c>
      <c r="FY190" t="s">
        <v>425</v>
      </c>
      <c r="FZ190">
        <v>3.36808</v>
      </c>
      <c r="GA190">
        <v>2.8938799999999998</v>
      </c>
      <c r="GB190">
        <v>0.196437</v>
      </c>
      <c r="GC190">
        <v>0.20092199999999999</v>
      </c>
      <c r="GD190">
        <v>0.147844</v>
      </c>
      <c r="GE190">
        <v>0.148285</v>
      </c>
      <c r="GF190">
        <v>27648</v>
      </c>
      <c r="GG190">
        <v>23933.1</v>
      </c>
      <c r="GH190">
        <v>30771</v>
      </c>
      <c r="GI190">
        <v>27934.3</v>
      </c>
      <c r="GJ190">
        <v>34568.5</v>
      </c>
      <c r="GK190">
        <v>33585.5</v>
      </c>
      <c r="GL190">
        <v>40128.6</v>
      </c>
      <c r="GM190">
        <v>38954.400000000001</v>
      </c>
      <c r="GN190">
        <v>2.1789700000000001</v>
      </c>
      <c r="GO190">
        <v>1.55077</v>
      </c>
      <c r="GP190">
        <v>0</v>
      </c>
      <c r="GQ190">
        <v>5.7354599999999999E-2</v>
      </c>
      <c r="GR190">
        <v>999.9</v>
      </c>
      <c r="GS190">
        <v>33.542900000000003</v>
      </c>
      <c r="GT190">
        <v>59.4</v>
      </c>
      <c r="GU190">
        <v>40.4</v>
      </c>
      <c r="GV190">
        <v>44.535499999999999</v>
      </c>
      <c r="GW190">
        <v>50.258200000000002</v>
      </c>
      <c r="GX190">
        <v>40.252400000000002</v>
      </c>
      <c r="GY190">
        <v>1</v>
      </c>
      <c r="GZ190">
        <v>0.76042699999999996</v>
      </c>
      <c r="HA190">
        <v>2.2212700000000001</v>
      </c>
      <c r="HB190">
        <v>20.1919</v>
      </c>
      <c r="HC190">
        <v>5.2145900000000003</v>
      </c>
      <c r="HD190">
        <v>11.974</v>
      </c>
      <c r="HE190">
        <v>4.9897</v>
      </c>
      <c r="HF190">
        <v>3.2926500000000001</v>
      </c>
      <c r="HG190">
        <v>7796.4</v>
      </c>
      <c r="HH190">
        <v>9999</v>
      </c>
      <c r="HI190">
        <v>9999</v>
      </c>
      <c r="HJ190">
        <v>781.3</v>
      </c>
      <c r="HK190">
        <v>4.9713099999999999</v>
      </c>
      <c r="HL190">
        <v>1.87425</v>
      </c>
      <c r="HM190">
        <v>1.8705700000000001</v>
      </c>
      <c r="HN190">
        <v>1.8702700000000001</v>
      </c>
      <c r="HO190">
        <v>1.8748499999999999</v>
      </c>
      <c r="HP190">
        <v>1.8715299999999999</v>
      </c>
      <c r="HQ190">
        <v>1.86703</v>
      </c>
      <c r="HR190">
        <v>1.8779699999999999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-1.31</v>
      </c>
      <c r="IG190">
        <v>0.37169999999999997</v>
      </c>
      <c r="IH190">
        <v>-1.305000000000007</v>
      </c>
      <c r="II190">
        <v>0</v>
      </c>
      <c r="IJ190">
        <v>0</v>
      </c>
      <c r="IK190">
        <v>0</v>
      </c>
      <c r="IL190">
        <v>0.37166500000000008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54.1</v>
      </c>
      <c r="IU190">
        <v>54.3</v>
      </c>
      <c r="IV190">
        <v>2.4450699999999999</v>
      </c>
      <c r="IW190">
        <v>2.5683600000000002</v>
      </c>
      <c r="IX190">
        <v>1.49902</v>
      </c>
      <c r="IY190">
        <v>2.2863799999999999</v>
      </c>
      <c r="IZ190">
        <v>1.69678</v>
      </c>
      <c r="JA190">
        <v>2.2668499999999998</v>
      </c>
      <c r="JB190">
        <v>44.334200000000003</v>
      </c>
      <c r="JC190">
        <v>15.5943</v>
      </c>
      <c r="JD190">
        <v>18</v>
      </c>
      <c r="JE190">
        <v>607.13499999999999</v>
      </c>
      <c r="JF190">
        <v>283.11700000000002</v>
      </c>
      <c r="JG190">
        <v>29.9971</v>
      </c>
      <c r="JH190">
        <v>37.108800000000002</v>
      </c>
      <c r="JI190">
        <v>30</v>
      </c>
      <c r="JJ190">
        <v>36.800600000000003</v>
      </c>
      <c r="JK190">
        <v>36.777999999999999</v>
      </c>
      <c r="JL190">
        <v>49.044199999999996</v>
      </c>
      <c r="JM190">
        <v>24.206299999999999</v>
      </c>
      <c r="JN190">
        <v>67.386099999999999</v>
      </c>
      <c r="JO190">
        <v>30</v>
      </c>
      <c r="JP190">
        <v>1170.3</v>
      </c>
      <c r="JQ190">
        <v>36.111199999999997</v>
      </c>
      <c r="JR190">
        <v>98.085800000000006</v>
      </c>
      <c r="JS190">
        <v>98.086200000000005</v>
      </c>
    </row>
    <row r="191" spans="1:279" x14ac:dyDescent="0.2">
      <c r="A191">
        <v>176</v>
      </c>
      <c r="B191">
        <v>1657645250.5999999</v>
      </c>
      <c r="C191">
        <v>698.59999990463257</v>
      </c>
      <c r="D191" t="s">
        <v>772</v>
      </c>
      <c r="E191" t="s">
        <v>773</v>
      </c>
      <c r="F191">
        <v>4</v>
      </c>
      <c r="G191">
        <v>1657645248.2874999</v>
      </c>
      <c r="H191">
        <f t="shared" si="100"/>
        <v>8.5987534065299113E-4</v>
      </c>
      <c r="I191">
        <f t="shared" si="101"/>
        <v>0.85987534065299109</v>
      </c>
      <c r="J191">
        <f t="shared" si="102"/>
        <v>9.5541899487671884</v>
      </c>
      <c r="K191">
        <f t="shared" si="103"/>
        <v>1143.99125</v>
      </c>
      <c r="L191">
        <f t="shared" si="104"/>
        <v>790.81362107156212</v>
      </c>
      <c r="M191">
        <f t="shared" si="105"/>
        <v>79.967776593768903</v>
      </c>
      <c r="N191">
        <f t="shared" si="106"/>
        <v>115.68141249421907</v>
      </c>
      <c r="O191">
        <f t="shared" si="107"/>
        <v>4.7435123053925221E-2</v>
      </c>
      <c r="P191">
        <f t="shared" si="108"/>
        <v>2.7682275952176529</v>
      </c>
      <c r="Q191">
        <f t="shared" si="109"/>
        <v>4.698814555216415E-2</v>
      </c>
      <c r="R191">
        <f t="shared" si="110"/>
        <v>2.9407398988106643E-2</v>
      </c>
      <c r="S191">
        <f t="shared" si="111"/>
        <v>194.41983561259912</v>
      </c>
      <c r="T191">
        <f t="shared" si="112"/>
        <v>35.356574012003811</v>
      </c>
      <c r="U191">
        <f t="shared" si="113"/>
        <v>34.4680125</v>
      </c>
      <c r="V191">
        <f t="shared" si="114"/>
        <v>5.4840871152209552</v>
      </c>
      <c r="W191">
        <f t="shared" si="115"/>
        <v>68.090508414596883</v>
      </c>
      <c r="X191">
        <f t="shared" si="116"/>
        <v>3.717787861965419</v>
      </c>
      <c r="Y191">
        <f t="shared" si="117"/>
        <v>5.4600677077165418</v>
      </c>
      <c r="Z191">
        <f t="shared" si="118"/>
        <v>1.7662992532555362</v>
      </c>
      <c r="AA191">
        <f t="shared" si="119"/>
        <v>-37.920502522796909</v>
      </c>
      <c r="AB191">
        <f t="shared" si="120"/>
        <v>-11.780686660072661</v>
      </c>
      <c r="AC191">
        <f t="shared" si="121"/>
        <v>-0.98835414932559573</v>
      </c>
      <c r="AD191">
        <f t="shared" si="122"/>
        <v>143.73029228040394</v>
      </c>
      <c r="AE191">
        <f t="shared" si="123"/>
        <v>18.827272623718429</v>
      </c>
      <c r="AF191">
        <f t="shared" si="124"/>
        <v>0.84447291034070748</v>
      </c>
      <c r="AG191">
        <f t="shared" si="125"/>
        <v>9.5541899487671884</v>
      </c>
      <c r="AH191">
        <v>1206.6900001288591</v>
      </c>
      <c r="AI191">
        <v>1190.76612121212</v>
      </c>
      <c r="AJ191">
        <v>1.7144023899199921</v>
      </c>
      <c r="AK191">
        <v>65.095318518013855</v>
      </c>
      <c r="AL191">
        <f t="shared" si="126"/>
        <v>0.85987534065299109</v>
      </c>
      <c r="AM191">
        <v>36.007296331230179</v>
      </c>
      <c r="AN191">
        <v>36.771290303030291</v>
      </c>
      <c r="AO191">
        <v>2.8483194745053161E-5</v>
      </c>
      <c r="AP191">
        <v>87.792572690533845</v>
      </c>
      <c r="AQ191">
        <v>86</v>
      </c>
      <c r="AR191">
        <v>13</v>
      </c>
      <c r="AS191">
        <f t="shared" si="127"/>
        <v>1</v>
      </c>
      <c r="AT191">
        <f t="shared" si="128"/>
        <v>0</v>
      </c>
      <c r="AU191">
        <f t="shared" si="129"/>
        <v>47138.29702448348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1009.4759997992741</v>
      </c>
      <c r="BI191">
        <f t="shared" si="133"/>
        <v>9.5541899487671884</v>
      </c>
      <c r="BJ191" t="e">
        <f t="shared" si="134"/>
        <v>#DIV/0!</v>
      </c>
      <c r="BK191">
        <f t="shared" si="135"/>
        <v>9.4645043078458134E-3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1199.9649999999999</v>
      </c>
      <c r="CQ191">
        <f t="shared" si="147"/>
        <v>1009.4759997992741</v>
      </c>
      <c r="CR191">
        <f t="shared" si="148"/>
        <v>0.84125453642337411</v>
      </c>
      <c r="CS191">
        <f t="shared" si="149"/>
        <v>0.16202125529711212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1657645248.2874999</v>
      </c>
      <c r="CZ191">
        <v>1143.99125</v>
      </c>
      <c r="DA191">
        <v>1162.2525000000001</v>
      </c>
      <c r="DB191">
        <v>36.765774999999998</v>
      </c>
      <c r="DC191">
        <v>36.015312499999993</v>
      </c>
      <c r="DD191">
        <v>1145.2987499999999</v>
      </c>
      <c r="DE191">
        <v>36.394087499999998</v>
      </c>
      <c r="DF191">
        <v>650.33912499999997</v>
      </c>
      <c r="DG191">
        <v>101.020875</v>
      </c>
      <c r="DH191">
        <v>0.10001425</v>
      </c>
      <c r="DI191">
        <v>34.389075000000012</v>
      </c>
      <c r="DJ191">
        <v>999.9</v>
      </c>
      <c r="DK191">
        <v>34.4680125</v>
      </c>
      <c r="DL191">
        <v>0</v>
      </c>
      <c r="DM191">
        <v>0</v>
      </c>
      <c r="DN191">
        <v>9015.46875</v>
      </c>
      <c r="DO191">
        <v>0</v>
      </c>
      <c r="DP191">
        <v>1918.5825</v>
      </c>
      <c r="DQ191">
        <v>-18.260224999999998</v>
      </c>
      <c r="DR191">
        <v>1187.65625</v>
      </c>
      <c r="DS191">
        <v>1205.6775</v>
      </c>
      <c r="DT191">
        <v>0.75045137499999992</v>
      </c>
      <c r="DU191">
        <v>1162.2525000000001</v>
      </c>
      <c r="DV191">
        <v>36.015312499999993</v>
      </c>
      <c r="DW191">
        <v>3.7141137500000001</v>
      </c>
      <c r="DX191">
        <v>3.63830125</v>
      </c>
      <c r="DY191">
        <v>27.631662500000001</v>
      </c>
      <c r="DZ191">
        <v>27.2793375</v>
      </c>
      <c r="EA191">
        <v>1199.9649999999999</v>
      </c>
      <c r="EB191">
        <v>0.95800687499999992</v>
      </c>
      <c r="EC191">
        <v>4.1992950000000001E-2</v>
      </c>
      <c r="ED191">
        <v>0</v>
      </c>
      <c r="EE191">
        <v>636.50549999999998</v>
      </c>
      <c r="EF191">
        <v>5.0001600000000002</v>
      </c>
      <c r="EG191">
        <v>9487.1275000000005</v>
      </c>
      <c r="EH191">
        <v>9514.9149999999991</v>
      </c>
      <c r="EI191">
        <v>49.054250000000003</v>
      </c>
      <c r="EJ191">
        <v>51.226374999999997</v>
      </c>
      <c r="EK191">
        <v>50.186999999999998</v>
      </c>
      <c r="EL191">
        <v>50.210624999999993</v>
      </c>
      <c r="EM191">
        <v>50.811999999999998</v>
      </c>
      <c r="EN191">
        <v>1144.7850000000001</v>
      </c>
      <c r="EO191">
        <v>50.18</v>
      </c>
      <c r="EP191">
        <v>0</v>
      </c>
      <c r="EQ191">
        <v>87787.200000047684</v>
      </c>
      <c r="ER191">
        <v>0</v>
      </c>
      <c r="ES191">
        <v>636.45173076923072</v>
      </c>
      <c r="ET191">
        <v>0.97480341062333586</v>
      </c>
      <c r="EU191">
        <v>2385.7093983457289</v>
      </c>
      <c r="EV191">
        <v>9334.1461538461554</v>
      </c>
      <c r="EW191">
        <v>15</v>
      </c>
      <c r="EX191">
        <v>1657642000.5999999</v>
      </c>
      <c r="EY191" t="s">
        <v>416</v>
      </c>
      <c r="EZ191">
        <v>1657642000.5999999</v>
      </c>
      <c r="FA191">
        <v>1657641990.5999999</v>
      </c>
      <c r="FB191">
        <v>8</v>
      </c>
      <c r="FC191">
        <v>5.2999999999999999E-2</v>
      </c>
      <c r="FD191">
        <v>-7.3999999999999996E-2</v>
      </c>
      <c r="FE191">
        <v>-1.3049999999999999</v>
      </c>
      <c r="FF191">
        <v>0.372</v>
      </c>
      <c r="FG191">
        <v>415</v>
      </c>
      <c r="FH191">
        <v>35</v>
      </c>
      <c r="FI191">
        <v>0.02</v>
      </c>
      <c r="FJ191">
        <v>0.06</v>
      </c>
      <c r="FK191">
        <v>-18.017287804878048</v>
      </c>
      <c r="FL191">
        <v>-7.7928919860629595E-2</v>
      </c>
      <c r="FM191">
        <v>0.23645515348026691</v>
      </c>
      <c r="FN191">
        <v>1</v>
      </c>
      <c r="FO191">
        <v>636.38773529411765</v>
      </c>
      <c r="FP191">
        <v>1.4999388838551551</v>
      </c>
      <c r="FQ191">
        <v>0.2378829802313244</v>
      </c>
      <c r="FR191">
        <v>0</v>
      </c>
      <c r="FS191">
        <v>0.78353470731707309</v>
      </c>
      <c r="FT191">
        <v>-0.24559118466899041</v>
      </c>
      <c r="FU191">
        <v>2.6386456695409621E-2</v>
      </c>
      <c r="FV191">
        <v>0</v>
      </c>
      <c r="FW191">
        <v>1</v>
      </c>
      <c r="FX191">
        <v>3</v>
      </c>
      <c r="FY191" t="s">
        <v>417</v>
      </c>
      <c r="FZ191">
        <v>3.3678900000000001</v>
      </c>
      <c r="GA191">
        <v>2.89378</v>
      </c>
      <c r="GB191">
        <v>0.197159</v>
      </c>
      <c r="GC191">
        <v>0.20164899999999999</v>
      </c>
      <c r="GD191">
        <v>0.14787600000000001</v>
      </c>
      <c r="GE191">
        <v>0.14843799999999999</v>
      </c>
      <c r="GF191">
        <v>27622.400000000001</v>
      </c>
      <c r="GG191">
        <v>23911.3</v>
      </c>
      <c r="GH191">
        <v>30770.3</v>
      </c>
      <c r="GI191">
        <v>27934.3</v>
      </c>
      <c r="GJ191">
        <v>34566.300000000003</v>
      </c>
      <c r="GK191">
        <v>33579.599999999999</v>
      </c>
      <c r="GL191">
        <v>40127.599999999999</v>
      </c>
      <c r="GM191">
        <v>38954.5</v>
      </c>
      <c r="GN191">
        <v>2.1791700000000001</v>
      </c>
      <c r="GO191">
        <v>1.5508200000000001</v>
      </c>
      <c r="GP191">
        <v>0</v>
      </c>
      <c r="GQ191">
        <v>5.79953E-2</v>
      </c>
      <c r="GR191">
        <v>999.9</v>
      </c>
      <c r="GS191">
        <v>33.527999999999999</v>
      </c>
      <c r="GT191">
        <v>59.4</v>
      </c>
      <c r="GU191">
        <v>40.4</v>
      </c>
      <c r="GV191">
        <v>44.530900000000003</v>
      </c>
      <c r="GW191">
        <v>50.678199999999997</v>
      </c>
      <c r="GX191">
        <v>41.017600000000002</v>
      </c>
      <c r="GY191">
        <v>1</v>
      </c>
      <c r="GZ191">
        <v>0.76043700000000003</v>
      </c>
      <c r="HA191">
        <v>2.2127699999999999</v>
      </c>
      <c r="HB191">
        <v>20.1919</v>
      </c>
      <c r="HC191">
        <v>5.2141500000000001</v>
      </c>
      <c r="HD191">
        <v>11.974</v>
      </c>
      <c r="HE191">
        <v>4.9898499999999997</v>
      </c>
      <c r="HF191">
        <v>3.2926500000000001</v>
      </c>
      <c r="HG191">
        <v>7796.4</v>
      </c>
      <c r="HH191">
        <v>9999</v>
      </c>
      <c r="HI191">
        <v>9999</v>
      </c>
      <c r="HJ191">
        <v>781.3</v>
      </c>
      <c r="HK191">
        <v>4.9713099999999999</v>
      </c>
      <c r="HL191">
        <v>1.87425</v>
      </c>
      <c r="HM191">
        <v>1.8705700000000001</v>
      </c>
      <c r="HN191">
        <v>1.8702700000000001</v>
      </c>
      <c r="HO191">
        <v>1.8748499999999999</v>
      </c>
      <c r="HP191">
        <v>1.8715599999999999</v>
      </c>
      <c r="HQ191">
        <v>1.8670500000000001</v>
      </c>
      <c r="HR191">
        <v>1.8779399999999999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-1.31</v>
      </c>
      <c r="IG191">
        <v>0.37169999999999997</v>
      </c>
      <c r="IH191">
        <v>-1.305000000000007</v>
      </c>
      <c r="II191">
        <v>0</v>
      </c>
      <c r="IJ191">
        <v>0</v>
      </c>
      <c r="IK191">
        <v>0</v>
      </c>
      <c r="IL191">
        <v>0.37166500000000008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54.2</v>
      </c>
      <c r="IU191">
        <v>54.3</v>
      </c>
      <c r="IV191">
        <v>2.4572799999999999</v>
      </c>
      <c r="IW191">
        <v>2.5598100000000001</v>
      </c>
      <c r="IX191">
        <v>1.49902</v>
      </c>
      <c r="IY191">
        <v>2.2875999999999999</v>
      </c>
      <c r="IZ191">
        <v>1.69678</v>
      </c>
      <c r="JA191">
        <v>2.34863</v>
      </c>
      <c r="JB191">
        <v>44.334200000000003</v>
      </c>
      <c r="JC191">
        <v>15.603</v>
      </c>
      <c r="JD191">
        <v>18</v>
      </c>
      <c r="JE191">
        <v>607.28300000000002</v>
      </c>
      <c r="JF191">
        <v>283.142</v>
      </c>
      <c r="JG191">
        <v>29.997499999999999</v>
      </c>
      <c r="JH191">
        <v>37.1083</v>
      </c>
      <c r="JI191">
        <v>30</v>
      </c>
      <c r="JJ191">
        <v>36.800600000000003</v>
      </c>
      <c r="JK191">
        <v>36.777999999999999</v>
      </c>
      <c r="JL191">
        <v>49.280999999999999</v>
      </c>
      <c r="JM191">
        <v>24.206299999999999</v>
      </c>
      <c r="JN191">
        <v>67.386099999999999</v>
      </c>
      <c r="JO191">
        <v>30</v>
      </c>
      <c r="JP191">
        <v>1176.98</v>
      </c>
      <c r="JQ191">
        <v>36.108899999999998</v>
      </c>
      <c r="JR191">
        <v>98.083500000000001</v>
      </c>
      <c r="JS191">
        <v>98.086399999999998</v>
      </c>
    </row>
    <row r="192" spans="1:279" x14ac:dyDescent="0.2">
      <c r="A192">
        <v>177</v>
      </c>
      <c r="B192">
        <v>1657645254.5999999</v>
      </c>
      <c r="C192">
        <v>702.59999990463257</v>
      </c>
      <c r="D192" t="s">
        <v>774</v>
      </c>
      <c r="E192" t="s">
        <v>775</v>
      </c>
      <c r="F192">
        <v>4</v>
      </c>
      <c r="G192">
        <v>1657645252.5999999</v>
      </c>
      <c r="H192">
        <f t="shared" si="100"/>
        <v>8.3012578116147624E-4</v>
      </c>
      <c r="I192">
        <f t="shared" si="101"/>
        <v>0.83012578116147628</v>
      </c>
      <c r="J192">
        <f t="shared" si="102"/>
        <v>9.4250222826773271</v>
      </c>
      <c r="K192">
        <f t="shared" si="103"/>
        <v>1151.1028571428569</v>
      </c>
      <c r="L192">
        <f t="shared" si="104"/>
        <v>791.049550306323</v>
      </c>
      <c r="M192">
        <f t="shared" si="105"/>
        <v>79.992396228785026</v>
      </c>
      <c r="N192">
        <f t="shared" si="106"/>
        <v>116.40165374343673</v>
      </c>
      <c r="O192">
        <f t="shared" si="107"/>
        <v>4.5822862324141601E-2</v>
      </c>
      <c r="P192">
        <f t="shared" si="108"/>
        <v>2.7675037961692164</v>
      </c>
      <c r="Q192">
        <f t="shared" si="109"/>
        <v>4.5405500637426731E-2</v>
      </c>
      <c r="R192">
        <f t="shared" si="110"/>
        <v>2.8415619244698424E-2</v>
      </c>
      <c r="S192">
        <f t="shared" si="111"/>
        <v>194.42938032689301</v>
      </c>
      <c r="T192">
        <f t="shared" si="112"/>
        <v>35.3723986463702</v>
      </c>
      <c r="U192">
        <f t="shared" si="113"/>
        <v>34.468585714285723</v>
      </c>
      <c r="V192">
        <f t="shared" si="114"/>
        <v>5.4842618704869164</v>
      </c>
      <c r="W192">
        <f t="shared" si="115"/>
        <v>68.096252593143475</v>
      </c>
      <c r="X192">
        <f t="shared" si="116"/>
        <v>3.7196373435391838</v>
      </c>
      <c r="Y192">
        <f t="shared" si="117"/>
        <v>5.4623231116152633</v>
      </c>
      <c r="Z192">
        <f t="shared" si="118"/>
        <v>1.7646245269477325</v>
      </c>
      <c r="AA192">
        <f t="shared" si="119"/>
        <v>-36.6085469492211</v>
      </c>
      <c r="AB192">
        <f t="shared" si="120"/>
        <v>-10.755308569567852</v>
      </c>
      <c r="AC192">
        <f t="shared" si="121"/>
        <v>-0.90260009536759889</v>
      </c>
      <c r="AD192">
        <f t="shared" si="122"/>
        <v>146.16292471273644</v>
      </c>
      <c r="AE192">
        <f t="shared" si="123"/>
        <v>18.84991462242364</v>
      </c>
      <c r="AF192">
        <f t="shared" si="124"/>
        <v>0.81845889144259176</v>
      </c>
      <c r="AG192">
        <f t="shared" si="125"/>
        <v>9.4250222826773271</v>
      </c>
      <c r="AH192">
        <v>1213.5236141398659</v>
      </c>
      <c r="AI192">
        <v>1197.658606060606</v>
      </c>
      <c r="AJ192">
        <v>1.730398962348348</v>
      </c>
      <c r="AK192">
        <v>65.095318518013855</v>
      </c>
      <c r="AL192">
        <f t="shared" si="126"/>
        <v>0.83012578116147628</v>
      </c>
      <c r="AM192">
        <v>36.05432575210456</v>
      </c>
      <c r="AN192">
        <v>36.791327878787861</v>
      </c>
      <c r="AO192">
        <v>1.39939461274756E-4</v>
      </c>
      <c r="AP192">
        <v>87.792572690533845</v>
      </c>
      <c r="AQ192">
        <v>86</v>
      </c>
      <c r="AR192">
        <v>13</v>
      </c>
      <c r="AS192">
        <f t="shared" si="127"/>
        <v>1</v>
      </c>
      <c r="AT192">
        <f t="shared" si="128"/>
        <v>0</v>
      </c>
      <c r="AU192">
        <f t="shared" si="129"/>
        <v>47117.350570605704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1009.5258426564213</v>
      </c>
      <c r="BI192">
        <f t="shared" si="133"/>
        <v>9.4250222826773271</v>
      </c>
      <c r="BJ192" t="e">
        <f t="shared" si="134"/>
        <v>#DIV/0!</v>
      </c>
      <c r="BK192">
        <f t="shared" si="135"/>
        <v>9.3360881756892351E-3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1200.024285714286</v>
      </c>
      <c r="CQ192">
        <f t="shared" si="147"/>
        <v>1009.5258426564213</v>
      </c>
      <c r="CR192">
        <f t="shared" si="148"/>
        <v>0.84125451015812158</v>
      </c>
      <c r="CS192">
        <f t="shared" si="149"/>
        <v>0.16202120460517475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1657645252.5999999</v>
      </c>
      <c r="CZ192">
        <v>1151.1028571428569</v>
      </c>
      <c r="DA192">
        <v>1169.3642857142861</v>
      </c>
      <c r="DB192">
        <v>36.783714285714282</v>
      </c>
      <c r="DC192">
        <v>36.056328571428573</v>
      </c>
      <c r="DD192">
        <v>1152.4100000000001</v>
      </c>
      <c r="DE192">
        <v>36.412014285714292</v>
      </c>
      <c r="DF192">
        <v>650.29014285714288</v>
      </c>
      <c r="DG192">
        <v>101.02200000000001</v>
      </c>
      <c r="DH192">
        <v>9.9852857142857146E-2</v>
      </c>
      <c r="DI192">
        <v>34.396500000000003</v>
      </c>
      <c r="DJ192">
        <v>999.89999999999986</v>
      </c>
      <c r="DK192">
        <v>34.468585714285723</v>
      </c>
      <c r="DL192">
        <v>0</v>
      </c>
      <c r="DM192">
        <v>0</v>
      </c>
      <c r="DN192">
        <v>9011.5185714285708</v>
      </c>
      <c r="DO192">
        <v>0</v>
      </c>
      <c r="DP192">
        <v>1904.3757142857139</v>
      </c>
      <c r="DQ192">
        <v>-18.259599999999999</v>
      </c>
      <c r="DR192">
        <v>1195.062857142857</v>
      </c>
      <c r="DS192">
        <v>1213.1028571428569</v>
      </c>
      <c r="DT192">
        <v>0.7273547142857143</v>
      </c>
      <c r="DU192">
        <v>1169.3642857142861</v>
      </c>
      <c r="DV192">
        <v>36.056328571428573</v>
      </c>
      <c r="DW192">
        <v>3.7159657142857139</v>
      </c>
      <c r="DX192">
        <v>3.6424857142857139</v>
      </c>
      <c r="DY192">
        <v>27.64018571428571</v>
      </c>
      <c r="DZ192">
        <v>27.298942857142851</v>
      </c>
      <c r="EA192">
        <v>1200.024285714286</v>
      </c>
      <c r="EB192">
        <v>0.95800785714285719</v>
      </c>
      <c r="EC192">
        <v>4.1991985714285723E-2</v>
      </c>
      <c r="ED192">
        <v>0</v>
      </c>
      <c r="EE192">
        <v>636.72414285714274</v>
      </c>
      <c r="EF192">
        <v>5.0001600000000002</v>
      </c>
      <c r="EG192">
        <v>9494.3242857142868</v>
      </c>
      <c r="EH192">
        <v>9515.3928571428569</v>
      </c>
      <c r="EI192">
        <v>49.044285714285721</v>
      </c>
      <c r="EJ192">
        <v>51.25</v>
      </c>
      <c r="EK192">
        <v>50.151571428571422</v>
      </c>
      <c r="EL192">
        <v>50.204999999999998</v>
      </c>
      <c r="EM192">
        <v>50.78557142857143</v>
      </c>
      <c r="EN192">
        <v>1144.8428571428569</v>
      </c>
      <c r="EO192">
        <v>50.181428571428583</v>
      </c>
      <c r="EP192">
        <v>0</v>
      </c>
      <c r="EQ192">
        <v>87791.400000095367</v>
      </c>
      <c r="ER192">
        <v>0</v>
      </c>
      <c r="ES192">
        <v>636.54139999999995</v>
      </c>
      <c r="ET192">
        <v>0.91769228822362892</v>
      </c>
      <c r="EU192">
        <v>431.13230777699948</v>
      </c>
      <c r="EV192">
        <v>9468.1311999999998</v>
      </c>
      <c r="EW192">
        <v>15</v>
      </c>
      <c r="EX192">
        <v>1657642000.5999999</v>
      </c>
      <c r="EY192" t="s">
        <v>416</v>
      </c>
      <c r="EZ192">
        <v>1657642000.5999999</v>
      </c>
      <c r="FA192">
        <v>1657641990.5999999</v>
      </c>
      <c r="FB192">
        <v>8</v>
      </c>
      <c r="FC192">
        <v>5.2999999999999999E-2</v>
      </c>
      <c r="FD192">
        <v>-7.3999999999999996E-2</v>
      </c>
      <c r="FE192">
        <v>-1.3049999999999999</v>
      </c>
      <c r="FF192">
        <v>0.372</v>
      </c>
      <c r="FG192">
        <v>415</v>
      </c>
      <c r="FH192">
        <v>35</v>
      </c>
      <c r="FI192">
        <v>0.02</v>
      </c>
      <c r="FJ192">
        <v>0.06</v>
      </c>
      <c r="FK192">
        <v>-18.006595121951221</v>
      </c>
      <c r="FL192">
        <v>-1.8074320557491681</v>
      </c>
      <c r="FM192">
        <v>0.22421409515017021</v>
      </c>
      <c r="FN192">
        <v>0</v>
      </c>
      <c r="FO192">
        <v>636.48555882352935</v>
      </c>
      <c r="FP192">
        <v>1.2478074809420741</v>
      </c>
      <c r="FQ192">
        <v>0.23312950089349629</v>
      </c>
      <c r="FR192">
        <v>0</v>
      </c>
      <c r="FS192">
        <v>0.76523514634146339</v>
      </c>
      <c r="FT192">
        <v>-0.24782686411149879</v>
      </c>
      <c r="FU192">
        <v>2.6671128115514611E-2</v>
      </c>
      <c r="FV192">
        <v>0</v>
      </c>
      <c r="FW192">
        <v>0</v>
      </c>
      <c r="FX192">
        <v>3</v>
      </c>
      <c r="FY192" t="s">
        <v>425</v>
      </c>
      <c r="FZ192">
        <v>3.3681399999999999</v>
      </c>
      <c r="GA192">
        <v>2.89364</v>
      </c>
      <c r="GB192">
        <v>0.197883</v>
      </c>
      <c r="GC192">
        <v>0.20239199999999999</v>
      </c>
      <c r="GD192">
        <v>0.14793200000000001</v>
      </c>
      <c r="GE192">
        <v>0.14847399999999999</v>
      </c>
      <c r="GF192">
        <v>27597.5</v>
      </c>
      <c r="GG192">
        <v>23889</v>
      </c>
      <c r="GH192">
        <v>30770.400000000001</v>
      </c>
      <c r="GI192">
        <v>27934.400000000001</v>
      </c>
      <c r="GJ192">
        <v>34564.199999999997</v>
      </c>
      <c r="GK192">
        <v>33577.9</v>
      </c>
      <c r="GL192">
        <v>40127.699999999997</v>
      </c>
      <c r="GM192">
        <v>38954.1</v>
      </c>
      <c r="GN192">
        <v>2.1785800000000002</v>
      </c>
      <c r="GO192">
        <v>1.5510699999999999</v>
      </c>
      <c r="GP192">
        <v>0</v>
      </c>
      <c r="GQ192">
        <v>5.8941500000000001E-2</v>
      </c>
      <c r="GR192">
        <v>999.9</v>
      </c>
      <c r="GS192">
        <v>33.5184</v>
      </c>
      <c r="GT192">
        <v>59.4</v>
      </c>
      <c r="GU192">
        <v>40.4</v>
      </c>
      <c r="GV192">
        <v>44.531199999999998</v>
      </c>
      <c r="GW192">
        <v>50.528199999999998</v>
      </c>
      <c r="GX192">
        <v>40.1723</v>
      </c>
      <c r="GY192">
        <v>1</v>
      </c>
      <c r="GZ192">
        <v>0.76036099999999995</v>
      </c>
      <c r="HA192">
        <v>2.2077599999999999</v>
      </c>
      <c r="HB192">
        <v>20.192</v>
      </c>
      <c r="HC192">
        <v>5.2137000000000002</v>
      </c>
      <c r="HD192">
        <v>11.974</v>
      </c>
      <c r="HE192">
        <v>4.9894999999999996</v>
      </c>
      <c r="HF192">
        <v>3.2926500000000001</v>
      </c>
      <c r="HG192">
        <v>7796.4</v>
      </c>
      <c r="HH192">
        <v>9999</v>
      </c>
      <c r="HI192">
        <v>9999</v>
      </c>
      <c r="HJ192">
        <v>781.3</v>
      </c>
      <c r="HK192">
        <v>4.9713000000000003</v>
      </c>
      <c r="HL192">
        <v>1.87426</v>
      </c>
      <c r="HM192">
        <v>1.8705700000000001</v>
      </c>
      <c r="HN192">
        <v>1.8702799999999999</v>
      </c>
      <c r="HO192">
        <v>1.8748499999999999</v>
      </c>
      <c r="HP192">
        <v>1.87154</v>
      </c>
      <c r="HQ192">
        <v>1.8670500000000001</v>
      </c>
      <c r="HR192">
        <v>1.8779399999999999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-1.3</v>
      </c>
      <c r="IG192">
        <v>0.37169999999999997</v>
      </c>
      <c r="IH192">
        <v>-1.305000000000007</v>
      </c>
      <c r="II192">
        <v>0</v>
      </c>
      <c r="IJ192">
        <v>0</v>
      </c>
      <c r="IK192">
        <v>0</v>
      </c>
      <c r="IL192">
        <v>0.37166500000000008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54.2</v>
      </c>
      <c r="IU192">
        <v>54.4</v>
      </c>
      <c r="IV192">
        <v>2.4694799999999999</v>
      </c>
      <c r="IW192">
        <v>2.5585900000000001</v>
      </c>
      <c r="IX192">
        <v>1.49902</v>
      </c>
      <c r="IY192">
        <v>2.2863799999999999</v>
      </c>
      <c r="IZ192">
        <v>1.69678</v>
      </c>
      <c r="JA192">
        <v>2.3779300000000001</v>
      </c>
      <c r="JB192">
        <v>44.334200000000003</v>
      </c>
      <c r="JC192">
        <v>15.611800000000001</v>
      </c>
      <c r="JD192">
        <v>18</v>
      </c>
      <c r="JE192">
        <v>606.83900000000006</v>
      </c>
      <c r="JF192">
        <v>283.26400000000001</v>
      </c>
      <c r="JG192">
        <v>29.998200000000001</v>
      </c>
      <c r="JH192">
        <v>37.1053</v>
      </c>
      <c r="JI192">
        <v>29.9999</v>
      </c>
      <c r="JJ192">
        <v>36.800600000000003</v>
      </c>
      <c r="JK192">
        <v>36.777999999999999</v>
      </c>
      <c r="JL192">
        <v>49.515900000000002</v>
      </c>
      <c r="JM192">
        <v>24.206299999999999</v>
      </c>
      <c r="JN192">
        <v>67.386099999999999</v>
      </c>
      <c r="JO192">
        <v>30</v>
      </c>
      <c r="JP192">
        <v>1183.8699999999999</v>
      </c>
      <c r="JQ192">
        <v>36.100099999999998</v>
      </c>
      <c r="JR192">
        <v>98.083799999999997</v>
      </c>
      <c r="JS192">
        <v>98.085999999999999</v>
      </c>
    </row>
    <row r="193" spans="1:279" x14ac:dyDescent="0.2">
      <c r="A193">
        <v>178</v>
      </c>
      <c r="B193">
        <v>1657645258.5999999</v>
      </c>
      <c r="C193">
        <v>706.59999990463257</v>
      </c>
      <c r="D193" t="s">
        <v>776</v>
      </c>
      <c r="E193" t="s">
        <v>777</v>
      </c>
      <c r="F193">
        <v>4</v>
      </c>
      <c r="G193">
        <v>1657645256.2874999</v>
      </c>
      <c r="H193">
        <f t="shared" si="100"/>
        <v>8.5813532814836514E-4</v>
      </c>
      <c r="I193">
        <f t="shared" si="101"/>
        <v>0.85813532814836513</v>
      </c>
      <c r="J193">
        <f t="shared" si="102"/>
        <v>9.4296023413856034</v>
      </c>
      <c r="K193">
        <f t="shared" si="103"/>
        <v>1157.2625</v>
      </c>
      <c r="L193">
        <f t="shared" si="104"/>
        <v>807.72525050699073</v>
      </c>
      <c r="M193">
        <f t="shared" si="105"/>
        <v>81.678595080916296</v>
      </c>
      <c r="N193">
        <f t="shared" si="106"/>
        <v>117.02441527053735</v>
      </c>
      <c r="O193">
        <f t="shared" si="107"/>
        <v>4.7406371865190873E-2</v>
      </c>
      <c r="P193">
        <f t="shared" si="108"/>
        <v>2.7653477326643059</v>
      </c>
      <c r="Q193">
        <f t="shared" si="109"/>
        <v>4.6959473091517587E-2</v>
      </c>
      <c r="R193">
        <f t="shared" si="110"/>
        <v>2.9389471537955431E-2</v>
      </c>
      <c r="S193">
        <f t="shared" si="111"/>
        <v>194.42203011260358</v>
      </c>
      <c r="T193">
        <f t="shared" si="112"/>
        <v>35.370332913926049</v>
      </c>
      <c r="U193">
        <f t="shared" si="113"/>
        <v>34.471975</v>
      </c>
      <c r="V193">
        <f t="shared" si="114"/>
        <v>5.4852952575779046</v>
      </c>
      <c r="W193">
        <f t="shared" si="115"/>
        <v>68.112118990959985</v>
      </c>
      <c r="X193">
        <f t="shared" si="116"/>
        <v>3.7215232849525695</v>
      </c>
      <c r="Y193">
        <f t="shared" si="117"/>
        <v>5.4638195670384295</v>
      </c>
      <c r="Z193">
        <f t="shared" si="118"/>
        <v>1.7637719726253351</v>
      </c>
      <c r="AA193">
        <f t="shared" si="119"/>
        <v>-37.843767971342899</v>
      </c>
      <c r="AB193">
        <f t="shared" si="120"/>
        <v>-10.517976872267319</v>
      </c>
      <c r="AC193">
        <f t="shared" si="121"/>
        <v>-0.88340693522287772</v>
      </c>
      <c r="AD193">
        <f t="shared" si="122"/>
        <v>145.17687833377047</v>
      </c>
      <c r="AE193">
        <f t="shared" si="123"/>
        <v>18.896255859361478</v>
      </c>
      <c r="AF193">
        <f t="shared" si="124"/>
        <v>0.83179473246197055</v>
      </c>
      <c r="AG193">
        <f t="shared" si="125"/>
        <v>9.4296023413856034</v>
      </c>
      <c r="AH193">
        <v>1220.527685142479</v>
      </c>
      <c r="AI193">
        <v>1204.633575757575</v>
      </c>
      <c r="AJ193">
        <v>1.7367911633516511</v>
      </c>
      <c r="AK193">
        <v>65.095318518013855</v>
      </c>
      <c r="AL193">
        <f t="shared" si="126"/>
        <v>0.85813532814836513</v>
      </c>
      <c r="AM193">
        <v>36.062360790372217</v>
      </c>
      <c r="AN193">
        <v>36.812238787878783</v>
      </c>
      <c r="AO193">
        <v>2.3853473007541129E-3</v>
      </c>
      <c r="AP193">
        <v>87.792572690533845</v>
      </c>
      <c r="AQ193">
        <v>86</v>
      </c>
      <c r="AR193">
        <v>13</v>
      </c>
      <c r="AS193">
        <f t="shared" si="127"/>
        <v>1</v>
      </c>
      <c r="AT193">
        <f t="shared" si="128"/>
        <v>0</v>
      </c>
      <c r="AU193">
        <f t="shared" si="129"/>
        <v>47057.582462619372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1009.4875497992764</v>
      </c>
      <c r="BI193">
        <f t="shared" si="133"/>
        <v>9.4296023413856034</v>
      </c>
      <c r="BJ193" t="e">
        <f t="shared" si="134"/>
        <v>#DIV/0!</v>
      </c>
      <c r="BK193">
        <f t="shared" si="135"/>
        <v>9.3409793347729343E-3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1199.97875</v>
      </c>
      <c r="CQ193">
        <f t="shared" si="147"/>
        <v>1009.4875497992764</v>
      </c>
      <c r="CR193">
        <f t="shared" si="148"/>
        <v>0.84125452204822493</v>
      </c>
      <c r="CS193">
        <f t="shared" si="149"/>
        <v>0.16202122755307424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1657645256.2874999</v>
      </c>
      <c r="CZ193">
        <v>1157.2625</v>
      </c>
      <c r="DA193">
        <v>1175.585</v>
      </c>
      <c r="DB193">
        <v>36.802399999999999</v>
      </c>
      <c r="DC193">
        <v>36.063199999999988</v>
      </c>
      <c r="DD193">
        <v>1158.5675000000001</v>
      </c>
      <c r="DE193">
        <v>36.4307625</v>
      </c>
      <c r="DF193">
        <v>650.31062500000007</v>
      </c>
      <c r="DG193">
        <v>101.02175</v>
      </c>
      <c r="DH193">
        <v>0.1000052375</v>
      </c>
      <c r="DI193">
        <v>34.401425000000003</v>
      </c>
      <c r="DJ193">
        <v>999.9</v>
      </c>
      <c r="DK193">
        <v>34.471975</v>
      </c>
      <c r="DL193">
        <v>0</v>
      </c>
      <c r="DM193">
        <v>0</v>
      </c>
      <c r="DN193">
        <v>9000.0787500000006</v>
      </c>
      <c r="DO193">
        <v>0</v>
      </c>
      <c r="DP193">
        <v>1886.8787500000001</v>
      </c>
      <c r="DQ193">
        <v>-18.3227875</v>
      </c>
      <c r="DR193">
        <v>1201.48125</v>
      </c>
      <c r="DS193">
        <v>1219.5662500000001</v>
      </c>
      <c r="DT193">
        <v>0.73923249999999996</v>
      </c>
      <c r="DU193">
        <v>1175.585</v>
      </c>
      <c r="DV193">
        <v>36.063199999999988</v>
      </c>
      <c r="DW193">
        <v>3.7178499999999999</v>
      </c>
      <c r="DX193">
        <v>3.6431724999999999</v>
      </c>
      <c r="DY193">
        <v>27.648875</v>
      </c>
      <c r="DZ193">
        <v>27.302150000000001</v>
      </c>
      <c r="EA193">
        <v>1199.97875</v>
      </c>
      <c r="EB193">
        <v>0.95800825000000001</v>
      </c>
      <c r="EC193">
        <v>4.1991599999999997E-2</v>
      </c>
      <c r="ED193">
        <v>0</v>
      </c>
      <c r="EE193">
        <v>636.61637499999995</v>
      </c>
      <c r="EF193">
        <v>5.0001600000000002</v>
      </c>
      <c r="EG193">
        <v>9429.7599999999984</v>
      </c>
      <c r="EH193">
        <v>9515.0225000000009</v>
      </c>
      <c r="EI193">
        <v>49.085624999999993</v>
      </c>
      <c r="EJ193">
        <v>51.25</v>
      </c>
      <c r="EK193">
        <v>50.155999999999999</v>
      </c>
      <c r="EL193">
        <v>50.194875000000003</v>
      </c>
      <c r="EM193">
        <v>50.788749999999993</v>
      </c>
      <c r="EN193">
        <v>1144.7987499999999</v>
      </c>
      <c r="EO193">
        <v>50.18</v>
      </c>
      <c r="EP193">
        <v>0</v>
      </c>
      <c r="EQ193">
        <v>87795</v>
      </c>
      <c r="ER193">
        <v>0</v>
      </c>
      <c r="ES193">
        <v>636.61400000000003</v>
      </c>
      <c r="ET193">
        <v>0.39507690495624609</v>
      </c>
      <c r="EU193">
        <v>-361.88153872975982</v>
      </c>
      <c r="EV193">
        <v>9471.2740000000013</v>
      </c>
      <c r="EW193">
        <v>15</v>
      </c>
      <c r="EX193">
        <v>1657642000.5999999</v>
      </c>
      <c r="EY193" t="s">
        <v>416</v>
      </c>
      <c r="EZ193">
        <v>1657642000.5999999</v>
      </c>
      <c r="FA193">
        <v>1657641990.5999999</v>
      </c>
      <c r="FB193">
        <v>8</v>
      </c>
      <c r="FC193">
        <v>5.2999999999999999E-2</v>
      </c>
      <c r="FD193">
        <v>-7.3999999999999996E-2</v>
      </c>
      <c r="FE193">
        <v>-1.3049999999999999</v>
      </c>
      <c r="FF193">
        <v>0.372</v>
      </c>
      <c r="FG193">
        <v>415</v>
      </c>
      <c r="FH193">
        <v>35</v>
      </c>
      <c r="FI193">
        <v>0.02</v>
      </c>
      <c r="FJ193">
        <v>0.06</v>
      </c>
      <c r="FK193">
        <v>-18.095909756097559</v>
      </c>
      <c r="FL193">
        <v>-2.1738397212543261</v>
      </c>
      <c r="FM193">
        <v>0.23542159774605731</v>
      </c>
      <c r="FN193">
        <v>0</v>
      </c>
      <c r="FO193">
        <v>636.55120588235286</v>
      </c>
      <c r="FP193">
        <v>0.91805958495082363</v>
      </c>
      <c r="FQ193">
        <v>0.22595090297149459</v>
      </c>
      <c r="FR193">
        <v>1</v>
      </c>
      <c r="FS193">
        <v>0.75174551219512198</v>
      </c>
      <c r="FT193">
        <v>-0.1489538675958183</v>
      </c>
      <c r="FU193">
        <v>1.819772174044141E-2</v>
      </c>
      <c r="FV193">
        <v>0</v>
      </c>
      <c r="FW193">
        <v>1</v>
      </c>
      <c r="FX193">
        <v>3</v>
      </c>
      <c r="FY193" t="s">
        <v>417</v>
      </c>
      <c r="FZ193">
        <v>3.3681100000000002</v>
      </c>
      <c r="GA193">
        <v>2.8938700000000002</v>
      </c>
      <c r="GB193">
        <v>0.19861400000000001</v>
      </c>
      <c r="GC193">
        <v>0.203122</v>
      </c>
      <c r="GD193">
        <v>0.14799200000000001</v>
      </c>
      <c r="GE193">
        <v>0.14849499999999999</v>
      </c>
      <c r="GF193">
        <v>27572.799999999999</v>
      </c>
      <c r="GG193">
        <v>23867.3</v>
      </c>
      <c r="GH193">
        <v>30771</v>
      </c>
      <c r="GI193">
        <v>27934.7</v>
      </c>
      <c r="GJ193">
        <v>34562.5</v>
      </c>
      <c r="GK193">
        <v>33577.5</v>
      </c>
      <c r="GL193">
        <v>40128.6</v>
      </c>
      <c r="GM193">
        <v>38954.6</v>
      </c>
      <c r="GN193">
        <v>2.1785999999999999</v>
      </c>
      <c r="GO193">
        <v>1.5508999999999999</v>
      </c>
      <c r="GP193">
        <v>0</v>
      </c>
      <c r="GQ193">
        <v>5.9664200000000001E-2</v>
      </c>
      <c r="GR193">
        <v>999.9</v>
      </c>
      <c r="GS193">
        <v>33.511099999999999</v>
      </c>
      <c r="GT193">
        <v>59.4</v>
      </c>
      <c r="GU193">
        <v>40.4</v>
      </c>
      <c r="GV193">
        <v>44.531199999999998</v>
      </c>
      <c r="GW193">
        <v>50.618200000000002</v>
      </c>
      <c r="GX193">
        <v>40.252400000000002</v>
      </c>
      <c r="GY193">
        <v>1</v>
      </c>
      <c r="GZ193">
        <v>0.76017500000000005</v>
      </c>
      <c r="HA193">
        <v>2.2050700000000001</v>
      </c>
      <c r="HB193">
        <v>20.1921</v>
      </c>
      <c r="HC193">
        <v>5.2134</v>
      </c>
      <c r="HD193">
        <v>11.974</v>
      </c>
      <c r="HE193">
        <v>4.9896000000000003</v>
      </c>
      <c r="HF193">
        <v>3.2925</v>
      </c>
      <c r="HG193">
        <v>7796.7</v>
      </c>
      <c r="HH193">
        <v>9999</v>
      </c>
      <c r="HI193">
        <v>9999</v>
      </c>
      <c r="HJ193">
        <v>781.3</v>
      </c>
      <c r="HK193">
        <v>4.9712899999999998</v>
      </c>
      <c r="HL193">
        <v>1.87425</v>
      </c>
      <c r="HM193">
        <v>1.8705700000000001</v>
      </c>
      <c r="HN193">
        <v>1.8702799999999999</v>
      </c>
      <c r="HO193">
        <v>1.8748499999999999</v>
      </c>
      <c r="HP193">
        <v>1.8715200000000001</v>
      </c>
      <c r="HQ193">
        <v>1.8670500000000001</v>
      </c>
      <c r="HR193">
        <v>1.87795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-1.3</v>
      </c>
      <c r="IG193">
        <v>0.37159999999999999</v>
      </c>
      <c r="IH193">
        <v>-1.305000000000007</v>
      </c>
      <c r="II193">
        <v>0</v>
      </c>
      <c r="IJ193">
        <v>0</v>
      </c>
      <c r="IK193">
        <v>0</v>
      </c>
      <c r="IL193">
        <v>0.37166500000000008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54.3</v>
      </c>
      <c r="IU193">
        <v>54.5</v>
      </c>
      <c r="IV193">
        <v>2.48047</v>
      </c>
      <c r="IW193">
        <v>2.5695800000000002</v>
      </c>
      <c r="IX193">
        <v>1.49902</v>
      </c>
      <c r="IY193">
        <v>2.2863799999999999</v>
      </c>
      <c r="IZ193">
        <v>1.69678</v>
      </c>
      <c r="JA193">
        <v>2.2644000000000002</v>
      </c>
      <c r="JB193">
        <v>44.334200000000003</v>
      </c>
      <c r="JC193">
        <v>15.5943</v>
      </c>
      <c r="JD193">
        <v>18</v>
      </c>
      <c r="JE193">
        <v>606.85699999999997</v>
      </c>
      <c r="JF193">
        <v>283.178</v>
      </c>
      <c r="JG193">
        <v>29.998899999999999</v>
      </c>
      <c r="JH193">
        <v>37.1053</v>
      </c>
      <c r="JI193">
        <v>29.9999</v>
      </c>
      <c r="JJ193">
        <v>36.800600000000003</v>
      </c>
      <c r="JK193">
        <v>36.777999999999999</v>
      </c>
      <c r="JL193">
        <v>49.7532</v>
      </c>
      <c r="JM193">
        <v>24.206299999999999</v>
      </c>
      <c r="JN193">
        <v>67.386099999999999</v>
      </c>
      <c r="JO193">
        <v>30</v>
      </c>
      <c r="JP193">
        <v>1190.55</v>
      </c>
      <c r="JQ193">
        <v>36.098399999999998</v>
      </c>
      <c r="JR193">
        <v>98.085899999999995</v>
      </c>
      <c r="JS193">
        <v>98.087000000000003</v>
      </c>
    </row>
    <row r="194" spans="1:279" x14ac:dyDescent="0.2">
      <c r="A194">
        <v>179</v>
      </c>
      <c r="B194">
        <v>1657645262.5999999</v>
      </c>
      <c r="C194">
        <v>710.59999990463257</v>
      </c>
      <c r="D194" t="s">
        <v>778</v>
      </c>
      <c r="E194" t="s">
        <v>779</v>
      </c>
      <c r="F194">
        <v>4</v>
      </c>
      <c r="G194">
        <v>1657645260.5999999</v>
      </c>
      <c r="H194">
        <f t="shared" si="100"/>
        <v>8.9658961887529416E-4</v>
      </c>
      <c r="I194">
        <f t="shared" si="101"/>
        <v>0.8965896188752942</v>
      </c>
      <c r="J194">
        <f t="shared" si="102"/>
        <v>9.3130094357512725</v>
      </c>
      <c r="K194">
        <f t="shared" si="103"/>
        <v>1164.467142857143</v>
      </c>
      <c r="L194">
        <f t="shared" si="104"/>
        <v>831.89593479821406</v>
      </c>
      <c r="M194">
        <f t="shared" si="105"/>
        <v>84.12375313404047</v>
      </c>
      <c r="N194">
        <f t="shared" si="106"/>
        <v>117.75432762774216</v>
      </c>
      <c r="O194">
        <f t="shared" si="107"/>
        <v>4.952839398235117E-2</v>
      </c>
      <c r="P194">
        <f t="shared" si="108"/>
        <v>2.7671514606543077</v>
      </c>
      <c r="Q194">
        <f t="shared" si="109"/>
        <v>4.904112769041049E-2</v>
      </c>
      <c r="R194">
        <f t="shared" si="110"/>
        <v>3.0694084135534559E-2</v>
      </c>
      <c r="S194">
        <f t="shared" si="111"/>
        <v>194.42884161261742</v>
      </c>
      <c r="T194">
        <f t="shared" si="112"/>
        <v>35.369515293732704</v>
      </c>
      <c r="U194">
        <f t="shared" si="113"/>
        <v>34.482357142857147</v>
      </c>
      <c r="V194">
        <f t="shared" si="114"/>
        <v>5.4884618077580489</v>
      </c>
      <c r="W194">
        <f t="shared" si="115"/>
        <v>68.116968569726325</v>
      </c>
      <c r="X194">
        <f t="shared" si="116"/>
        <v>3.7239038480900137</v>
      </c>
      <c r="Y194">
        <f t="shared" si="117"/>
        <v>5.4669253877293844</v>
      </c>
      <c r="Z194">
        <f t="shared" si="118"/>
        <v>1.7645579596680352</v>
      </c>
      <c r="AA194">
        <f t="shared" si="119"/>
        <v>-39.539602192400473</v>
      </c>
      <c r="AB194">
        <f t="shared" si="120"/>
        <v>-10.549345917952335</v>
      </c>
      <c r="AC194">
        <f t="shared" si="121"/>
        <v>-0.88555307367769032</v>
      </c>
      <c r="AD194">
        <f t="shared" si="122"/>
        <v>143.4543404285869</v>
      </c>
      <c r="AE194">
        <f t="shared" si="123"/>
        <v>19.000958654680474</v>
      </c>
      <c r="AF194">
        <f t="shared" si="124"/>
        <v>0.85247613335356598</v>
      </c>
      <c r="AG194">
        <f t="shared" si="125"/>
        <v>9.3130094357512725</v>
      </c>
      <c r="AH194">
        <v>1227.619728041954</v>
      </c>
      <c r="AI194">
        <v>1211.6601818181821</v>
      </c>
      <c r="AJ194">
        <v>1.781831132475975</v>
      </c>
      <c r="AK194">
        <v>65.095318518013855</v>
      </c>
      <c r="AL194">
        <f t="shared" si="126"/>
        <v>0.8965896188752942</v>
      </c>
      <c r="AM194">
        <v>36.067539300780737</v>
      </c>
      <c r="AN194">
        <v>36.832474545454538</v>
      </c>
      <c r="AO194">
        <v>5.9575316441208724E-3</v>
      </c>
      <c r="AP194">
        <v>87.792572690533845</v>
      </c>
      <c r="AQ194">
        <v>86</v>
      </c>
      <c r="AR194">
        <v>13</v>
      </c>
      <c r="AS194">
        <f t="shared" si="127"/>
        <v>1</v>
      </c>
      <c r="AT194">
        <f t="shared" si="128"/>
        <v>0</v>
      </c>
      <c r="AU194">
        <f t="shared" si="129"/>
        <v>47105.392072511284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1009.5233997992839</v>
      </c>
      <c r="BI194">
        <f t="shared" si="133"/>
        <v>9.3130094357512725</v>
      </c>
      <c r="BJ194" t="e">
        <f t="shared" si="134"/>
        <v>#DIV/0!</v>
      </c>
      <c r="BK194">
        <f t="shared" si="135"/>
        <v>9.2251546002825782E-3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1200.0214285714289</v>
      </c>
      <c r="CQ194">
        <f t="shared" si="147"/>
        <v>1009.5233997992839</v>
      </c>
      <c r="CR194">
        <f t="shared" si="148"/>
        <v>0.84125447743135362</v>
      </c>
      <c r="CS194">
        <f t="shared" si="149"/>
        <v>0.16202114144251251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1657645260.5999999</v>
      </c>
      <c r="CZ194">
        <v>1164.467142857143</v>
      </c>
      <c r="DA194">
        <v>1182.9128571428571</v>
      </c>
      <c r="DB194">
        <v>36.825514285714277</v>
      </c>
      <c r="DC194">
        <v>36.067999999999998</v>
      </c>
      <c r="DD194">
        <v>1165.77</v>
      </c>
      <c r="DE194">
        <v>36.453857142857139</v>
      </c>
      <c r="DF194">
        <v>650.35071428571428</v>
      </c>
      <c r="DG194">
        <v>101.023</v>
      </c>
      <c r="DH194">
        <v>9.992849999999999E-2</v>
      </c>
      <c r="DI194">
        <v>34.411642857142859</v>
      </c>
      <c r="DJ194">
        <v>999.89999999999986</v>
      </c>
      <c r="DK194">
        <v>34.482357142857147</v>
      </c>
      <c r="DL194">
        <v>0</v>
      </c>
      <c r="DM194">
        <v>0</v>
      </c>
      <c r="DN194">
        <v>9009.5557142857124</v>
      </c>
      <c r="DO194">
        <v>0</v>
      </c>
      <c r="DP194">
        <v>1761.047142857142</v>
      </c>
      <c r="DQ194">
        <v>-18.44632857142857</v>
      </c>
      <c r="DR194">
        <v>1208.985714285714</v>
      </c>
      <c r="DS194">
        <v>1227.1757142857141</v>
      </c>
      <c r="DT194">
        <v>0.75750842857142864</v>
      </c>
      <c r="DU194">
        <v>1182.9128571428571</v>
      </c>
      <c r="DV194">
        <v>36.067999999999998</v>
      </c>
      <c r="DW194">
        <v>3.7202257142857138</v>
      </c>
      <c r="DX194">
        <v>3.6436999999999999</v>
      </c>
      <c r="DY194">
        <v>27.659785714285711</v>
      </c>
      <c r="DZ194">
        <v>27.304628571428569</v>
      </c>
      <c r="EA194">
        <v>1200.0214285714289</v>
      </c>
      <c r="EB194">
        <v>0.95801099999999995</v>
      </c>
      <c r="EC194">
        <v>4.1988900000000003E-2</v>
      </c>
      <c r="ED194">
        <v>0</v>
      </c>
      <c r="EE194">
        <v>636.62814285714285</v>
      </c>
      <c r="EF194">
        <v>5.0001600000000002</v>
      </c>
      <c r="EG194">
        <v>9240.9342857142856</v>
      </c>
      <c r="EH194">
        <v>9515.3742857142879</v>
      </c>
      <c r="EI194">
        <v>49.044285714285706</v>
      </c>
      <c r="EJ194">
        <v>51.25</v>
      </c>
      <c r="EK194">
        <v>50.151571428571437</v>
      </c>
      <c r="EL194">
        <v>50.223000000000013</v>
      </c>
      <c r="EM194">
        <v>50.794285714285721</v>
      </c>
      <c r="EN194">
        <v>1144.8414285714291</v>
      </c>
      <c r="EO194">
        <v>50.18</v>
      </c>
      <c r="EP194">
        <v>0</v>
      </c>
      <c r="EQ194">
        <v>87799.200000047684</v>
      </c>
      <c r="ER194">
        <v>0</v>
      </c>
      <c r="ES194">
        <v>636.63123076923068</v>
      </c>
      <c r="ET194">
        <v>3.3572631974831783E-2</v>
      </c>
      <c r="EU194">
        <v>-1340.806835556572</v>
      </c>
      <c r="EV194">
        <v>9402.1853846153845</v>
      </c>
      <c r="EW194">
        <v>15</v>
      </c>
      <c r="EX194">
        <v>1657642000.5999999</v>
      </c>
      <c r="EY194" t="s">
        <v>416</v>
      </c>
      <c r="EZ194">
        <v>1657642000.5999999</v>
      </c>
      <c r="FA194">
        <v>1657641990.5999999</v>
      </c>
      <c r="FB194">
        <v>8</v>
      </c>
      <c r="FC194">
        <v>5.2999999999999999E-2</v>
      </c>
      <c r="FD194">
        <v>-7.3999999999999996E-2</v>
      </c>
      <c r="FE194">
        <v>-1.3049999999999999</v>
      </c>
      <c r="FF194">
        <v>0.372</v>
      </c>
      <c r="FG194">
        <v>415</v>
      </c>
      <c r="FH194">
        <v>35</v>
      </c>
      <c r="FI194">
        <v>0.02</v>
      </c>
      <c r="FJ194">
        <v>0.06</v>
      </c>
      <c r="FK194">
        <v>-18.235685365853659</v>
      </c>
      <c r="FL194">
        <v>-1.519820905923376</v>
      </c>
      <c r="FM194">
        <v>0.1683839696920596</v>
      </c>
      <c r="FN194">
        <v>0</v>
      </c>
      <c r="FO194">
        <v>636.59650000000011</v>
      </c>
      <c r="FP194">
        <v>0.82299464581134185</v>
      </c>
      <c r="FQ194">
        <v>0.20940956913918549</v>
      </c>
      <c r="FR194">
        <v>1</v>
      </c>
      <c r="FS194">
        <v>0.7489043658536586</v>
      </c>
      <c r="FT194">
        <v>-6.7618703832752897E-2</v>
      </c>
      <c r="FU194">
        <v>1.5987942936912049E-2</v>
      </c>
      <c r="FV194">
        <v>1</v>
      </c>
      <c r="FW194">
        <v>2</v>
      </c>
      <c r="FX194">
        <v>3</v>
      </c>
      <c r="FY194" t="s">
        <v>538</v>
      </c>
      <c r="FZ194">
        <v>3.36788</v>
      </c>
      <c r="GA194">
        <v>2.8936199999999999</v>
      </c>
      <c r="GB194">
        <v>0.19935</v>
      </c>
      <c r="GC194">
        <v>0.20386599999999999</v>
      </c>
      <c r="GD194">
        <v>0.14804500000000001</v>
      </c>
      <c r="GE194">
        <v>0.14849999999999999</v>
      </c>
      <c r="GF194">
        <v>27547.5</v>
      </c>
      <c r="GG194">
        <v>23844.9</v>
      </c>
      <c r="GH194">
        <v>30771.200000000001</v>
      </c>
      <c r="GI194">
        <v>27934.799999999999</v>
      </c>
      <c r="GJ194">
        <v>34560.699999999997</v>
      </c>
      <c r="GK194">
        <v>33577.599999999999</v>
      </c>
      <c r="GL194">
        <v>40129</v>
      </c>
      <c r="GM194">
        <v>38954.9</v>
      </c>
      <c r="GN194">
        <v>2.1788500000000002</v>
      </c>
      <c r="GO194">
        <v>1.5510999999999999</v>
      </c>
      <c r="GP194">
        <v>0</v>
      </c>
      <c r="GQ194">
        <v>6.0290099999999999E-2</v>
      </c>
      <c r="GR194">
        <v>999.9</v>
      </c>
      <c r="GS194">
        <v>33.509</v>
      </c>
      <c r="GT194">
        <v>59.4</v>
      </c>
      <c r="GU194">
        <v>40.4</v>
      </c>
      <c r="GV194">
        <v>44.530999999999999</v>
      </c>
      <c r="GW194">
        <v>50.1982</v>
      </c>
      <c r="GX194">
        <v>40.873399999999997</v>
      </c>
      <c r="GY194">
        <v>1</v>
      </c>
      <c r="GZ194">
        <v>0.75988100000000003</v>
      </c>
      <c r="HA194">
        <v>2.20783</v>
      </c>
      <c r="HB194">
        <v>20.1919</v>
      </c>
      <c r="HC194">
        <v>5.2129500000000002</v>
      </c>
      <c r="HD194">
        <v>11.974</v>
      </c>
      <c r="HE194">
        <v>4.9894999999999996</v>
      </c>
      <c r="HF194">
        <v>3.2925</v>
      </c>
      <c r="HG194">
        <v>7796.7</v>
      </c>
      <c r="HH194">
        <v>9999</v>
      </c>
      <c r="HI194">
        <v>9999</v>
      </c>
      <c r="HJ194">
        <v>781.3</v>
      </c>
      <c r="HK194">
        <v>4.9713099999999999</v>
      </c>
      <c r="HL194">
        <v>1.87425</v>
      </c>
      <c r="HM194">
        <v>1.8705700000000001</v>
      </c>
      <c r="HN194">
        <v>1.8702700000000001</v>
      </c>
      <c r="HO194">
        <v>1.8748400000000001</v>
      </c>
      <c r="HP194">
        <v>1.87155</v>
      </c>
      <c r="HQ194">
        <v>1.8670500000000001</v>
      </c>
      <c r="HR194">
        <v>1.8779699999999999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-1.3</v>
      </c>
      <c r="IG194">
        <v>0.37169999999999997</v>
      </c>
      <c r="IH194">
        <v>-1.305000000000007</v>
      </c>
      <c r="II194">
        <v>0</v>
      </c>
      <c r="IJ194">
        <v>0</v>
      </c>
      <c r="IK194">
        <v>0</v>
      </c>
      <c r="IL194">
        <v>0.37166500000000008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54.4</v>
      </c>
      <c r="IU194">
        <v>54.5</v>
      </c>
      <c r="IV194">
        <v>2.49268</v>
      </c>
      <c r="IW194">
        <v>2.5647000000000002</v>
      </c>
      <c r="IX194">
        <v>1.49902</v>
      </c>
      <c r="IY194">
        <v>2.2863799999999999</v>
      </c>
      <c r="IZ194">
        <v>1.69678</v>
      </c>
      <c r="JA194">
        <v>2.2448700000000001</v>
      </c>
      <c r="JB194">
        <v>44.334200000000003</v>
      </c>
      <c r="JC194">
        <v>15.603</v>
      </c>
      <c r="JD194">
        <v>18</v>
      </c>
      <c r="JE194">
        <v>607.04200000000003</v>
      </c>
      <c r="JF194">
        <v>283.27600000000001</v>
      </c>
      <c r="JG194">
        <v>30</v>
      </c>
      <c r="JH194">
        <v>37.1053</v>
      </c>
      <c r="JI194">
        <v>30</v>
      </c>
      <c r="JJ194">
        <v>36.800600000000003</v>
      </c>
      <c r="JK194">
        <v>36.777999999999999</v>
      </c>
      <c r="JL194">
        <v>49.9833</v>
      </c>
      <c r="JM194">
        <v>24.206299999999999</v>
      </c>
      <c r="JN194">
        <v>67.386099999999999</v>
      </c>
      <c r="JO194">
        <v>30</v>
      </c>
      <c r="JP194">
        <v>1197.22</v>
      </c>
      <c r="JQ194">
        <v>36.098399999999998</v>
      </c>
      <c r="JR194">
        <v>98.086699999999993</v>
      </c>
      <c r="JS194">
        <v>98.087599999999995</v>
      </c>
    </row>
    <row r="195" spans="1:279" x14ac:dyDescent="0.2">
      <c r="A195">
        <v>180</v>
      </c>
      <c r="B195">
        <v>1657645266.5999999</v>
      </c>
      <c r="C195">
        <v>714.59999990463257</v>
      </c>
      <c r="D195" t="s">
        <v>780</v>
      </c>
      <c r="E195" t="s">
        <v>781</v>
      </c>
      <c r="F195">
        <v>4</v>
      </c>
      <c r="G195">
        <v>1657645264.2874999</v>
      </c>
      <c r="H195">
        <f t="shared" si="100"/>
        <v>8.8924041455868373E-4</v>
      </c>
      <c r="I195">
        <f t="shared" si="101"/>
        <v>0.88924041455868374</v>
      </c>
      <c r="J195">
        <f t="shared" si="102"/>
        <v>9.4483540902834058</v>
      </c>
      <c r="K195">
        <f t="shared" si="103"/>
        <v>1170.7262499999999</v>
      </c>
      <c r="L195">
        <f t="shared" si="104"/>
        <v>831.32780591274854</v>
      </c>
      <c r="M195">
        <f t="shared" si="105"/>
        <v>84.065250024206406</v>
      </c>
      <c r="N195">
        <f t="shared" si="106"/>
        <v>118.38578502507218</v>
      </c>
      <c r="O195">
        <f t="shared" si="107"/>
        <v>4.9149633871391221E-2</v>
      </c>
      <c r="P195">
        <f t="shared" si="108"/>
        <v>2.7666101202749842</v>
      </c>
      <c r="Q195">
        <f t="shared" si="109"/>
        <v>4.8669659797995604E-2</v>
      </c>
      <c r="R195">
        <f t="shared" si="110"/>
        <v>3.0461270402730514E-2</v>
      </c>
      <c r="S195">
        <f t="shared" si="111"/>
        <v>194.4248231126092</v>
      </c>
      <c r="T195">
        <f t="shared" si="112"/>
        <v>35.382279963694508</v>
      </c>
      <c r="U195">
        <f t="shared" si="113"/>
        <v>34.4840625</v>
      </c>
      <c r="V195">
        <f t="shared" si="114"/>
        <v>5.4889820930597821</v>
      </c>
      <c r="W195">
        <f t="shared" si="115"/>
        <v>68.10727706799598</v>
      </c>
      <c r="X195">
        <f t="shared" si="116"/>
        <v>3.7255735958460905</v>
      </c>
      <c r="Y195">
        <f t="shared" si="117"/>
        <v>5.4701549617474869</v>
      </c>
      <c r="Z195">
        <f t="shared" si="118"/>
        <v>1.7634084972136916</v>
      </c>
      <c r="AA195">
        <f t="shared" si="119"/>
        <v>-39.215502282037953</v>
      </c>
      <c r="AB195">
        <f t="shared" si="120"/>
        <v>-9.2176853609032889</v>
      </c>
      <c r="AC195">
        <f t="shared" si="121"/>
        <v>-0.77396625261021434</v>
      </c>
      <c r="AD195">
        <f t="shared" si="122"/>
        <v>145.21766921705773</v>
      </c>
      <c r="AE195">
        <f t="shared" si="123"/>
        <v>18.947526668675362</v>
      </c>
      <c r="AF195">
        <f t="shared" si="124"/>
        <v>0.86858145528945263</v>
      </c>
      <c r="AG195">
        <f t="shared" si="125"/>
        <v>9.4483540902834058</v>
      </c>
      <c r="AH195">
        <v>1234.624976722298</v>
      </c>
      <c r="AI195">
        <v>1218.678181818181</v>
      </c>
      <c r="AJ195">
        <v>1.7459233017249789</v>
      </c>
      <c r="AK195">
        <v>65.095318518013855</v>
      </c>
      <c r="AL195">
        <f t="shared" si="126"/>
        <v>0.88924041455868374</v>
      </c>
      <c r="AM195">
        <v>36.070247554521039</v>
      </c>
      <c r="AN195">
        <v>36.850651515151519</v>
      </c>
      <c r="AO195">
        <v>1.829977152658029E-3</v>
      </c>
      <c r="AP195">
        <v>87.792572690533845</v>
      </c>
      <c r="AQ195">
        <v>86</v>
      </c>
      <c r="AR195">
        <v>13</v>
      </c>
      <c r="AS195">
        <f t="shared" si="127"/>
        <v>1</v>
      </c>
      <c r="AT195">
        <f t="shared" si="128"/>
        <v>0</v>
      </c>
      <c r="AU195">
        <f t="shared" si="129"/>
        <v>47088.938235082351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1009.5022497992793</v>
      </c>
      <c r="BI195">
        <f t="shared" si="133"/>
        <v>9.4483540902834058</v>
      </c>
      <c r="BJ195" t="e">
        <f t="shared" si="134"/>
        <v>#DIV/0!</v>
      </c>
      <c r="BK195">
        <f t="shared" si="135"/>
        <v>9.3594185571770992E-3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1199.9962499999999</v>
      </c>
      <c r="CQ195">
        <f t="shared" si="147"/>
        <v>1009.5022497992793</v>
      </c>
      <c r="CR195">
        <f t="shared" si="148"/>
        <v>0.84125450375305699</v>
      </c>
      <c r="CS195">
        <f t="shared" si="149"/>
        <v>0.16202119224340011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1657645264.2874999</v>
      </c>
      <c r="CZ195">
        <v>1170.7262499999999</v>
      </c>
      <c r="DA195">
        <v>1189.145</v>
      </c>
      <c r="DB195">
        <v>36.842487499999997</v>
      </c>
      <c r="DC195">
        <v>36.070674999999987</v>
      </c>
      <c r="DD195">
        <v>1172.0325</v>
      </c>
      <c r="DE195">
        <v>36.470824999999998</v>
      </c>
      <c r="DF195">
        <v>650.35024999999996</v>
      </c>
      <c r="DG195">
        <v>101.021625</v>
      </c>
      <c r="DH195">
        <v>0.10003774999999999</v>
      </c>
      <c r="DI195">
        <v>34.422262500000002</v>
      </c>
      <c r="DJ195">
        <v>999.9</v>
      </c>
      <c r="DK195">
        <v>34.4840625</v>
      </c>
      <c r="DL195">
        <v>0</v>
      </c>
      <c r="DM195">
        <v>0</v>
      </c>
      <c r="DN195">
        <v>9006.7999999999993</v>
      </c>
      <c r="DO195">
        <v>0</v>
      </c>
      <c r="DP195">
        <v>1571.92875</v>
      </c>
      <c r="DQ195">
        <v>-18.417887499999999</v>
      </c>
      <c r="DR195">
        <v>1215.50875</v>
      </c>
      <c r="DS195">
        <v>1233.6412499999999</v>
      </c>
      <c r="DT195">
        <v>0.77182575000000009</v>
      </c>
      <c r="DU195">
        <v>1189.145</v>
      </c>
      <c r="DV195">
        <v>36.070674999999987</v>
      </c>
      <c r="DW195">
        <v>3.7218900000000001</v>
      </c>
      <c r="DX195">
        <v>3.64392</v>
      </c>
      <c r="DY195">
        <v>27.667475</v>
      </c>
      <c r="DZ195">
        <v>27.305675000000001</v>
      </c>
      <c r="EA195">
        <v>1199.9962499999999</v>
      </c>
      <c r="EB195">
        <v>0.95801099999999995</v>
      </c>
      <c r="EC195">
        <v>4.1988900000000003E-2</v>
      </c>
      <c r="ED195">
        <v>0</v>
      </c>
      <c r="EE195">
        <v>636.75812500000006</v>
      </c>
      <c r="EF195">
        <v>5.0001600000000002</v>
      </c>
      <c r="EG195">
        <v>9102.4925000000003</v>
      </c>
      <c r="EH195">
        <v>9515.1749999999993</v>
      </c>
      <c r="EI195">
        <v>49.085749999999997</v>
      </c>
      <c r="EJ195">
        <v>51.25</v>
      </c>
      <c r="EK195">
        <v>50.171499999999988</v>
      </c>
      <c r="EL195">
        <v>50.171499999999988</v>
      </c>
      <c r="EM195">
        <v>50.811999999999998</v>
      </c>
      <c r="EN195">
        <v>1144.8162500000001</v>
      </c>
      <c r="EO195">
        <v>50.18</v>
      </c>
      <c r="EP195">
        <v>0</v>
      </c>
      <c r="EQ195">
        <v>87803.400000095367</v>
      </c>
      <c r="ER195">
        <v>0</v>
      </c>
      <c r="ES195">
        <v>636.67423999999994</v>
      </c>
      <c r="ET195">
        <v>0.54238461317263009</v>
      </c>
      <c r="EU195">
        <v>-2131.6223076150732</v>
      </c>
      <c r="EV195">
        <v>9286.7288000000008</v>
      </c>
      <c r="EW195">
        <v>15</v>
      </c>
      <c r="EX195">
        <v>1657642000.5999999</v>
      </c>
      <c r="EY195" t="s">
        <v>416</v>
      </c>
      <c r="EZ195">
        <v>1657642000.5999999</v>
      </c>
      <c r="FA195">
        <v>1657641990.5999999</v>
      </c>
      <c r="FB195">
        <v>8</v>
      </c>
      <c r="FC195">
        <v>5.2999999999999999E-2</v>
      </c>
      <c r="FD195">
        <v>-7.3999999999999996E-2</v>
      </c>
      <c r="FE195">
        <v>-1.3049999999999999</v>
      </c>
      <c r="FF195">
        <v>0.372</v>
      </c>
      <c r="FG195">
        <v>415</v>
      </c>
      <c r="FH195">
        <v>35</v>
      </c>
      <c r="FI195">
        <v>0.02</v>
      </c>
      <c r="FJ195">
        <v>0.06</v>
      </c>
      <c r="FK195">
        <v>-18.328209756097561</v>
      </c>
      <c r="FL195">
        <v>-0.83925993031360635</v>
      </c>
      <c r="FM195">
        <v>9.6884854475659699E-2</v>
      </c>
      <c r="FN195">
        <v>0</v>
      </c>
      <c r="FO195">
        <v>636.64326470588219</v>
      </c>
      <c r="FP195">
        <v>0.76197096211074522</v>
      </c>
      <c r="FQ195">
        <v>0.2369790644542723</v>
      </c>
      <c r="FR195">
        <v>1</v>
      </c>
      <c r="FS195">
        <v>0.74952382926829275</v>
      </c>
      <c r="FT195">
        <v>6.5621519163763589E-2</v>
      </c>
      <c r="FU195">
        <v>1.670917350045811E-2</v>
      </c>
      <c r="FV195">
        <v>1</v>
      </c>
      <c r="FW195">
        <v>2</v>
      </c>
      <c r="FX195">
        <v>3</v>
      </c>
      <c r="FY195" t="s">
        <v>538</v>
      </c>
      <c r="FZ195">
        <v>3.36809</v>
      </c>
      <c r="GA195">
        <v>2.89385</v>
      </c>
      <c r="GB195">
        <v>0.20007800000000001</v>
      </c>
      <c r="GC195">
        <v>0.20458100000000001</v>
      </c>
      <c r="GD195">
        <v>0.148092</v>
      </c>
      <c r="GE195">
        <v>0.14851</v>
      </c>
      <c r="GF195">
        <v>27522.3</v>
      </c>
      <c r="GG195">
        <v>23823.200000000001</v>
      </c>
      <c r="GH195">
        <v>30771.200000000001</v>
      </c>
      <c r="GI195">
        <v>27934.5</v>
      </c>
      <c r="GJ195">
        <v>34558.6</v>
      </c>
      <c r="GK195">
        <v>33576.800000000003</v>
      </c>
      <c r="GL195">
        <v>40128.699999999997</v>
      </c>
      <c r="GM195">
        <v>38954.5</v>
      </c>
      <c r="GN195">
        <v>2.1792799999999999</v>
      </c>
      <c r="GO195">
        <v>1.5508500000000001</v>
      </c>
      <c r="GP195">
        <v>0</v>
      </c>
      <c r="GQ195">
        <v>6.0759500000000001E-2</v>
      </c>
      <c r="GR195">
        <v>999.9</v>
      </c>
      <c r="GS195">
        <v>33.509900000000002</v>
      </c>
      <c r="GT195">
        <v>59.4</v>
      </c>
      <c r="GU195">
        <v>40.4</v>
      </c>
      <c r="GV195">
        <v>44.529499999999999</v>
      </c>
      <c r="GW195">
        <v>50.3782</v>
      </c>
      <c r="GX195">
        <v>40.973599999999998</v>
      </c>
      <c r="GY195">
        <v>1</v>
      </c>
      <c r="GZ195">
        <v>0.76003799999999999</v>
      </c>
      <c r="HA195">
        <v>2.2159</v>
      </c>
      <c r="HB195">
        <v>20.1921</v>
      </c>
      <c r="HC195">
        <v>5.2134</v>
      </c>
      <c r="HD195">
        <v>11.974</v>
      </c>
      <c r="HE195">
        <v>4.9894499999999997</v>
      </c>
      <c r="HF195">
        <v>3.2925</v>
      </c>
      <c r="HG195">
        <v>7796.7</v>
      </c>
      <c r="HH195">
        <v>9999</v>
      </c>
      <c r="HI195">
        <v>9999</v>
      </c>
      <c r="HJ195">
        <v>781.3</v>
      </c>
      <c r="HK195">
        <v>4.9713000000000003</v>
      </c>
      <c r="HL195">
        <v>1.87426</v>
      </c>
      <c r="HM195">
        <v>1.8705700000000001</v>
      </c>
      <c r="HN195">
        <v>1.8702799999999999</v>
      </c>
      <c r="HO195">
        <v>1.8748499999999999</v>
      </c>
      <c r="HP195">
        <v>1.8715599999999999</v>
      </c>
      <c r="HQ195">
        <v>1.8670599999999999</v>
      </c>
      <c r="HR195">
        <v>1.8779699999999999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-1.3</v>
      </c>
      <c r="IG195">
        <v>0.37169999999999997</v>
      </c>
      <c r="IH195">
        <v>-1.305000000000007</v>
      </c>
      <c r="II195">
        <v>0</v>
      </c>
      <c r="IJ195">
        <v>0</v>
      </c>
      <c r="IK195">
        <v>0</v>
      </c>
      <c r="IL195">
        <v>0.37166500000000008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54.4</v>
      </c>
      <c r="IU195">
        <v>54.6</v>
      </c>
      <c r="IV195">
        <v>2.50366</v>
      </c>
      <c r="IW195">
        <v>2.5598100000000001</v>
      </c>
      <c r="IX195">
        <v>1.49902</v>
      </c>
      <c r="IY195">
        <v>2.2863799999999999</v>
      </c>
      <c r="IZ195">
        <v>1.69678</v>
      </c>
      <c r="JA195">
        <v>2.3754900000000001</v>
      </c>
      <c r="JB195">
        <v>44.334200000000003</v>
      </c>
      <c r="JC195">
        <v>15.611800000000001</v>
      </c>
      <c r="JD195">
        <v>18</v>
      </c>
      <c r="JE195">
        <v>607.35699999999997</v>
      </c>
      <c r="JF195">
        <v>283.154</v>
      </c>
      <c r="JG195">
        <v>30.001300000000001</v>
      </c>
      <c r="JH195">
        <v>37.1053</v>
      </c>
      <c r="JI195">
        <v>30.0001</v>
      </c>
      <c r="JJ195">
        <v>36.800600000000003</v>
      </c>
      <c r="JK195">
        <v>36.777999999999999</v>
      </c>
      <c r="JL195">
        <v>50.216200000000001</v>
      </c>
      <c r="JM195">
        <v>24.206299999999999</v>
      </c>
      <c r="JN195">
        <v>67.386099999999999</v>
      </c>
      <c r="JO195">
        <v>30</v>
      </c>
      <c r="JP195">
        <v>1203.9000000000001</v>
      </c>
      <c r="JQ195">
        <v>36.098399999999998</v>
      </c>
      <c r="JR195">
        <v>98.086299999999994</v>
      </c>
      <c r="JS195">
        <v>98.086600000000004</v>
      </c>
    </row>
    <row r="196" spans="1:279" x14ac:dyDescent="0.2">
      <c r="A196">
        <v>181</v>
      </c>
      <c r="B196">
        <v>1657645270.5999999</v>
      </c>
      <c r="C196">
        <v>718.59999990463257</v>
      </c>
      <c r="D196" t="s">
        <v>782</v>
      </c>
      <c r="E196" t="s">
        <v>783</v>
      </c>
      <c r="F196">
        <v>4</v>
      </c>
      <c r="G196">
        <v>1657645268.5999999</v>
      </c>
      <c r="H196">
        <f t="shared" si="100"/>
        <v>8.9576490875953167E-4</v>
      </c>
      <c r="I196">
        <f t="shared" si="101"/>
        <v>0.89576490875953163</v>
      </c>
      <c r="J196">
        <f t="shared" si="102"/>
        <v>9.5460353843580101</v>
      </c>
      <c r="K196">
        <f t="shared" si="103"/>
        <v>1177.9585714285711</v>
      </c>
      <c r="L196">
        <f t="shared" si="104"/>
        <v>836.76380433556255</v>
      </c>
      <c r="M196">
        <f t="shared" si="105"/>
        <v>84.615914492501105</v>
      </c>
      <c r="N196">
        <f t="shared" si="106"/>
        <v>119.11849107151033</v>
      </c>
      <c r="O196">
        <f t="shared" si="107"/>
        <v>4.9414191434502756E-2</v>
      </c>
      <c r="P196">
        <f t="shared" si="108"/>
        <v>2.7570514170389564</v>
      </c>
      <c r="Q196">
        <f t="shared" si="109"/>
        <v>4.8927399794740499E-2</v>
      </c>
      <c r="R196">
        <f t="shared" si="110"/>
        <v>3.0622961412713839E-2</v>
      </c>
      <c r="S196">
        <f t="shared" si="111"/>
        <v>194.42001218405051</v>
      </c>
      <c r="T196">
        <f t="shared" si="112"/>
        <v>35.397975783518163</v>
      </c>
      <c r="U196">
        <f t="shared" si="113"/>
        <v>34.500828571428571</v>
      </c>
      <c r="V196">
        <f t="shared" si="114"/>
        <v>5.4940995165174282</v>
      </c>
      <c r="W196">
        <f t="shared" si="115"/>
        <v>68.081365729708935</v>
      </c>
      <c r="X196">
        <f t="shared" si="116"/>
        <v>3.7271501814904395</v>
      </c>
      <c r="Y196">
        <f t="shared" si="117"/>
        <v>5.4745526056096852</v>
      </c>
      <c r="Z196">
        <f t="shared" si="118"/>
        <v>1.7669493350269887</v>
      </c>
      <c r="AA196">
        <f t="shared" si="119"/>
        <v>-39.503232476295345</v>
      </c>
      <c r="AB196">
        <f t="shared" si="120"/>
        <v>-9.5298292015334329</v>
      </c>
      <c r="AC196">
        <f t="shared" si="121"/>
        <v>-0.80307203267943472</v>
      </c>
      <c r="AD196">
        <f t="shared" si="122"/>
        <v>144.58387847354228</v>
      </c>
      <c r="AE196">
        <f t="shared" si="123"/>
        <v>18.853167028543581</v>
      </c>
      <c r="AF196">
        <f t="shared" si="124"/>
        <v>0.88317043681884277</v>
      </c>
      <c r="AG196">
        <f t="shared" si="125"/>
        <v>9.5460353843580101</v>
      </c>
      <c r="AH196">
        <v>1241.4946154642271</v>
      </c>
      <c r="AI196">
        <v>1225.5996969696971</v>
      </c>
      <c r="AJ196">
        <v>1.709326571988335</v>
      </c>
      <c r="AK196">
        <v>65.095318518013855</v>
      </c>
      <c r="AL196">
        <f t="shared" si="126"/>
        <v>0.89576490875953163</v>
      </c>
      <c r="AM196">
        <v>36.072442679314811</v>
      </c>
      <c r="AN196">
        <v>36.861358181818183</v>
      </c>
      <c r="AO196">
        <v>1.3155173460898031E-3</v>
      </c>
      <c r="AP196">
        <v>87.792572690533845</v>
      </c>
      <c r="AQ196">
        <v>86</v>
      </c>
      <c r="AR196">
        <v>13</v>
      </c>
      <c r="AS196">
        <f t="shared" si="127"/>
        <v>1</v>
      </c>
      <c r="AT196">
        <f t="shared" si="128"/>
        <v>0</v>
      </c>
      <c r="AU196">
        <f t="shared" si="129"/>
        <v>46825.363460048633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1009.4777140850003</v>
      </c>
      <c r="BI196">
        <f t="shared" si="133"/>
        <v>9.5460353843580101</v>
      </c>
      <c r="BJ196" t="e">
        <f t="shared" si="134"/>
        <v>#DIV/0!</v>
      </c>
      <c r="BK196">
        <f t="shared" si="135"/>
        <v>9.4564102319095004E-3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1199.967142857143</v>
      </c>
      <c r="CQ196">
        <f t="shared" si="147"/>
        <v>1009.4777140850003</v>
      </c>
      <c r="CR196">
        <f t="shared" si="148"/>
        <v>0.84125446275255178</v>
      </c>
      <c r="CS196">
        <f t="shared" si="149"/>
        <v>0.1620211131124249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1657645268.5999999</v>
      </c>
      <c r="CZ196">
        <v>1177.9585714285711</v>
      </c>
      <c r="DA196">
        <v>1196.3114285714289</v>
      </c>
      <c r="DB196">
        <v>36.857657142857143</v>
      </c>
      <c r="DC196">
        <v>36.072914285714283</v>
      </c>
      <c r="DD196">
        <v>1179.261428571428</v>
      </c>
      <c r="DE196">
        <v>36.485971428571432</v>
      </c>
      <c r="DF196">
        <v>650.36757142857152</v>
      </c>
      <c r="DG196">
        <v>101.0225714285714</v>
      </c>
      <c r="DH196">
        <v>0.10024728571428571</v>
      </c>
      <c r="DI196">
        <v>34.436714285714288</v>
      </c>
      <c r="DJ196">
        <v>999.89999999999986</v>
      </c>
      <c r="DK196">
        <v>34.500828571428571</v>
      </c>
      <c r="DL196">
        <v>0</v>
      </c>
      <c r="DM196">
        <v>0</v>
      </c>
      <c r="DN196">
        <v>8955.98</v>
      </c>
      <c r="DO196">
        <v>0</v>
      </c>
      <c r="DP196">
        <v>1499.031428571428</v>
      </c>
      <c r="DQ196">
        <v>-18.3552</v>
      </c>
      <c r="DR196">
        <v>1223.037142857143</v>
      </c>
      <c r="DS196">
        <v>1241.081428571428</v>
      </c>
      <c r="DT196">
        <v>0.78473500000000007</v>
      </c>
      <c r="DU196">
        <v>1196.3114285714289</v>
      </c>
      <c r="DV196">
        <v>36.072914285714283</v>
      </c>
      <c r="DW196">
        <v>3.7234528571428571</v>
      </c>
      <c r="DX196">
        <v>3.644174285714286</v>
      </c>
      <c r="DY196">
        <v>27.67464285714286</v>
      </c>
      <c r="DZ196">
        <v>27.306842857142861</v>
      </c>
      <c r="EA196">
        <v>1199.967142857143</v>
      </c>
      <c r="EB196">
        <v>0.95801099999999995</v>
      </c>
      <c r="EC196">
        <v>4.1988900000000003E-2</v>
      </c>
      <c r="ED196">
        <v>0</v>
      </c>
      <c r="EE196">
        <v>636.78499999999997</v>
      </c>
      <c r="EF196">
        <v>5.0001600000000002</v>
      </c>
      <c r="EG196">
        <v>8977.4385714285709</v>
      </c>
      <c r="EH196">
        <v>9514.9557142857138</v>
      </c>
      <c r="EI196">
        <v>49.08</v>
      </c>
      <c r="EJ196">
        <v>51.25</v>
      </c>
      <c r="EK196">
        <v>50.169285714285706</v>
      </c>
      <c r="EL196">
        <v>50.196000000000012</v>
      </c>
      <c r="EM196">
        <v>50.776571428571437</v>
      </c>
      <c r="EN196">
        <v>1144.79</v>
      </c>
      <c r="EO196">
        <v>50.177142857142861</v>
      </c>
      <c r="EP196">
        <v>0</v>
      </c>
      <c r="EQ196">
        <v>87807</v>
      </c>
      <c r="ER196">
        <v>0</v>
      </c>
      <c r="ES196">
        <v>636.72559999999999</v>
      </c>
      <c r="ET196">
        <v>0.81892307916978069</v>
      </c>
      <c r="EU196">
        <v>-2238.497695046683</v>
      </c>
      <c r="EV196">
        <v>9161.2555999999986</v>
      </c>
      <c r="EW196">
        <v>15</v>
      </c>
      <c r="EX196">
        <v>1657642000.5999999</v>
      </c>
      <c r="EY196" t="s">
        <v>416</v>
      </c>
      <c r="EZ196">
        <v>1657642000.5999999</v>
      </c>
      <c r="FA196">
        <v>1657641990.5999999</v>
      </c>
      <c r="FB196">
        <v>8</v>
      </c>
      <c r="FC196">
        <v>5.2999999999999999E-2</v>
      </c>
      <c r="FD196">
        <v>-7.3999999999999996E-2</v>
      </c>
      <c r="FE196">
        <v>-1.3049999999999999</v>
      </c>
      <c r="FF196">
        <v>0.372</v>
      </c>
      <c r="FG196">
        <v>415</v>
      </c>
      <c r="FH196">
        <v>35</v>
      </c>
      <c r="FI196">
        <v>0.02</v>
      </c>
      <c r="FJ196">
        <v>0.06</v>
      </c>
      <c r="FK196">
        <v>-18.349904878048779</v>
      </c>
      <c r="FL196">
        <v>-0.46386062717774479</v>
      </c>
      <c r="FM196">
        <v>7.8658892946819853E-2</v>
      </c>
      <c r="FN196">
        <v>1</v>
      </c>
      <c r="FO196">
        <v>636.68067647058808</v>
      </c>
      <c r="FP196">
        <v>0.75787623731046638</v>
      </c>
      <c r="FQ196">
        <v>0.2265741951700565</v>
      </c>
      <c r="FR196">
        <v>1</v>
      </c>
      <c r="FS196">
        <v>0.75392185365853659</v>
      </c>
      <c r="FT196">
        <v>0.20723142857142829</v>
      </c>
      <c r="FU196">
        <v>2.074331761992336E-2</v>
      </c>
      <c r="FV196">
        <v>0</v>
      </c>
      <c r="FW196">
        <v>2</v>
      </c>
      <c r="FX196">
        <v>3</v>
      </c>
      <c r="FY196" t="s">
        <v>538</v>
      </c>
      <c r="FZ196">
        <v>3.3682599999999998</v>
      </c>
      <c r="GA196">
        <v>2.8935200000000001</v>
      </c>
      <c r="GB196">
        <v>0.200795</v>
      </c>
      <c r="GC196">
        <v>0.205316</v>
      </c>
      <c r="GD196">
        <v>0.148123</v>
      </c>
      <c r="GE196">
        <v>0.14851300000000001</v>
      </c>
      <c r="GF196">
        <v>27497.1</v>
      </c>
      <c r="GG196">
        <v>23801.5</v>
      </c>
      <c r="GH196">
        <v>30770.799999999999</v>
      </c>
      <c r="GI196">
        <v>27935</v>
      </c>
      <c r="GJ196">
        <v>34557</v>
      </c>
      <c r="GK196">
        <v>33576.800000000003</v>
      </c>
      <c r="GL196">
        <v>40128.199999999997</v>
      </c>
      <c r="GM196">
        <v>38954.6</v>
      </c>
      <c r="GN196">
        <v>2.1798700000000002</v>
      </c>
      <c r="GO196">
        <v>1.55105</v>
      </c>
      <c r="GP196">
        <v>0</v>
      </c>
      <c r="GQ196">
        <v>6.1281000000000002E-2</v>
      </c>
      <c r="GR196">
        <v>999.9</v>
      </c>
      <c r="GS196">
        <v>33.515500000000003</v>
      </c>
      <c r="GT196">
        <v>59.4</v>
      </c>
      <c r="GU196">
        <v>40.4</v>
      </c>
      <c r="GV196">
        <v>44.528300000000002</v>
      </c>
      <c r="GW196">
        <v>50.498199999999997</v>
      </c>
      <c r="GX196">
        <v>40.148200000000003</v>
      </c>
      <c r="GY196">
        <v>1</v>
      </c>
      <c r="GZ196">
        <v>0.76001799999999997</v>
      </c>
      <c r="HA196">
        <v>2.2250800000000002</v>
      </c>
      <c r="HB196">
        <v>20.191800000000001</v>
      </c>
      <c r="HC196">
        <v>5.21265</v>
      </c>
      <c r="HD196">
        <v>11.974</v>
      </c>
      <c r="HE196">
        <v>4.9892500000000002</v>
      </c>
      <c r="HF196">
        <v>3.2925</v>
      </c>
      <c r="HG196">
        <v>7796.9</v>
      </c>
      <c r="HH196">
        <v>9999</v>
      </c>
      <c r="HI196">
        <v>9999</v>
      </c>
      <c r="HJ196">
        <v>781.3</v>
      </c>
      <c r="HK196">
        <v>4.9713000000000003</v>
      </c>
      <c r="HL196">
        <v>1.8742700000000001</v>
      </c>
      <c r="HM196">
        <v>1.8705700000000001</v>
      </c>
      <c r="HN196">
        <v>1.8703099999999999</v>
      </c>
      <c r="HO196">
        <v>1.8748499999999999</v>
      </c>
      <c r="HP196">
        <v>1.87157</v>
      </c>
      <c r="HQ196">
        <v>1.86707</v>
      </c>
      <c r="HR196">
        <v>1.87799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-1.3</v>
      </c>
      <c r="IG196">
        <v>0.37159999999999999</v>
      </c>
      <c r="IH196">
        <v>-1.305000000000007</v>
      </c>
      <c r="II196">
        <v>0</v>
      </c>
      <c r="IJ196">
        <v>0</v>
      </c>
      <c r="IK196">
        <v>0</v>
      </c>
      <c r="IL196">
        <v>0.37166500000000008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54.5</v>
      </c>
      <c r="IU196">
        <v>54.7</v>
      </c>
      <c r="IV196">
        <v>2.5158700000000001</v>
      </c>
      <c r="IW196">
        <v>2.5634800000000002</v>
      </c>
      <c r="IX196">
        <v>1.49902</v>
      </c>
      <c r="IY196">
        <v>2.2863799999999999</v>
      </c>
      <c r="IZ196">
        <v>1.69678</v>
      </c>
      <c r="JA196">
        <v>2.3999000000000001</v>
      </c>
      <c r="JB196">
        <v>44.334200000000003</v>
      </c>
      <c r="JC196">
        <v>15.611800000000001</v>
      </c>
      <c r="JD196">
        <v>18</v>
      </c>
      <c r="JE196">
        <v>607.80200000000002</v>
      </c>
      <c r="JF196">
        <v>283.25200000000001</v>
      </c>
      <c r="JG196">
        <v>30.002099999999999</v>
      </c>
      <c r="JH196">
        <v>37.1053</v>
      </c>
      <c r="JI196">
        <v>30.0001</v>
      </c>
      <c r="JJ196">
        <v>36.800600000000003</v>
      </c>
      <c r="JK196">
        <v>36.777999999999999</v>
      </c>
      <c r="JL196">
        <v>50.444699999999997</v>
      </c>
      <c r="JM196">
        <v>24.206299999999999</v>
      </c>
      <c r="JN196">
        <v>67.386099999999999</v>
      </c>
      <c r="JO196">
        <v>30</v>
      </c>
      <c r="JP196">
        <v>1210.58</v>
      </c>
      <c r="JQ196">
        <v>36.097299999999997</v>
      </c>
      <c r="JR196">
        <v>98.085099999999997</v>
      </c>
      <c r="JS196">
        <v>98.087500000000006</v>
      </c>
    </row>
    <row r="197" spans="1:279" x14ac:dyDescent="0.2">
      <c r="A197">
        <v>182</v>
      </c>
      <c r="B197">
        <v>1657645274.5999999</v>
      </c>
      <c r="C197">
        <v>722.59999990463257</v>
      </c>
      <c r="D197" t="s">
        <v>784</v>
      </c>
      <c r="E197" t="s">
        <v>785</v>
      </c>
      <c r="F197">
        <v>4</v>
      </c>
      <c r="G197">
        <v>1657645272.2874999</v>
      </c>
      <c r="H197">
        <f t="shared" si="100"/>
        <v>8.9517997665770194E-4</v>
      </c>
      <c r="I197">
        <f t="shared" si="101"/>
        <v>0.89517997665770199</v>
      </c>
      <c r="J197">
        <f t="shared" si="102"/>
        <v>9.4996847606898367</v>
      </c>
      <c r="K197">
        <f t="shared" si="103"/>
        <v>1184.07125</v>
      </c>
      <c r="L197">
        <f t="shared" si="104"/>
        <v>843.65467123780002</v>
      </c>
      <c r="M197">
        <f t="shared" si="105"/>
        <v>85.312985207799287</v>
      </c>
      <c r="N197">
        <f t="shared" si="106"/>
        <v>119.73696878607925</v>
      </c>
      <c r="O197">
        <f t="shared" si="107"/>
        <v>4.9330424038910449E-2</v>
      </c>
      <c r="P197">
        <f t="shared" si="108"/>
        <v>2.7644167960741926</v>
      </c>
      <c r="Q197">
        <f t="shared" si="109"/>
        <v>4.8846551621613631E-2</v>
      </c>
      <c r="R197">
        <f t="shared" si="110"/>
        <v>3.0572173129619629E-2</v>
      </c>
      <c r="S197">
        <f t="shared" si="111"/>
        <v>194.41814961263492</v>
      </c>
      <c r="T197">
        <f t="shared" si="112"/>
        <v>35.40346641015789</v>
      </c>
      <c r="U197">
        <f t="shared" si="113"/>
        <v>34.509112500000001</v>
      </c>
      <c r="V197">
        <f t="shared" si="114"/>
        <v>5.4966295088756745</v>
      </c>
      <c r="W197">
        <f t="shared" si="115"/>
        <v>68.066537940044597</v>
      </c>
      <c r="X197">
        <f t="shared" si="116"/>
        <v>3.7279363626248561</v>
      </c>
      <c r="Y197">
        <f t="shared" si="117"/>
        <v>5.4769002147700743</v>
      </c>
      <c r="Z197">
        <f t="shared" si="118"/>
        <v>1.7686931462508184</v>
      </c>
      <c r="AA197">
        <f t="shared" si="119"/>
        <v>-39.477436970604657</v>
      </c>
      <c r="AB197">
        <f t="shared" si="120"/>
        <v>-9.6407169781747157</v>
      </c>
      <c r="AC197">
        <f t="shared" si="121"/>
        <v>-0.81031513085211615</v>
      </c>
      <c r="AD197">
        <f t="shared" si="122"/>
        <v>144.48968053300345</v>
      </c>
      <c r="AE197">
        <f t="shared" si="123"/>
        <v>18.909687147701447</v>
      </c>
      <c r="AF197">
        <f t="shared" si="124"/>
        <v>0.89040253811510073</v>
      </c>
      <c r="AG197">
        <f t="shared" si="125"/>
        <v>9.4996847606898367</v>
      </c>
      <c r="AH197">
        <v>1248.4475040162431</v>
      </c>
      <c r="AI197">
        <v>1232.52503030303</v>
      </c>
      <c r="AJ197">
        <v>1.7273538049663071</v>
      </c>
      <c r="AK197">
        <v>65.095318518013855</v>
      </c>
      <c r="AL197">
        <f t="shared" si="126"/>
        <v>0.89517997665770199</v>
      </c>
      <c r="AM197">
        <v>36.074513994667143</v>
      </c>
      <c r="AN197">
        <v>36.866801212121203</v>
      </c>
      <c r="AO197">
        <v>5.919506862291056E-4</v>
      </c>
      <c r="AP197">
        <v>87.792572690533845</v>
      </c>
      <c r="AQ197">
        <v>86</v>
      </c>
      <c r="AR197">
        <v>13</v>
      </c>
      <c r="AS197">
        <f t="shared" si="127"/>
        <v>1</v>
      </c>
      <c r="AT197">
        <f t="shared" si="128"/>
        <v>0</v>
      </c>
      <c r="AU197">
        <f t="shared" si="129"/>
        <v>47025.542556947017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1009.4684997992927</v>
      </c>
      <c r="BI197">
        <f t="shared" si="133"/>
        <v>9.4996847606898367</v>
      </c>
      <c r="BJ197" t="e">
        <f t="shared" si="134"/>
        <v>#DIV/0!</v>
      </c>
      <c r="BK197">
        <f t="shared" si="135"/>
        <v>9.4105806794155637E-3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1199.95625</v>
      </c>
      <c r="CQ197">
        <f t="shared" si="147"/>
        <v>1009.4684997992927</v>
      </c>
      <c r="CR197">
        <f t="shared" si="148"/>
        <v>0.84125442056682709</v>
      </c>
      <c r="CS197">
        <f t="shared" si="149"/>
        <v>0.16202103169397628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1657645272.2874999</v>
      </c>
      <c r="CZ197">
        <v>1184.07125</v>
      </c>
      <c r="DA197">
        <v>1202.49</v>
      </c>
      <c r="DB197">
        <v>36.865324999999999</v>
      </c>
      <c r="DC197">
        <v>36.074125000000002</v>
      </c>
      <c r="DD197">
        <v>1185.3775000000001</v>
      </c>
      <c r="DE197">
        <v>36.493637500000013</v>
      </c>
      <c r="DF197">
        <v>650.33687499999996</v>
      </c>
      <c r="DG197">
        <v>101.02325</v>
      </c>
      <c r="DH197">
        <v>9.9861287500000007E-2</v>
      </c>
      <c r="DI197">
        <v>34.444425000000003</v>
      </c>
      <c r="DJ197">
        <v>999.9</v>
      </c>
      <c r="DK197">
        <v>34.509112500000001</v>
      </c>
      <c r="DL197">
        <v>0</v>
      </c>
      <c r="DM197">
        <v>0</v>
      </c>
      <c r="DN197">
        <v>8994.9987500000007</v>
      </c>
      <c r="DO197">
        <v>0</v>
      </c>
      <c r="DP197">
        <v>1296.355</v>
      </c>
      <c r="DQ197">
        <v>-18.417925</v>
      </c>
      <c r="DR197">
        <v>1229.39375</v>
      </c>
      <c r="DS197">
        <v>1247.4937500000001</v>
      </c>
      <c r="DT197">
        <v>0.79117250000000006</v>
      </c>
      <c r="DU197">
        <v>1202.49</v>
      </c>
      <c r="DV197">
        <v>36.074125000000002</v>
      </c>
      <c r="DW197">
        <v>3.7242487500000001</v>
      </c>
      <c r="DX197">
        <v>3.6443224999999999</v>
      </c>
      <c r="DY197">
        <v>27.678274999999999</v>
      </c>
      <c r="DZ197">
        <v>27.307537499999999</v>
      </c>
      <c r="EA197">
        <v>1199.95625</v>
      </c>
      <c r="EB197">
        <v>0.95801099999999995</v>
      </c>
      <c r="EC197">
        <v>4.1988900000000003E-2</v>
      </c>
      <c r="ED197">
        <v>0</v>
      </c>
      <c r="EE197">
        <v>636.87487499999997</v>
      </c>
      <c r="EF197">
        <v>5.0001600000000002</v>
      </c>
      <c r="EG197">
        <v>8770.3162499999999</v>
      </c>
      <c r="EH197">
        <v>9514.8587499999994</v>
      </c>
      <c r="EI197">
        <v>49.077749999999988</v>
      </c>
      <c r="EJ197">
        <v>51.242125000000001</v>
      </c>
      <c r="EK197">
        <v>50.171499999999988</v>
      </c>
      <c r="EL197">
        <v>50.202749999999988</v>
      </c>
      <c r="EM197">
        <v>50.780999999999999</v>
      </c>
      <c r="EN197">
        <v>1144.78125</v>
      </c>
      <c r="EO197">
        <v>50.174999999999997</v>
      </c>
      <c r="EP197">
        <v>0</v>
      </c>
      <c r="EQ197">
        <v>87811.200000047684</v>
      </c>
      <c r="ER197">
        <v>0</v>
      </c>
      <c r="ES197">
        <v>636.7740769230769</v>
      </c>
      <c r="ET197">
        <v>1.2849914577824031</v>
      </c>
      <c r="EU197">
        <v>-2292.5387997019889</v>
      </c>
      <c r="EV197">
        <v>9000.6838461538446</v>
      </c>
      <c r="EW197">
        <v>15</v>
      </c>
      <c r="EX197">
        <v>1657642000.5999999</v>
      </c>
      <c r="EY197" t="s">
        <v>416</v>
      </c>
      <c r="EZ197">
        <v>1657642000.5999999</v>
      </c>
      <c r="FA197">
        <v>1657641990.5999999</v>
      </c>
      <c r="FB197">
        <v>8</v>
      </c>
      <c r="FC197">
        <v>5.2999999999999999E-2</v>
      </c>
      <c r="FD197">
        <v>-7.3999999999999996E-2</v>
      </c>
      <c r="FE197">
        <v>-1.3049999999999999</v>
      </c>
      <c r="FF197">
        <v>0.372</v>
      </c>
      <c r="FG197">
        <v>415</v>
      </c>
      <c r="FH197">
        <v>35</v>
      </c>
      <c r="FI197">
        <v>0.02</v>
      </c>
      <c r="FJ197">
        <v>0.06</v>
      </c>
      <c r="FK197">
        <v>-18.388231707317079</v>
      </c>
      <c r="FL197">
        <v>-0.20356306620207459</v>
      </c>
      <c r="FM197">
        <v>6.0091310353593573E-2</v>
      </c>
      <c r="FN197">
        <v>1</v>
      </c>
      <c r="FO197">
        <v>636.72055882352947</v>
      </c>
      <c r="FP197">
        <v>0.68304049268273093</v>
      </c>
      <c r="FQ197">
        <v>0.21775906696548961</v>
      </c>
      <c r="FR197">
        <v>1</v>
      </c>
      <c r="FS197">
        <v>0.76619875609756094</v>
      </c>
      <c r="FT197">
        <v>0.2029527177700361</v>
      </c>
      <c r="FU197">
        <v>2.021355253021425E-2</v>
      </c>
      <c r="FV197">
        <v>0</v>
      </c>
      <c r="FW197">
        <v>2</v>
      </c>
      <c r="FX197">
        <v>3</v>
      </c>
      <c r="FY197" t="s">
        <v>538</v>
      </c>
      <c r="FZ197">
        <v>3.3680500000000002</v>
      </c>
      <c r="GA197">
        <v>2.8936899999999999</v>
      </c>
      <c r="GB197">
        <v>0.201516</v>
      </c>
      <c r="GC197">
        <v>0.20602200000000001</v>
      </c>
      <c r="GD197">
        <v>0.14813799999999999</v>
      </c>
      <c r="GE197">
        <v>0.14851500000000001</v>
      </c>
      <c r="GF197">
        <v>27471.7</v>
      </c>
      <c r="GG197">
        <v>23780</v>
      </c>
      <c r="GH197">
        <v>30770.3</v>
      </c>
      <c r="GI197">
        <v>27934.6</v>
      </c>
      <c r="GJ197">
        <v>34555.599999999999</v>
      </c>
      <c r="GK197">
        <v>33576.699999999997</v>
      </c>
      <c r="GL197">
        <v>40127.300000000003</v>
      </c>
      <c r="GM197">
        <v>38954.6</v>
      </c>
      <c r="GN197">
        <v>2.1797</v>
      </c>
      <c r="GO197">
        <v>1.55115</v>
      </c>
      <c r="GP197">
        <v>0</v>
      </c>
      <c r="GQ197">
        <v>6.1444899999999997E-2</v>
      </c>
      <c r="GR197">
        <v>999.9</v>
      </c>
      <c r="GS197">
        <v>33.523600000000002</v>
      </c>
      <c r="GT197">
        <v>59.4</v>
      </c>
      <c r="GU197">
        <v>40.4</v>
      </c>
      <c r="GV197">
        <v>44.5396</v>
      </c>
      <c r="GW197">
        <v>50.558199999999999</v>
      </c>
      <c r="GX197">
        <v>40.1282</v>
      </c>
      <c r="GY197">
        <v>1</v>
      </c>
      <c r="GZ197">
        <v>0.76014199999999998</v>
      </c>
      <c r="HA197">
        <v>2.2323200000000001</v>
      </c>
      <c r="HB197">
        <v>20.191700000000001</v>
      </c>
      <c r="HC197">
        <v>5.2122000000000002</v>
      </c>
      <c r="HD197">
        <v>11.974</v>
      </c>
      <c r="HE197">
        <v>4.9890999999999996</v>
      </c>
      <c r="HF197">
        <v>3.2924500000000001</v>
      </c>
      <c r="HG197">
        <v>7796.9</v>
      </c>
      <c r="HH197">
        <v>9999</v>
      </c>
      <c r="HI197">
        <v>9999</v>
      </c>
      <c r="HJ197">
        <v>781.3</v>
      </c>
      <c r="HK197">
        <v>4.9713200000000004</v>
      </c>
      <c r="HL197">
        <v>1.87425</v>
      </c>
      <c r="HM197">
        <v>1.8705700000000001</v>
      </c>
      <c r="HN197">
        <v>1.8702799999999999</v>
      </c>
      <c r="HO197">
        <v>1.8748499999999999</v>
      </c>
      <c r="HP197">
        <v>1.8715999999999999</v>
      </c>
      <c r="HQ197">
        <v>1.86707</v>
      </c>
      <c r="HR197">
        <v>1.8780300000000001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-1.3</v>
      </c>
      <c r="IG197">
        <v>0.37169999999999997</v>
      </c>
      <c r="IH197">
        <v>-1.305000000000007</v>
      </c>
      <c r="II197">
        <v>0</v>
      </c>
      <c r="IJ197">
        <v>0</v>
      </c>
      <c r="IK197">
        <v>0</v>
      </c>
      <c r="IL197">
        <v>0.37166500000000008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54.6</v>
      </c>
      <c r="IU197">
        <v>54.7</v>
      </c>
      <c r="IV197">
        <v>2.5268600000000001</v>
      </c>
      <c r="IW197">
        <v>2.5598100000000001</v>
      </c>
      <c r="IX197">
        <v>1.49902</v>
      </c>
      <c r="IY197">
        <v>2.2839399999999999</v>
      </c>
      <c r="IZ197">
        <v>1.69678</v>
      </c>
      <c r="JA197">
        <v>2.3767100000000001</v>
      </c>
      <c r="JB197">
        <v>44.334200000000003</v>
      </c>
      <c r="JC197">
        <v>15.603</v>
      </c>
      <c r="JD197">
        <v>18</v>
      </c>
      <c r="JE197">
        <v>607.67200000000003</v>
      </c>
      <c r="JF197">
        <v>283.3</v>
      </c>
      <c r="JG197">
        <v>30.001999999999999</v>
      </c>
      <c r="JH197">
        <v>37.1053</v>
      </c>
      <c r="JI197">
        <v>30.0001</v>
      </c>
      <c r="JJ197">
        <v>36.800600000000003</v>
      </c>
      <c r="JK197">
        <v>36.777999999999999</v>
      </c>
      <c r="JL197">
        <v>50.679299999999998</v>
      </c>
      <c r="JM197">
        <v>24.206299999999999</v>
      </c>
      <c r="JN197">
        <v>67.386099999999999</v>
      </c>
      <c r="JO197">
        <v>30</v>
      </c>
      <c r="JP197">
        <v>1217.26</v>
      </c>
      <c r="JQ197">
        <v>36.095700000000001</v>
      </c>
      <c r="JR197">
        <v>98.083100000000002</v>
      </c>
      <c r="JS197">
        <v>98.0869</v>
      </c>
    </row>
    <row r="198" spans="1:279" x14ac:dyDescent="0.2">
      <c r="A198">
        <v>183</v>
      </c>
      <c r="B198">
        <v>1657645278.0999999</v>
      </c>
      <c r="C198">
        <v>726.09999990463257</v>
      </c>
      <c r="D198" t="s">
        <v>786</v>
      </c>
      <c r="E198" t="s">
        <v>787</v>
      </c>
      <c r="F198">
        <v>4</v>
      </c>
      <c r="G198">
        <v>1657645275.7249999</v>
      </c>
      <c r="H198">
        <f t="shared" si="100"/>
        <v>8.9060946928572811E-4</v>
      </c>
      <c r="I198">
        <f t="shared" si="101"/>
        <v>0.89060946928572815</v>
      </c>
      <c r="J198">
        <f t="shared" si="102"/>
        <v>9.3600687468915549</v>
      </c>
      <c r="K198">
        <f t="shared" si="103"/>
        <v>1189.8150000000001</v>
      </c>
      <c r="L198">
        <f t="shared" si="104"/>
        <v>851.64689474555507</v>
      </c>
      <c r="M198">
        <f t="shared" si="105"/>
        <v>86.120492784528437</v>
      </c>
      <c r="N198">
        <f t="shared" si="106"/>
        <v>120.3168293745</v>
      </c>
      <c r="O198">
        <f t="shared" si="107"/>
        <v>4.8996298988312835E-2</v>
      </c>
      <c r="P198">
        <f t="shared" si="108"/>
        <v>2.7659607741701042</v>
      </c>
      <c r="Q198">
        <f t="shared" si="109"/>
        <v>4.8519188563548872E-2</v>
      </c>
      <c r="R198">
        <f t="shared" si="110"/>
        <v>3.0366972031522659E-2</v>
      </c>
      <c r="S198">
        <f t="shared" si="111"/>
        <v>194.42449461249103</v>
      </c>
      <c r="T198">
        <f t="shared" si="112"/>
        <v>35.399637106255398</v>
      </c>
      <c r="U198">
        <f t="shared" si="113"/>
        <v>34.518599999999999</v>
      </c>
      <c r="V198">
        <f t="shared" si="114"/>
        <v>5.499528327868779</v>
      </c>
      <c r="W198">
        <f t="shared" si="115"/>
        <v>68.08585236437645</v>
      </c>
      <c r="X198">
        <f t="shared" si="116"/>
        <v>3.728035385180001</v>
      </c>
      <c r="Y198">
        <f t="shared" si="117"/>
        <v>5.4754919791979653</v>
      </c>
      <c r="Z198">
        <f t="shared" si="118"/>
        <v>1.771492942688778</v>
      </c>
      <c r="AA198">
        <f t="shared" si="119"/>
        <v>-39.27587759550061</v>
      </c>
      <c r="AB198">
        <f t="shared" si="120"/>
        <v>-11.750536007854265</v>
      </c>
      <c r="AC198">
        <f t="shared" si="121"/>
        <v>-0.9871203453139834</v>
      </c>
      <c r="AD198">
        <f t="shared" si="122"/>
        <v>142.41096066382215</v>
      </c>
      <c r="AE198">
        <f t="shared" si="123"/>
        <v>18.890495723855846</v>
      </c>
      <c r="AF198">
        <f t="shared" si="124"/>
        <v>0.89171147413874918</v>
      </c>
      <c r="AG198">
        <f t="shared" si="125"/>
        <v>9.3600687468915549</v>
      </c>
      <c r="AH198">
        <v>1254.5161632297511</v>
      </c>
      <c r="AI198">
        <v>1238.635212121211</v>
      </c>
      <c r="AJ198">
        <v>1.7505711636446539</v>
      </c>
      <c r="AK198">
        <v>65.095318518013855</v>
      </c>
      <c r="AL198">
        <f t="shared" si="126"/>
        <v>0.89060946928572815</v>
      </c>
      <c r="AM198">
        <v>36.074405695160962</v>
      </c>
      <c r="AN198">
        <v>36.865486060606052</v>
      </c>
      <c r="AO198">
        <v>5.9312773672837157E-5</v>
      </c>
      <c r="AP198">
        <v>87.792572690533845</v>
      </c>
      <c r="AQ198">
        <v>86</v>
      </c>
      <c r="AR198">
        <v>13</v>
      </c>
      <c r="AS198">
        <f t="shared" si="127"/>
        <v>1</v>
      </c>
      <c r="AT198">
        <f t="shared" si="128"/>
        <v>0</v>
      </c>
      <c r="AU198">
        <f t="shared" si="129"/>
        <v>47068.487541435519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1009.4963997992181</v>
      </c>
      <c r="BI198">
        <f t="shared" si="133"/>
        <v>9.3600687468915549</v>
      </c>
      <c r="BJ198" t="e">
        <f t="shared" si="134"/>
        <v>#DIV/0!</v>
      </c>
      <c r="BK198">
        <f t="shared" si="135"/>
        <v>9.2720179574223432E-3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1199.98875</v>
      </c>
      <c r="CQ198">
        <f t="shared" si="147"/>
        <v>1009.4963997992181</v>
      </c>
      <c r="CR198">
        <f t="shared" si="148"/>
        <v>0.84125488659724368</v>
      </c>
      <c r="CS198">
        <f t="shared" si="149"/>
        <v>0.16202193113268024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1657645275.7249999</v>
      </c>
      <c r="CZ198">
        <v>1189.8150000000001</v>
      </c>
      <c r="DA198">
        <v>1208.2225000000001</v>
      </c>
      <c r="DB198">
        <v>36.866600000000012</v>
      </c>
      <c r="DC198">
        <v>36.074224999999998</v>
      </c>
      <c r="DD198">
        <v>1191.115</v>
      </c>
      <c r="DE198">
        <v>36.494925000000002</v>
      </c>
      <c r="DF198">
        <v>650.32625000000007</v>
      </c>
      <c r="DG198">
        <v>101.022375</v>
      </c>
      <c r="DH198">
        <v>9.9925E-2</v>
      </c>
      <c r="DI198">
        <v>34.439800000000012</v>
      </c>
      <c r="DJ198">
        <v>999.9</v>
      </c>
      <c r="DK198">
        <v>34.518599999999999</v>
      </c>
      <c r="DL198">
        <v>0</v>
      </c>
      <c r="DM198">
        <v>0</v>
      </c>
      <c r="DN198">
        <v>9003.28125</v>
      </c>
      <c r="DO198">
        <v>0</v>
      </c>
      <c r="DP198">
        <v>1127.7987499999999</v>
      </c>
      <c r="DQ198">
        <v>-18.4101125</v>
      </c>
      <c r="DR198">
        <v>1235.35625</v>
      </c>
      <c r="DS198">
        <v>1253.44</v>
      </c>
      <c r="DT198">
        <v>0.79234987499999998</v>
      </c>
      <c r="DU198">
        <v>1208.2225000000001</v>
      </c>
      <c r="DV198">
        <v>36.074224999999998</v>
      </c>
      <c r="DW198">
        <v>3.7243474999999999</v>
      </c>
      <c r="DX198">
        <v>3.6443012499999998</v>
      </c>
      <c r="DY198">
        <v>27.678762500000001</v>
      </c>
      <c r="DZ198">
        <v>27.307449999999999</v>
      </c>
      <c r="EA198">
        <v>1199.98875</v>
      </c>
      <c r="EB198">
        <v>0.95799799999999991</v>
      </c>
      <c r="EC198">
        <v>4.2002150000000002E-2</v>
      </c>
      <c r="ED198">
        <v>0</v>
      </c>
      <c r="EE198">
        <v>636.8588749999999</v>
      </c>
      <c r="EF198">
        <v>5.0001600000000002</v>
      </c>
      <c r="EG198">
        <v>8756.5125000000007</v>
      </c>
      <c r="EH198">
        <v>9515.0912499999995</v>
      </c>
      <c r="EI198">
        <v>49.046499999999988</v>
      </c>
      <c r="EJ198">
        <v>51.210625</v>
      </c>
      <c r="EK198">
        <v>50.155999999999999</v>
      </c>
      <c r="EL198">
        <v>50.202749999999988</v>
      </c>
      <c r="EM198">
        <v>50.796499999999988</v>
      </c>
      <c r="EN198">
        <v>1144.79375</v>
      </c>
      <c r="EO198">
        <v>50.195</v>
      </c>
      <c r="EP198">
        <v>0</v>
      </c>
      <c r="EQ198">
        <v>87814.799999952316</v>
      </c>
      <c r="ER198">
        <v>0</v>
      </c>
      <c r="ES198">
        <v>636.83507692307694</v>
      </c>
      <c r="ET198">
        <v>0.6614701021968743</v>
      </c>
      <c r="EU198">
        <v>-1862.688547273852</v>
      </c>
      <c r="EV198">
        <v>8893.8861538461533</v>
      </c>
      <c r="EW198">
        <v>15</v>
      </c>
      <c r="EX198">
        <v>1657642000.5999999</v>
      </c>
      <c r="EY198" t="s">
        <v>416</v>
      </c>
      <c r="EZ198">
        <v>1657642000.5999999</v>
      </c>
      <c r="FA198">
        <v>1657641990.5999999</v>
      </c>
      <c r="FB198">
        <v>8</v>
      </c>
      <c r="FC198">
        <v>5.2999999999999999E-2</v>
      </c>
      <c r="FD198">
        <v>-7.3999999999999996E-2</v>
      </c>
      <c r="FE198">
        <v>-1.3049999999999999</v>
      </c>
      <c r="FF198">
        <v>0.372</v>
      </c>
      <c r="FG198">
        <v>415</v>
      </c>
      <c r="FH198">
        <v>35</v>
      </c>
      <c r="FI198">
        <v>0.02</v>
      </c>
      <c r="FJ198">
        <v>0.06</v>
      </c>
      <c r="FK198">
        <v>-18.40413902439024</v>
      </c>
      <c r="FL198">
        <v>-1.414285714294352E-2</v>
      </c>
      <c r="FM198">
        <v>5.4372086983586039E-2</v>
      </c>
      <c r="FN198">
        <v>1</v>
      </c>
      <c r="FO198">
        <v>636.79270588235295</v>
      </c>
      <c r="FP198">
        <v>0.88458365625797053</v>
      </c>
      <c r="FQ198">
        <v>0.21824143799819459</v>
      </c>
      <c r="FR198">
        <v>1</v>
      </c>
      <c r="FS198">
        <v>0.77720502439024386</v>
      </c>
      <c r="FT198">
        <v>0.14887421602787659</v>
      </c>
      <c r="FU198">
        <v>1.542306424188012E-2</v>
      </c>
      <c r="FV198">
        <v>0</v>
      </c>
      <c r="FW198">
        <v>2</v>
      </c>
      <c r="FX198">
        <v>3</v>
      </c>
      <c r="FY198" t="s">
        <v>538</v>
      </c>
      <c r="FZ198">
        <v>3.3681100000000002</v>
      </c>
      <c r="GA198">
        <v>2.89364</v>
      </c>
      <c r="GB198">
        <v>0.20214499999999999</v>
      </c>
      <c r="GC198">
        <v>0.20666399999999999</v>
      </c>
      <c r="GD198">
        <v>0.14812800000000001</v>
      </c>
      <c r="GE198">
        <v>0.14851200000000001</v>
      </c>
      <c r="GF198">
        <v>27449.7</v>
      </c>
      <c r="GG198">
        <v>23760.3</v>
      </c>
      <c r="GH198">
        <v>30770</v>
      </c>
      <c r="GI198">
        <v>27934.3</v>
      </c>
      <c r="GJ198">
        <v>34555.800000000003</v>
      </c>
      <c r="GK198">
        <v>33576</v>
      </c>
      <c r="GL198">
        <v>40127</v>
      </c>
      <c r="GM198">
        <v>38953.599999999999</v>
      </c>
      <c r="GN198">
        <v>2.1798299999999999</v>
      </c>
      <c r="GO198">
        <v>1.55128</v>
      </c>
      <c r="GP198">
        <v>0</v>
      </c>
      <c r="GQ198">
        <v>6.1262400000000002E-2</v>
      </c>
      <c r="GR198">
        <v>999.9</v>
      </c>
      <c r="GS198">
        <v>33.5291</v>
      </c>
      <c r="GT198">
        <v>59.4</v>
      </c>
      <c r="GU198">
        <v>40.4</v>
      </c>
      <c r="GV198">
        <v>44.532800000000002</v>
      </c>
      <c r="GW198">
        <v>50.528199999999998</v>
      </c>
      <c r="GX198">
        <v>40.232399999999998</v>
      </c>
      <c r="GY198">
        <v>1</v>
      </c>
      <c r="GZ198">
        <v>0.760127</v>
      </c>
      <c r="HA198">
        <v>2.2342900000000001</v>
      </c>
      <c r="HB198">
        <v>20.191700000000001</v>
      </c>
      <c r="HC198">
        <v>5.2123499999999998</v>
      </c>
      <c r="HD198">
        <v>11.974</v>
      </c>
      <c r="HE198">
        <v>4.9895500000000004</v>
      </c>
      <c r="HF198">
        <v>3.29243</v>
      </c>
      <c r="HG198">
        <v>7797.1</v>
      </c>
      <c r="HH198">
        <v>9999</v>
      </c>
      <c r="HI198">
        <v>9999</v>
      </c>
      <c r="HJ198">
        <v>781.4</v>
      </c>
      <c r="HK198">
        <v>4.9713200000000004</v>
      </c>
      <c r="HL198">
        <v>1.87425</v>
      </c>
      <c r="HM198">
        <v>1.8705700000000001</v>
      </c>
      <c r="HN198">
        <v>1.8702700000000001</v>
      </c>
      <c r="HO198">
        <v>1.8748499999999999</v>
      </c>
      <c r="HP198">
        <v>1.8715900000000001</v>
      </c>
      <c r="HQ198">
        <v>1.86707</v>
      </c>
      <c r="HR198">
        <v>1.8780300000000001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-1.3</v>
      </c>
      <c r="IG198">
        <v>0.37169999999999997</v>
      </c>
      <c r="IH198">
        <v>-1.305000000000007</v>
      </c>
      <c r="II198">
        <v>0</v>
      </c>
      <c r="IJ198">
        <v>0</v>
      </c>
      <c r="IK198">
        <v>0</v>
      </c>
      <c r="IL198">
        <v>0.37166500000000008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54.6</v>
      </c>
      <c r="IU198">
        <v>54.8</v>
      </c>
      <c r="IV198">
        <v>2.5390600000000001</v>
      </c>
      <c r="IW198">
        <v>2.5610400000000002</v>
      </c>
      <c r="IX198">
        <v>1.49902</v>
      </c>
      <c r="IY198">
        <v>2.2839399999999999</v>
      </c>
      <c r="IZ198">
        <v>1.69678</v>
      </c>
      <c r="JA198">
        <v>2.4047900000000002</v>
      </c>
      <c r="JB198">
        <v>44.362099999999998</v>
      </c>
      <c r="JC198">
        <v>15.603</v>
      </c>
      <c r="JD198">
        <v>18</v>
      </c>
      <c r="JE198">
        <v>607.76499999999999</v>
      </c>
      <c r="JF198">
        <v>283.36200000000002</v>
      </c>
      <c r="JG198">
        <v>30.001300000000001</v>
      </c>
      <c r="JH198">
        <v>37.1053</v>
      </c>
      <c r="JI198">
        <v>30.0001</v>
      </c>
      <c r="JJ198">
        <v>36.800600000000003</v>
      </c>
      <c r="JK198">
        <v>36.777999999999999</v>
      </c>
      <c r="JL198">
        <v>50.851100000000002</v>
      </c>
      <c r="JM198">
        <v>24.206299999999999</v>
      </c>
      <c r="JN198">
        <v>67.386099999999999</v>
      </c>
      <c r="JO198">
        <v>30</v>
      </c>
      <c r="JP198">
        <v>1223.94</v>
      </c>
      <c r="JQ198">
        <v>36.0959</v>
      </c>
      <c r="JR198">
        <v>98.082300000000004</v>
      </c>
      <c r="JS198">
        <v>98.084999999999994</v>
      </c>
    </row>
    <row r="199" spans="1:279" x14ac:dyDescent="0.2">
      <c r="A199">
        <v>184</v>
      </c>
      <c r="B199">
        <v>1657645282.0999999</v>
      </c>
      <c r="C199">
        <v>730.09999990463257</v>
      </c>
      <c r="D199" t="s">
        <v>788</v>
      </c>
      <c r="E199" t="s">
        <v>789</v>
      </c>
      <c r="F199">
        <v>4</v>
      </c>
      <c r="G199">
        <v>1657645280.0999999</v>
      </c>
      <c r="H199">
        <f t="shared" si="100"/>
        <v>8.8402303424845515E-4</v>
      </c>
      <c r="I199">
        <f t="shared" si="101"/>
        <v>0.88402303424845519</v>
      </c>
      <c r="J199">
        <f t="shared" si="102"/>
        <v>9.4597305761326425</v>
      </c>
      <c r="K199">
        <f t="shared" si="103"/>
        <v>1197.1928571428571</v>
      </c>
      <c r="L199">
        <f t="shared" si="104"/>
        <v>853.59536963944186</v>
      </c>
      <c r="M199">
        <f t="shared" si="105"/>
        <v>86.316363450471073</v>
      </c>
      <c r="N199">
        <f t="shared" si="106"/>
        <v>121.06126327875978</v>
      </c>
      <c r="O199">
        <f t="shared" si="107"/>
        <v>4.8675670940358136E-2</v>
      </c>
      <c r="P199">
        <f t="shared" si="108"/>
        <v>2.76276570255154</v>
      </c>
      <c r="Q199">
        <f t="shared" si="109"/>
        <v>4.8204213142282529E-2</v>
      </c>
      <c r="R199">
        <f t="shared" si="110"/>
        <v>3.0169611154243832E-2</v>
      </c>
      <c r="S199">
        <f t="shared" si="111"/>
        <v>194.42409389825499</v>
      </c>
      <c r="T199">
        <f t="shared" si="112"/>
        <v>35.385869538974212</v>
      </c>
      <c r="U199">
        <f t="shared" si="113"/>
        <v>34.511800000000001</v>
      </c>
      <c r="V199">
        <f t="shared" si="114"/>
        <v>5.4974505150821695</v>
      </c>
      <c r="W199">
        <f t="shared" si="115"/>
        <v>68.140230644813741</v>
      </c>
      <c r="X199">
        <f t="shared" si="116"/>
        <v>3.7275705338432141</v>
      </c>
      <c r="Y199">
        <f t="shared" si="117"/>
        <v>5.4704401475737088</v>
      </c>
      <c r="Z199">
        <f t="shared" si="118"/>
        <v>1.7698799812389554</v>
      </c>
      <c r="AA199">
        <f t="shared" si="119"/>
        <v>-38.985415810356869</v>
      </c>
      <c r="AB199">
        <f t="shared" si="120"/>
        <v>-13.196635495657873</v>
      </c>
      <c r="AC199">
        <f t="shared" si="121"/>
        <v>-1.1097573549450923</v>
      </c>
      <c r="AD199">
        <f t="shared" si="122"/>
        <v>141.13228523729515</v>
      </c>
      <c r="AE199">
        <f t="shared" si="123"/>
        <v>19.010219574041678</v>
      </c>
      <c r="AF199">
        <f t="shared" si="124"/>
        <v>0.88637760137842281</v>
      </c>
      <c r="AG199">
        <f t="shared" si="125"/>
        <v>9.4597305761326425</v>
      </c>
      <c r="AH199">
        <v>1261.644369826568</v>
      </c>
      <c r="AI199">
        <v>1245.6500606060611</v>
      </c>
      <c r="AJ199">
        <v>1.7549479874735789</v>
      </c>
      <c r="AK199">
        <v>65.095318518013855</v>
      </c>
      <c r="AL199">
        <f t="shared" si="126"/>
        <v>0.88402303424845519</v>
      </c>
      <c r="AM199">
        <v>36.074274951633193</v>
      </c>
      <c r="AN199">
        <v>36.86040909090908</v>
      </c>
      <c r="AO199">
        <v>-1.064305218862115E-4</v>
      </c>
      <c r="AP199">
        <v>87.792572690533845</v>
      </c>
      <c r="AQ199">
        <v>86</v>
      </c>
      <c r="AR199">
        <v>13</v>
      </c>
      <c r="AS199">
        <f t="shared" si="127"/>
        <v>1</v>
      </c>
      <c r="AT199">
        <f t="shared" si="128"/>
        <v>0</v>
      </c>
      <c r="AU199">
        <f t="shared" si="129"/>
        <v>46983.610346376932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1009.4960569421015</v>
      </c>
      <c r="BI199">
        <f t="shared" si="133"/>
        <v>9.4597305761326425</v>
      </c>
      <c r="BJ199" t="e">
        <f t="shared" si="134"/>
        <v>#DIV/0!</v>
      </c>
      <c r="BK199">
        <f t="shared" si="135"/>
        <v>9.3707454438083006E-3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1199.988571428572</v>
      </c>
      <c r="CQ199">
        <f t="shared" si="147"/>
        <v>1009.4960569421015</v>
      </c>
      <c r="CR199">
        <f t="shared" si="148"/>
        <v>0.84125472606818963</v>
      </c>
      <c r="CS199">
        <f t="shared" si="149"/>
        <v>0.16202162131160586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1657645280.0999999</v>
      </c>
      <c r="CZ199">
        <v>1197.1928571428571</v>
      </c>
      <c r="DA199">
        <v>1215.711428571429</v>
      </c>
      <c r="DB199">
        <v>36.862499999999997</v>
      </c>
      <c r="DC199">
        <v>36.074842857142862</v>
      </c>
      <c r="DD199">
        <v>1198.5</v>
      </c>
      <c r="DE199">
        <v>36.490842857142859</v>
      </c>
      <c r="DF199">
        <v>650.31099999999992</v>
      </c>
      <c r="DG199">
        <v>101.021</v>
      </c>
      <c r="DH199">
        <v>9.9936828571428576E-2</v>
      </c>
      <c r="DI199">
        <v>34.423200000000001</v>
      </c>
      <c r="DJ199">
        <v>999.89999999999986</v>
      </c>
      <c r="DK199">
        <v>34.511800000000001</v>
      </c>
      <c r="DL199">
        <v>0</v>
      </c>
      <c r="DM199">
        <v>0</v>
      </c>
      <c r="DN199">
        <v>8986.4299999999985</v>
      </c>
      <c r="DO199">
        <v>0</v>
      </c>
      <c r="DP199">
        <v>1092.474285714286</v>
      </c>
      <c r="DQ199">
        <v>-18.51762857142857</v>
      </c>
      <c r="DR199">
        <v>1243.015714285714</v>
      </c>
      <c r="DS199">
        <v>1261.2085714285711</v>
      </c>
      <c r="DT199">
        <v>0.78765928571428567</v>
      </c>
      <c r="DU199">
        <v>1215.711428571429</v>
      </c>
      <c r="DV199">
        <v>36.074842857142862</v>
      </c>
      <c r="DW199">
        <v>3.7238885714285721</v>
      </c>
      <c r="DX199">
        <v>3.6443185714285709</v>
      </c>
      <c r="DY199">
        <v>27.676642857142859</v>
      </c>
      <c r="DZ199">
        <v>27.30752857142857</v>
      </c>
      <c r="EA199">
        <v>1199.988571428572</v>
      </c>
      <c r="EB199">
        <v>0.95800342857142851</v>
      </c>
      <c r="EC199">
        <v>4.199655714285714E-2</v>
      </c>
      <c r="ED199">
        <v>0</v>
      </c>
      <c r="EE199">
        <v>637.09571428571439</v>
      </c>
      <c r="EF199">
        <v>5.0001600000000002</v>
      </c>
      <c r="EG199">
        <v>8702.807142857142</v>
      </c>
      <c r="EH199">
        <v>9515.1099999999988</v>
      </c>
      <c r="EI199">
        <v>49.053142857142859</v>
      </c>
      <c r="EJ199">
        <v>51.196000000000012</v>
      </c>
      <c r="EK199">
        <v>50.133857142857153</v>
      </c>
      <c r="EL199">
        <v>50.223000000000013</v>
      </c>
      <c r="EM199">
        <v>50.785428571428568</v>
      </c>
      <c r="EN199">
        <v>1144.8</v>
      </c>
      <c r="EO199">
        <v>50.188571428571429</v>
      </c>
      <c r="EP199">
        <v>0</v>
      </c>
      <c r="EQ199">
        <v>87819</v>
      </c>
      <c r="ER199">
        <v>0</v>
      </c>
      <c r="ES199">
        <v>636.93664000000001</v>
      </c>
      <c r="ET199">
        <v>1.4177692535087261</v>
      </c>
      <c r="EU199">
        <v>-1012.672308407534</v>
      </c>
      <c r="EV199">
        <v>8778.0787999999993</v>
      </c>
      <c r="EW199">
        <v>15</v>
      </c>
      <c r="EX199">
        <v>1657642000.5999999</v>
      </c>
      <c r="EY199" t="s">
        <v>416</v>
      </c>
      <c r="EZ199">
        <v>1657642000.5999999</v>
      </c>
      <c r="FA199">
        <v>1657641990.5999999</v>
      </c>
      <c r="FB199">
        <v>8</v>
      </c>
      <c r="FC199">
        <v>5.2999999999999999E-2</v>
      </c>
      <c r="FD199">
        <v>-7.3999999999999996E-2</v>
      </c>
      <c r="FE199">
        <v>-1.3049999999999999</v>
      </c>
      <c r="FF199">
        <v>0.372</v>
      </c>
      <c r="FG199">
        <v>415</v>
      </c>
      <c r="FH199">
        <v>35</v>
      </c>
      <c r="FI199">
        <v>0.02</v>
      </c>
      <c r="FJ199">
        <v>0.06</v>
      </c>
      <c r="FK199">
        <v>-18.42344146341464</v>
      </c>
      <c r="FL199">
        <v>-0.3303114982578127</v>
      </c>
      <c r="FM199">
        <v>6.5206979933169693E-2</v>
      </c>
      <c r="FN199">
        <v>1</v>
      </c>
      <c r="FO199">
        <v>636.86441176470578</v>
      </c>
      <c r="FP199">
        <v>1.5075019176914559</v>
      </c>
      <c r="FQ199">
        <v>0.26919663900173579</v>
      </c>
      <c r="FR199">
        <v>0</v>
      </c>
      <c r="FS199">
        <v>0.78427048780487807</v>
      </c>
      <c r="FT199">
        <v>7.2461456445992833E-2</v>
      </c>
      <c r="FU199">
        <v>9.0419010873953633E-3</v>
      </c>
      <c r="FV199">
        <v>1</v>
      </c>
      <c r="FW199">
        <v>2</v>
      </c>
      <c r="FX199">
        <v>3</v>
      </c>
      <c r="FY199" t="s">
        <v>538</v>
      </c>
      <c r="FZ199">
        <v>3.36809</v>
      </c>
      <c r="GA199">
        <v>2.8936700000000002</v>
      </c>
      <c r="GB199">
        <v>0.20286399999999999</v>
      </c>
      <c r="GC199">
        <v>0.20738999999999999</v>
      </c>
      <c r="GD199">
        <v>0.14811199999999999</v>
      </c>
      <c r="GE199">
        <v>0.14851800000000001</v>
      </c>
      <c r="GF199">
        <v>27424.7</v>
      </c>
      <c r="GG199">
        <v>23738.799999999999</v>
      </c>
      <c r="GH199">
        <v>30769.9</v>
      </c>
      <c r="GI199">
        <v>27934.7</v>
      </c>
      <c r="GJ199">
        <v>34556.199999999997</v>
      </c>
      <c r="GK199">
        <v>33576.6</v>
      </c>
      <c r="GL199">
        <v>40126.699999999997</v>
      </c>
      <c r="GM199">
        <v>38954.5</v>
      </c>
      <c r="GN199">
        <v>2.1796500000000001</v>
      </c>
      <c r="GO199">
        <v>1.55105</v>
      </c>
      <c r="GP199">
        <v>0</v>
      </c>
      <c r="GQ199">
        <v>6.0237899999999997E-2</v>
      </c>
      <c r="GR199">
        <v>999.9</v>
      </c>
      <c r="GS199">
        <v>33.530099999999997</v>
      </c>
      <c r="GT199">
        <v>59.4</v>
      </c>
      <c r="GU199">
        <v>40.4</v>
      </c>
      <c r="GV199">
        <v>44.530999999999999</v>
      </c>
      <c r="GW199">
        <v>50.438200000000002</v>
      </c>
      <c r="GX199">
        <v>40.757199999999997</v>
      </c>
      <c r="GY199">
        <v>1</v>
      </c>
      <c r="GZ199">
        <v>0.76025900000000002</v>
      </c>
      <c r="HA199">
        <v>2.2309100000000002</v>
      </c>
      <c r="HB199">
        <v>20.191500000000001</v>
      </c>
      <c r="HC199">
        <v>5.2117500000000003</v>
      </c>
      <c r="HD199">
        <v>11.974</v>
      </c>
      <c r="HE199">
        <v>4.9896500000000001</v>
      </c>
      <c r="HF199">
        <v>3.29243</v>
      </c>
      <c r="HG199">
        <v>7797.1</v>
      </c>
      <c r="HH199">
        <v>9999</v>
      </c>
      <c r="HI199">
        <v>9999</v>
      </c>
      <c r="HJ199">
        <v>781.4</v>
      </c>
      <c r="HK199">
        <v>4.9713200000000004</v>
      </c>
      <c r="HL199">
        <v>1.87429</v>
      </c>
      <c r="HM199">
        <v>1.8705700000000001</v>
      </c>
      <c r="HN199">
        <v>1.8702799999999999</v>
      </c>
      <c r="HO199">
        <v>1.8748499999999999</v>
      </c>
      <c r="HP199">
        <v>1.87158</v>
      </c>
      <c r="HQ199">
        <v>1.86707</v>
      </c>
      <c r="HR199">
        <v>1.8780300000000001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-1.3</v>
      </c>
      <c r="IG199">
        <v>0.37169999999999997</v>
      </c>
      <c r="IH199">
        <v>-1.305000000000007</v>
      </c>
      <c r="II199">
        <v>0</v>
      </c>
      <c r="IJ199">
        <v>0</v>
      </c>
      <c r="IK199">
        <v>0</v>
      </c>
      <c r="IL199">
        <v>0.37166500000000008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54.7</v>
      </c>
      <c r="IU199">
        <v>54.9</v>
      </c>
      <c r="IV199">
        <v>2.5500500000000001</v>
      </c>
      <c r="IW199">
        <v>2.5634800000000002</v>
      </c>
      <c r="IX199">
        <v>1.49902</v>
      </c>
      <c r="IY199">
        <v>2.2851599999999999</v>
      </c>
      <c r="IZ199">
        <v>1.69678</v>
      </c>
      <c r="JA199">
        <v>2.3889200000000002</v>
      </c>
      <c r="JB199">
        <v>44.334200000000003</v>
      </c>
      <c r="JC199">
        <v>15.603</v>
      </c>
      <c r="JD199">
        <v>18</v>
      </c>
      <c r="JE199">
        <v>607.63499999999999</v>
      </c>
      <c r="JF199">
        <v>283.25799999999998</v>
      </c>
      <c r="JG199">
        <v>30.0001</v>
      </c>
      <c r="JH199">
        <v>37.1053</v>
      </c>
      <c r="JI199">
        <v>30</v>
      </c>
      <c r="JJ199">
        <v>36.800600000000003</v>
      </c>
      <c r="JK199">
        <v>36.779400000000003</v>
      </c>
      <c r="JL199">
        <v>51.077399999999997</v>
      </c>
      <c r="JM199">
        <v>24.206299999999999</v>
      </c>
      <c r="JN199">
        <v>67.386099999999999</v>
      </c>
      <c r="JO199">
        <v>30</v>
      </c>
      <c r="JP199">
        <v>1230.6300000000001</v>
      </c>
      <c r="JQ199">
        <v>36.095799999999997</v>
      </c>
      <c r="JR199">
        <v>98.081800000000001</v>
      </c>
      <c r="JS199">
        <v>98.087000000000003</v>
      </c>
    </row>
    <row r="200" spans="1:279" x14ac:dyDescent="0.2">
      <c r="A200">
        <v>185</v>
      </c>
      <c r="B200">
        <v>1657645286.0999999</v>
      </c>
      <c r="C200">
        <v>734.09999990463257</v>
      </c>
      <c r="D200" t="s">
        <v>790</v>
      </c>
      <c r="E200" t="s">
        <v>791</v>
      </c>
      <c r="F200">
        <v>4</v>
      </c>
      <c r="G200">
        <v>1657645283.7874999</v>
      </c>
      <c r="H200">
        <f t="shared" si="100"/>
        <v>8.7181481281255375E-4</v>
      </c>
      <c r="I200">
        <f t="shared" si="101"/>
        <v>0.8718148128125538</v>
      </c>
      <c r="J200">
        <f t="shared" si="102"/>
        <v>9.6997956426206411</v>
      </c>
      <c r="K200">
        <f t="shared" si="103"/>
        <v>1203.3687500000001</v>
      </c>
      <c r="L200">
        <f t="shared" si="104"/>
        <v>847.80045230978135</v>
      </c>
      <c r="M200">
        <f t="shared" si="105"/>
        <v>85.73092024491919</v>
      </c>
      <c r="N200">
        <f t="shared" si="106"/>
        <v>121.6865478785825</v>
      </c>
      <c r="O200">
        <f t="shared" si="107"/>
        <v>4.8064741183985307E-2</v>
      </c>
      <c r="P200">
        <f t="shared" si="108"/>
        <v>2.7657572366270129</v>
      </c>
      <c r="Q200">
        <f t="shared" si="109"/>
        <v>4.7605475541575008E-2</v>
      </c>
      <c r="R200">
        <f t="shared" si="110"/>
        <v>2.9794319568190661E-2</v>
      </c>
      <c r="S200">
        <f t="shared" si="111"/>
        <v>194.42547448752237</v>
      </c>
      <c r="T200">
        <f t="shared" si="112"/>
        <v>35.379879600297905</v>
      </c>
      <c r="U200">
        <f t="shared" si="113"/>
        <v>34.501575000000003</v>
      </c>
      <c r="V200">
        <f t="shared" si="114"/>
        <v>5.4943274415547068</v>
      </c>
      <c r="W200">
        <f t="shared" si="115"/>
        <v>68.159530127168097</v>
      </c>
      <c r="X200">
        <f t="shared" si="116"/>
        <v>3.7268901395226042</v>
      </c>
      <c r="Y200">
        <f t="shared" si="117"/>
        <v>5.4678929455194138</v>
      </c>
      <c r="Z200">
        <f t="shared" si="118"/>
        <v>1.7674373020321026</v>
      </c>
      <c r="AA200">
        <f t="shared" si="119"/>
        <v>-38.447033245033623</v>
      </c>
      <c r="AB200">
        <f t="shared" si="120"/>
        <v>-12.935075984235144</v>
      </c>
      <c r="AC200">
        <f t="shared" si="121"/>
        <v>-1.0864866244569764</v>
      </c>
      <c r="AD200">
        <f t="shared" si="122"/>
        <v>141.95687863379663</v>
      </c>
      <c r="AE200">
        <f t="shared" si="123"/>
        <v>18.969151781280484</v>
      </c>
      <c r="AF200">
        <f t="shared" si="124"/>
        <v>0.87764910396565188</v>
      </c>
      <c r="AG200">
        <f t="shared" si="125"/>
        <v>9.6997956426206411</v>
      </c>
      <c r="AH200">
        <v>1268.534465321095</v>
      </c>
      <c r="AI200">
        <v>1252.511939393939</v>
      </c>
      <c r="AJ200">
        <v>1.7041449683182359</v>
      </c>
      <c r="AK200">
        <v>65.095318518013855</v>
      </c>
      <c r="AL200">
        <f t="shared" si="126"/>
        <v>0.8718148128125538</v>
      </c>
      <c r="AM200">
        <v>36.0757386348102</v>
      </c>
      <c r="AN200">
        <v>36.851921818181808</v>
      </c>
      <c r="AO200">
        <v>-2.8164034766167792E-4</v>
      </c>
      <c r="AP200">
        <v>87.792572690533845</v>
      </c>
      <c r="AQ200">
        <v>86</v>
      </c>
      <c r="AR200">
        <v>13</v>
      </c>
      <c r="AS200">
        <f t="shared" si="127"/>
        <v>1</v>
      </c>
      <c r="AT200">
        <f t="shared" si="128"/>
        <v>0</v>
      </c>
      <c r="AU200">
        <f t="shared" si="129"/>
        <v>47066.736164522859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1009.5025872992343</v>
      </c>
      <c r="BI200">
        <f t="shared" si="133"/>
        <v>9.6997956426206411</v>
      </c>
      <c r="BJ200" t="e">
        <f t="shared" si="134"/>
        <v>#DIV/0!</v>
      </c>
      <c r="BK200">
        <f t="shared" si="135"/>
        <v>9.608490126380877E-3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1199.9962499999999</v>
      </c>
      <c r="CQ200">
        <f t="shared" si="147"/>
        <v>1009.5025872992343</v>
      </c>
      <c r="CR200">
        <f t="shared" si="148"/>
        <v>0.84125478500389839</v>
      </c>
      <c r="CS200">
        <f t="shared" si="149"/>
        <v>0.16202173505752404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1657645283.7874999</v>
      </c>
      <c r="CZ200">
        <v>1203.3687500000001</v>
      </c>
      <c r="DA200">
        <v>1221.84375</v>
      </c>
      <c r="DB200">
        <v>36.855537499999997</v>
      </c>
      <c r="DC200">
        <v>36.075674999999997</v>
      </c>
      <c r="DD200">
        <v>1204.6737499999999</v>
      </c>
      <c r="DE200">
        <v>36.483899999999998</v>
      </c>
      <c r="DF200">
        <v>650.34762499999999</v>
      </c>
      <c r="DG200">
        <v>101.021625</v>
      </c>
      <c r="DH200">
        <v>9.9953799999999995E-2</v>
      </c>
      <c r="DI200">
        <v>34.414825</v>
      </c>
      <c r="DJ200">
        <v>999.9</v>
      </c>
      <c r="DK200">
        <v>34.501575000000003</v>
      </c>
      <c r="DL200">
        <v>0</v>
      </c>
      <c r="DM200">
        <v>0</v>
      </c>
      <c r="DN200">
        <v>9002.2662500000006</v>
      </c>
      <c r="DO200">
        <v>0</v>
      </c>
      <c r="DP200">
        <v>1061.1375</v>
      </c>
      <c r="DQ200">
        <v>-18.475149999999999</v>
      </c>
      <c r="DR200">
        <v>1249.4175</v>
      </c>
      <c r="DS200">
        <v>1267.57125</v>
      </c>
      <c r="DT200">
        <v>0.77988049999999998</v>
      </c>
      <c r="DU200">
        <v>1221.84375</v>
      </c>
      <c r="DV200">
        <v>36.075674999999997</v>
      </c>
      <c r="DW200">
        <v>3.7232124999999998</v>
      </c>
      <c r="DX200">
        <v>3.6444274999999999</v>
      </c>
      <c r="DY200">
        <v>27.673525000000001</v>
      </c>
      <c r="DZ200">
        <v>27.308050000000001</v>
      </c>
      <c r="EA200">
        <v>1199.9962499999999</v>
      </c>
      <c r="EB200">
        <v>0.95800099999999999</v>
      </c>
      <c r="EC200">
        <v>4.1999012500000002E-2</v>
      </c>
      <c r="ED200">
        <v>0</v>
      </c>
      <c r="EE200">
        <v>637.21787500000005</v>
      </c>
      <c r="EF200">
        <v>5.0001600000000002</v>
      </c>
      <c r="EG200">
        <v>8700.0487499999999</v>
      </c>
      <c r="EH200">
        <v>9515.1487500000003</v>
      </c>
      <c r="EI200">
        <v>49.046499999999988</v>
      </c>
      <c r="EJ200">
        <v>51.194875000000003</v>
      </c>
      <c r="EK200">
        <v>50.132750000000001</v>
      </c>
      <c r="EL200">
        <v>50.234250000000003</v>
      </c>
      <c r="EM200">
        <v>50.788749999999993</v>
      </c>
      <c r="EN200">
        <v>1144.8050000000001</v>
      </c>
      <c r="EO200">
        <v>50.191249999999997</v>
      </c>
      <c r="EP200">
        <v>0</v>
      </c>
      <c r="EQ200">
        <v>87823.200000047684</v>
      </c>
      <c r="ER200">
        <v>0</v>
      </c>
      <c r="ES200">
        <v>637.03126923076934</v>
      </c>
      <c r="ET200">
        <v>2.092888901397072</v>
      </c>
      <c r="EU200">
        <v>-469.9692303848251</v>
      </c>
      <c r="EV200">
        <v>8719.3692307692309</v>
      </c>
      <c r="EW200">
        <v>15</v>
      </c>
      <c r="EX200">
        <v>1657642000.5999999</v>
      </c>
      <c r="EY200" t="s">
        <v>416</v>
      </c>
      <c r="EZ200">
        <v>1657642000.5999999</v>
      </c>
      <c r="FA200">
        <v>1657641990.5999999</v>
      </c>
      <c r="FB200">
        <v>8</v>
      </c>
      <c r="FC200">
        <v>5.2999999999999999E-2</v>
      </c>
      <c r="FD200">
        <v>-7.3999999999999996E-2</v>
      </c>
      <c r="FE200">
        <v>-1.3049999999999999</v>
      </c>
      <c r="FF200">
        <v>0.372</v>
      </c>
      <c r="FG200">
        <v>415</v>
      </c>
      <c r="FH200">
        <v>35</v>
      </c>
      <c r="FI200">
        <v>0.02</v>
      </c>
      <c r="FJ200">
        <v>0.06</v>
      </c>
      <c r="FK200">
        <v>-18.43274146341464</v>
      </c>
      <c r="FL200">
        <v>-0.45760348432059128</v>
      </c>
      <c r="FM200">
        <v>7.375897456964664E-2</v>
      </c>
      <c r="FN200">
        <v>1</v>
      </c>
      <c r="FO200">
        <v>636.96623529411761</v>
      </c>
      <c r="FP200">
        <v>1.604828121295875</v>
      </c>
      <c r="FQ200">
        <v>0.25577978336423962</v>
      </c>
      <c r="FR200">
        <v>0</v>
      </c>
      <c r="FS200">
        <v>0.78648570731707312</v>
      </c>
      <c r="FT200">
        <v>-8.008766550522543E-3</v>
      </c>
      <c r="FU200">
        <v>5.3822281868943509E-3</v>
      </c>
      <c r="FV200">
        <v>1</v>
      </c>
      <c r="FW200">
        <v>2</v>
      </c>
      <c r="FX200">
        <v>3</v>
      </c>
      <c r="FY200" t="s">
        <v>538</v>
      </c>
      <c r="FZ200">
        <v>3.3680699999999999</v>
      </c>
      <c r="GA200">
        <v>2.8936500000000001</v>
      </c>
      <c r="GB200">
        <v>0.20357600000000001</v>
      </c>
      <c r="GC200">
        <v>0.20808099999999999</v>
      </c>
      <c r="GD200">
        <v>0.148094</v>
      </c>
      <c r="GE200">
        <v>0.14851800000000001</v>
      </c>
      <c r="GF200">
        <v>27401.200000000001</v>
      </c>
      <c r="GG200">
        <v>23717.5</v>
      </c>
      <c r="GH200">
        <v>30771.1</v>
      </c>
      <c r="GI200">
        <v>27934.1</v>
      </c>
      <c r="GJ200">
        <v>34558.300000000003</v>
      </c>
      <c r="GK200">
        <v>33575.9</v>
      </c>
      <c r="GL200">
        <v>40128.400000000001</v>
      </c>
      <c r="GM200">
        <v>38953.800000000003</v>
      </c>
      <c r="GN200">
        <v>2.17963</v>
      </c>
      <c r="GO200">
        <v>1.5510699999999999</v>
      </c>
      <c r="GP200">
        <v>0</v>
      </c>
      <c r="GQ200">
        <v>6.0040499999999997E-2</v>
      </c>
      <c r="GR200">
        <v>999.9</v>
      </c>
      <c r="GS200">
        <v>33.527500000000003</v>
      </c>
      <c r="GT200">
        <v>59.4</v>
      </c>
      <c r="GU200">
        <v>40.4</v>
      </c>
      <c r="GV200">
        <v>44.5306</v>
      </c>
      <c r="GW200">
        <v>50.708199999999998</v>
      </c>
      <c r="GX200">
        <v>40.548900000000003</v>
      </c>
      <c r="GY200">
        <v>1</v>
      </c>
      <c r="GZ200">
        <v>0.76023099999999999</v>
      </c>
      <c r="HA200">
        <v>2.2251599999999998</v>
      </c>
      <c r="HB200">
        <v>20.191700000000001</v>
      </c>
      <c r="HC200">
        <v>5.2125000000000004</v>
      </c>
      <c r="HD200">
        <v>11.974</v>
      </c>
      <c r="HE200">
        <v>4.9901999999999997</v>
      </c>
      <c r="HF200">
        <v>3.2925499999999999</v>
      </c>
      <c r="HG200">
        <v>7797.1</v>
      </c>
      <c r="HH200">
        <v>9999</v>
      </c>
      <c r="HI200">
        <v>9999</v>
      </c>
      <c r="HJ200">
        <v>781.4</v>
      </c>
      <c r="HK200">
        <v>4.9713399999999996</v>
      </c>
      <c r="HL200">
        <v>1.8742700000000001</v>
      </c>
      <c r="HM200">
        <v>1.8705700000000001</v>
      </c>
      <c r="HN200">
        <v>1.87029</v>
      </c>
      <c r="HO200">
        <v>1.8748499999999999</v>
      </c>
      <c r="HP200">
        <v>1.87157</v>
      </c>
      <c r="HQ200">
        <v>1.86707</v>
      </c>
      <c r="HR200">
        <v>1.8779999999999999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-1.31</v>
      </c>
      <c r="IG200">
        <v>0.37159999999999999</v>
      </c>
      <c r="IH200">
        <v>-1.305000000000007</v>
      </c>
      <c r="II200">
        <v>0</v>
      </c>
      <c r="IJ200">
        <v>0</v>
      </c>
      <c r="IK200">
        <v>0</v>
      </c>
      <c r="IL200">
        <v>0.37166500000000008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54.8</v>
      </c>
      <c r="IU200">
        <v>54.9</v>
      </c>
      <c r="IV200">
        <v>2.5622600000000002</v>
      </c>
      <c r="IW200">
        <v>2.5634800000000002</v>
      </c>
      <c r="IX200">
        <v>1.49902</v>
      </c>
      <c r="IY200">
        <v>2.2851599999999999</v>
      </c>
      <c r="IZ200">
        <v>1.69678</v>
      </c>
      <c r="JA200">
        <v>2.3779300000000001</v>
      </c>
      <c r="JB200">
        <v>44.362099999999998</v>
      </c>
      <c r="JC200">
        <v>15.603</v>
      </c>
      <c r="JD200">
        <v>18</v>
      </c>
      <c r="JE200">
        <v>607.61699999999996</v>
      </c>
      <c r="JF200">
        <v>283.279</v>
      </c>
      <c r="JG200">
        <v>29.999099999999999</v>
      </c>
      <c r="JH200">
        <v>37.1053</v>
      </c>
      <c r="JI200">
        <v>30.0001</v>
      </c>
      <c r="JJ200">
        <v>36.800600000000003</v>
      </c>
      <c r="JK200">
        <v>36.781399999999998</v>
      </c>
      <c r="JL200">
        <v>51.31</v>
      </c>
      <c r="JM200">
        <v>24.206299999999999</v>
      </c>
      <c r="JN200">
        <v>67.012</v>
      </c>
      <c r="JO200">
        <v>30</v>
      </c>
      <c r="JP200">
        <v>1237.31</v>
      </c>
      <c r="JQ200">
        <v>36.095799999999997</v>
      </c>
      <c r="JR200">
        <v>98.085599999999999</v>
      </c>
      <c r="JS200">
        <v>98.084900000000005</v>
      </c>
    </row>
    <row r="201" spans="1:279" x14ac:dyDescent="0.2">
      <c r="A201">
        <v>186</v>
      </c>
      <c r="B201">
        <v>1657645290.0999999</v>
      </c>
      <c r="C201">
        <v>738.09999990463257</v>
      </c>
      <c r="D201" t="s">
        <v>792</v>
      </c>
      <c r="E201" t="s">
        <v>793</v>
      </c>
      <c r="F201">
        <v>4</v>
      </c>
      <c r="G201">
        <v>1657645288.0999999</v>
      </c>
      <c r="H201">
        <f t="shared" si="100"/>
        <v>8.7545942131762736E-4</v>
      </c>
      <c r="I201">
        <f t="shared" si="101"/>
        <v>0.87545942131762733</v>
      </c>
      <c r="J201">
        <f t="shared" si="102"/>
        <v>9.6140066914637412</v>
      </c>
      <c r="K201">
        <f t="shared" si="103"/>
        <v>1210.484285714286</v>
      </c>
      <c r="L201">
        <f t="shared" si="104"/>
        <v>859.40296889606009</v>
      </c>
      <c r="M201">
        <f t="shared" si="105"/>
        <v>86.904178250893409</v>
      </c>
      <c r="N201">
        <f t="shared" si="106"/>
        <v>122.40607252119301</v>
      </c>
      <c r="O201">
        <f t="shared" si="107"/>
        <v>4.8342730954852281E-2</v>
      </c>
      <c r="P201">
        <f t="shared" si="108"/>
        <v>2.7603021358386508</v>
      </c>
      <c r="Q201">
        <f t="shared" si="109"/>
        <v>4.7877256613285527E-2</v>
      </c>
      <c r="R201">
        <f t="shared" si="110"/>
        <v>2.9964732774337602E-2</v>
      </c>
      <c r="S201">
        <f t="shared" si="111"/>
        <v>194.42668246955438</v>
      </c>
      <c r="T201">
        <f t="shared" si="112"/>
        <v>35.368205588598713</v>
      </c>
      <c r="U201">
        <f t="shared" si="113"/>
        <v>34.491271428571437</v>
      </c>
      <c r="V201">
        <f t="shared" si="114"/>
        <v>5.4911819299273006</v>
      </c>
      <c r="W201">
        <f t="shared" si="115"/>
        <v>68.197743226083873</v>
      </c>
      <c r="X201">
        <f t="shared" si="116"/>
        <v>3.7263977835768896</v>
      </c>
      <c r="Y201">
        <f t="shared" si="117"/>
        <v>5.4641071790651843</v>
      </c>
      <c r="Z201">
        <f t="shared" si="118"/>
        <v>1.764784146350411</v>
      </c>
      <c r="AA201">
        <f t="shared" si="119"/>
        <v>-38.607760480107366</v>
      </c>
      <c r="AB201">
        <f t="shared" si="120"/>
        <v>-13.229512037639351</v>
      </c>
      <c r="AC201">
        <f t="shared" si="121"/>
        <v>-1.113290346962198</v>
      </c>
      <c r="AD201">
        <f t="shared" si="122"/>
        <v>141.47611960484545</v>
      </c>
      <c r="AE201">
        <f t="shared" si="123"/>
        <v>18.973929589747616</v>
      </c>
      <c r="AF201">
        <f t="shared" si="124"/>
        <v>0.88346585356142315</v>
      </c>
      <c r="AG201">
        <f t="shared" si="125"/>
        <v>9.6140066914637412</v>
      </c>
      <c r="AH201">
        <v>1275.3745662652591</v>
      </c>
      <c r="AI201">
        <v>1259.3767272727259</v>
      </c>
      <c r="AJ201">
        <v>1.7183614466539281</v>
      </c>
      <c r="AK201">
        <v>65.095318518013855</v>
      </c>
      <c r="AL201">
        <f t="shared" si="126"/>
        <v>0.87545942131762733</v>
      </c>
      <c r="AM201">
        <v>36.071445219392821</v>
      </c>
      <c r="AN201">
        <v>36.849641212121192</v>
      </c>
      <c r="AO201">
        <v>-4.2054804496100943E-5</v>
      </c>
      <c r="AP201">
        <v>87.792572690533845</v>
      </c>
      <c r="AQ201">
        <v>86</v>
      </c>
      <c r="AR201">
        <v>13</v>
      </c>
      <c r="AS201">
        <f t="shared" si="127"/>
        <v>1</v>
      </c>
      <c r="AT201">
        <f t="shared" si="128"/>
        <v>0</v>
      </c>
      <c r="AU201">
        <f t="shared" si="129"/>
        <v>46919.431723902868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1009.5049712277487</v>
      </c>
      <c r="BI201">
        <f t="shared" si="133"/>
        <v>9.6140066914637412</v>
      </c>
      <c r="BJ201" t="e">
        <f t="shared" si="134"/>
        <v>#DIV/0!</v>
      </c>
      <c r="BK201">
        <f t="shared" si="135"/>
        <v>9.5234862288704671E-3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1199.9985714285719</v>
      </c>
      <c r="CQ201">
        <f t="shared" si="147"/>
        <v>1009.5049712277487</v>
      </c>
      <c r="CR201">
        <f t="shared" si="148"/>
        <v>0.84125514418400948</v>
      </c>
      <c r="CS201">
        <f t="shared" si="149"/>
        <v>0.16202242827513844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1657645288.0999999</v>
      </c>
      <c r="CZ201">
        <v>1210.484285714286</v>
      </c>
      <c r="DA201">
        <v>1228.977142857143</v>
      </c>
      <c r="DB201">
        <v>36.850671428571431</v>
      </c>
      <c r="DC201">
        <v>36.065585714285717</v>
      </c>
      <c r="DD201">
        <v>1211.79</v>
      </c>
      <c r="DE201">
        <v>36.478971428571427</v>
      </c>
      <c r="DF201">
        <v>650.30571428571432</v>
      </c>
      <c r="DG201">
        <v>101.02157142857141</v>
      </c>
      <c r="DH201">
        <v>9.9999471428571435E-2</v>
      </c>
      <c r="DI201">
        <v>34.402371428571428</v>
      </c>
      <c r="DJ201">
        <v>999.89999999999986</v>
      </c>
      <c r="DK201">
        <v>34.491271428571437</v>
      </c>
      <c r="DL201">
        <v>0</v>
      </c>
      <c r="DM201">
        <v>0</v>
      </c>
      <c r="DN201">
        <v>8973.3042857142846</v>
      </c>
      <c r="DO201">
        <v>0</v>
      </c>
      <c r="DP201">
        <v>978.51285714285711</v>
      </c>
      <c r="DQ201">
        <v>-18.49297142857143</v>
      </c>
      <c r="DR201">
        <v>1256.798571428571</v>
      </c>
      <c r="DS201">
        <v>1274.957142857143</v>
      </c>
      <c r="DT201">
        <v>0.78508542857142849</v>
      </c>
      <c r="DU201">
        <v>1228.977142857143</v>
      </c>
      <c r="DV201">
        <v>36.065585714285717</v>
      </c>
      <c r="DW201">
        <v>3.7227128571428572</v>
      </c>
      <c r="DX201">
        <v>3.6434000000000002</v>
      </c>
      <c r="DY201">
        <v>27.671214285714289</v>
      </c>
      <c r="DZ201">
        <v>27.303242857142859</v>
      </c>
      <c r="EA201">
        <v>1199.9985714285719</v>
      </c>
      <c r="EB201">
        <v>0.95798871428571419</v>
      </c>
      <c r="EC201">
        <v>4.201152857142857E-2</v>
      </c>
      <c r="ED201">
        <v>0</v>
      </c>
      <c r="EE201">
        <v>637.3069999999999</v>
      </c>
      <c r="EF201">
        <v>5.0001600000000002</v>
      </c>
      <c r="EG201">
        <v>8575.6957142857154</v>
      </c>
      <c r="EH201">
        <v>9515.1242857142879</v>
      </c>
      <c r="EI201">
        <v>49.061999999999998</v>
      </c>
      <c r="EJ201">
        <v>51.196000000000012</v>
      </c>
      <c r="EK201">
        <v>50.178142857142859</v>
      </c>
      <c r="EL201">
        <v>50.223142857142861</v>
      </c>
      <c r="EM201">
        <v>50.811999999999998</v>
      </c>
      <c r="EN201">
        <v>1144.792857142857</v>
      </c>
      <c r="EO201">
        <v>50.205714285714294</v>
      </c>
      <c r="EP201">
        <v>0</v>
      </c>
      <c r="EQ201">
        <v>87826.799999952316</v>
      </c>
      <c r="ER201">
        <v>0</v>
      </c>
      <c r="ES201">
        <v>637.16711538461539</v>
      </c>
      <c r="ET201">
        <v>2.5099145375420009</v>
      </c>
      <c r="EU201">
        <v>-868.4748715147432</v>
      </c>
      <c r="EV201">
        <v>8676.4026923076926</v>
      </c>
      <c r="EW201">
        <v>15</v>
      </c>
      <c r="EX201">
        <v>1657642000.5999999</v>
      </c>
      <c r="EY201" t="s">
        <v>416</v>
      </c>
      <c r="EZ201">
        <v>1657642000.5999999</v>
      </c>
      <c r="FA201">
        <v>1657641990.5999999</v>
      </c>
      <c r="FB201">
        <v>8</v>
      </c>
      <c r="FC201">
        <v>5.2999999999999999E-2</v>
      </c>
      <c r="FD201">
        <v>-7.3999999999999996E-2</v>
      </c>
      <c r="FE201">
        <v>-1.3049999999999999</v>
      </c>
      <c r="FF201">
        <v>0.372</v>
      </c>
      <c r="FG201">
        <v>415</v>
      </c>
      <c r="FH201">
        <v>35</v>
      </c>
      <c r="FI201">
        <v>0.02</v>
      </c>
      <c r="FJ201">
        <v>0.06</v>
      </c>
      <c r="FK201">
        <v>-18.45775121951219</v>
      </c>
      <c r="FL201">
        <v>-0.2669728222996785</v>
      </c>
      <c r="FM201">
        <v>7.6796205196996412E-2</v>
      </c>
      <c r="FN201">
        <v>1</v>
      </c>
      <c r="FO201">
        <v>637.08035294117644</v>
      </c>
      <c r="FP201">
        <v>1.8031474502770859</v>
      </c>
      <c r="FQ201">
        <v>0.27501228660819771</v>
      </c>
      <c r="FR201">
        <v>0</v>
      </c>
      <c r="FS201">
        <v>0.7869311951219512</v>
      </c>
      <c r="FT201">
        <v>-3.3368571428572982E-2</v>
      </c>
      <c r="FU201">
        <v>5.6408239461266368E-3</v>
      </c>
      <c r="FV201">
        <v>1</v>
      </c>
      <c r="FW201">
        <v>2</v>
      </c>
      <c r="FX201">
        <v>3</v>
      </c>
      <c r="FY201" t="s">
        <v>538</v>
      </c>
      <c r="FZ201">
        <v>3.3679700000000001</v>
      </c>
      <c r="GA201">
        <v>2.8936999999999999</v>
      </c>
      <c r="GB201">
        <v>0.20427400000000001</v>
      </c>
      <c r="GC201">
        <v>0.208817</v>
      </c>
      <c r="GD201">
        <v>0.14808099999999999</v>
      </c>
      <c r="GE201">
        <v>0.14844099999999999</v>
      </c>
      <c r="GF201">
        <v>27377.200000000001</v>
      </c>
      <c r="GG201">
        <v>23695</v>
      </c>
      <c r="GH201">
        <v>30771.3</v>
      </c>
      <c r="GI201">
        <v>27933.7</v>
      </c>
      <c r="GJ201">
        <v>34559</v>
      </c>
      <c r="GK201">
        <v>33578.400000000001</v>
      </c>
      <c r="GL201">
        <v>40128.5</v>
      </c>
      <c r="GM201">
        <v>38953.1</v>
      </c>
      <c r="GN201">
        <v>2.1797</v>
      </c>
      <c r="GO201">
        <v>1.55087</v>
      </c>
      <c r="GP201">
        <v>0</v>
      </c>
      <c r="GQ201">
        <v>5.9541299999999998E-2</v>
      </c>
      <c r="GR201">
        <v>999.9</v>
      </c>
      <c r="GS201">
        <v>33.521500000000003</v>
      </c>
      <c r="GT201">
        <v>59.4</v>
      </c>
      <c r="GU201">
        <v>40.4</v>
      </c>
      <c r="GV201">
        <v>44.530700000000003</v>
      </c>
      <c r="GW201">
        <v>50.858199999999997</v>
      </c>
      <c r="GX201">
        <v>40.364600000000003</v>
      </c>
      <c r="GY201">
        <v>1</v>
      </c>
      <c r="GZ201">
        <v>0.76017800000000002</v>
      </c>
      <c r="HA201">
        <v>2.21888</v>
      </c>
      <c r="HB201">
        <v>20.191800000000001</v>
      </c>
      <c r="HC201">
        <v>5.21265</v>
      </c>
      <c r="HD201">
        <v>11.974</v>
      </c>
      <c r="HE201">
        <v>4.9892000000000003</v>
      </c>
      <c r="HF201">
        <v>3.2926500000000001</v>
      </c>
      <c r="HG201">
        <v>7797.3</v>
      </c>
      <c r="HH201">
        <v>9999</v>
      </c>
      <c r="HI201">
        <v>9999</v>
      </c>
      <c r="HJ201">
        <v>781.4</v>
      </c>
      <c r="HK201">
        <v>4.9713399999999996</v>
      </c>
      <c r="HL201">
        <v>1.8742700000000001</v>
      </c>
      <c r="HM201">
        <v>1.8705700000000001</v>
      </c>
      <c r="HN201">
        <v>1.8703000000000001</v>
      </c>
      <c r="HO201">
        <v>1.8748499999999999</v>
      </c>
      <c r="HP201">
        <v>1.87155</v>
      </c>
      <c r="HQ201">
        <v>1.86707</v>
      </c>
      <c r="HR201">
        <v>1.8779999999999999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-1.3</v>
      </c>
      <c r="IG201">
        <v>0.37159999999999999</v>
      </c>
      <c r="IH201">
        <v>-1.305000000000007</v>
      </c>
      <c r="II201">
        <v>0</v>
      </c>
      <c r="IJ201">
        <v>0</v>
      </c>
      <c r="IK201">
        <v>0</v>
      </c>
      <c r="IL201">
        <v>0.37166500000000008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54.8</v>
      </c>
      <c r="IU201">
        <v>55</v>
      </c>
      <c r="IV201">
        <v>2.5732400000000002</v>
      </c>
      <c r="IW201">
        <v>2.5659200000000002</v>
      </c>
      <c r="IX201">
        <v>1.49902</v>
      </c>
      <c r="IY201">
        <v>2.2863799999999999</v>
      </c>
      <c r="IZ201">
        <v>1.69678</v>
      </c>
      <c r="JA201">
        <v>2.32544</v>
      </c>
      <c r="JB201">
        <v>44.362099999999998</v>
      </c>
      <c r="JC201">
        <v>15.5943</v>
      </c>
      <c r="JD201">
        <v>18</v>
      </c>
      <c r="JE201">
        <v>607.673</v>
      </c>
      <c r="JF201">
        <v>283.18099999999998</v>
      </c>
      <c r="JG201">
        <v>29.998699999999999</v>
      </c>
      <c r="JH201">
        <v>37.1053</v>
      </c>
      <c r="JI201">
        <v>30.0001</v>
      </c>
      <c r="JJ201">
        <v>36.800600000000003</v>
      </c>
      <c r="JK201">
        <v>36.781399999999998</v>
      </c>
      <c r="JL201">
        <v>51.5321</v>
      </c>
      <c r="JM201">
        <v>24.206299999999999</v>
      </c>
      <c r="JN201">
        <v>67.012</v>
      </c>
      <c r="JO201">
        <v>30</v>
      </c>
      <c r="JP201">
        <v>1244</v>
      </c>
      <c r="JQ201">
        <v>36.095799999999997</v>
      </c>
      <c r="JR201">
        <v>98.086200000000005</v>
      </c>
      <c r="JS201">
        <v>98.083399999999997</v>
      </c>
    </row>
    <row r="202" spans="1:279" x14ac:dyDescent="0.2">
      <c r="A202">
        <v>187</v>
      </c>
      <c r="B202">
        <v>1657645294.5999999</v>
      </c>
      <c r="C202">
        <v>742.59999990463257</v>
      </c>
      <c r="D202" t="s">
        <v>794</v>
      </c>
      <c r="E202" t="s">
        <v>795</v>
      </c>
      <c r="F202">
        <v>4</v>
      </c>
      <c r="G202">
        <v>1657645292.3499999</v>
      </c>
      <c r="H202">
        <f t="shared" si="100"/>
        <v>8.9388534319845097E-4</v>
      </c>
      <c r="I202">
        <f t="shared" si="101"/>
        <v>0.89388534319845092</v>
      </c>
      <c r="J202">
        <f t="shared" si="102"/>
        <v>10.000318635139152</v>
      </c>
      <c r="K202">
        <f t="shared" si="103"/>
        <v>1217.5125</v>
      </c>
      <c r="L202">
        <f t="shared" si="104"/>
        <v>860.67272538931536</v>
      </c>
      <c r="M202">
        <f t="shared" si="105"/>
        <v>87.032064824522564</v>
      </c>
      <c r="N202">
        <f t="shared" si="106"/>
        <v>123.11605061812033</v>
      </c>
      <c r="O202">
        <f t="shared" si="107"/>
        <v>4.9420232329318629E-2</v>
      </c>
      <c r="P202">
        <f t="shared" si="108"/>
        <v>2.7670376415965348</v>
      </c>
      <c r="Q202">
        <f t="shared" si="109"/>
        <v>4.8935060937960781E-2</v>
      </c>
      <c r="R202">
        <f t="shared" si="110"/>
        <v>3.0627606756495947E-2</v>
      </c>
      <c r="S202">
        <f t="shared" si="111"/>
        <v>194.42815611238083</v>
      </c>
      <c r="T202">
        <f t="shared" si="112"/>
        <v>35.351942893529731</v>
      </c>
      <c r="U202">
        <f t="shared" si="113"/>
        <v>34.482574999999997</v>
      </c>
      <c r="V202">
        <f t="shared" si="114"/>
        <v>5.4885282711355181</v>
      </c>
      <c r="W202">
        <f t="shared" si="115"/>
        <v>68.216328650951553</v>
      </c>
      <c r="X202">
        <f t="shared" si="116"/>
        <v>3.7255305474388214</v>
      </c>
      <c r="Y202">
        <f t="shared" si="117"/>
        <v>5.4613471893240826</v>
      </c>
      <c r="Z202">
        <f t="shared" si="118"/>
        <v>1.7629977236966967</v>
      </c>
      <c r="AA202">
        <f t="shared" si="119"/>
        <v>-39.420343635051687</v>
      </c>
      <c r="AB202">
        <f t="shared" si="120"/>
        <v>-13.319599720037047</v>
      </c>
      <c r="AC202">
        <f t="shared" si="121"/>
        <v>-1.1180459963252867</v>
      </c>
      <c r="AD202">
        <f t="shared" si="122"/>
        <v>140.5701667609668</v>
      </c>
      <c r="AE202">
        <f t="shared" si="123"/>
        <v>19.146718857661064</v>
      </c>
      <c r="AF202">
        <f t="shared" si="124"/>
        <v>0.90144696443518146</v>
      </c>
      <c r="AG202">
        <f t="shared" si="125"/>
        <v>10.000318635139152</v>
      </c>
      <c r="AH202">
        <v>1283.2510441689701</v>
      </c>
      <c r="AI202">
        <v>1267.0334545454541</v>
      </c>
      <c r="AJ202">
        <v>1.6808815719150061</v>
      </c>
      <c r="AK202">
        <v>65.095318518013855</v>
      </c>
      <c r="AL202">
        <f t="shared" si="126"/>
        <v>0.89388534319845092</v>
      </c>
      <c r="AM202">
        <v>36.04159281898378</v>
      </c>
      <c r="AN202">
        <v>36.836587272727257</v>
      </c>
      <c r="AO202">
        <v>-1.352218639792182E-4</v>
      </c>
      <c r="AP202">
        <v>87.792572690533845</v>
      </c>
      <c r="AQ202">
        <v>86</v>
      </c>
      <c r="AR202">
        <v>13</v>
      </c>
      <c r="AS202">
        <f t="shared" si="127"/>
        <v>1</v>
      </c>
      <c r="AT202">
        <f t="shared" si="128"/>
        <v>0</v>
      </c>
      <c r="AU202">
        <f t="shared" si="129"/>
        <v>47105.073890738619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1009.5115497991609</v>
      </c>
      <c r="BI202">
        <f t="shared" si="133"/>
        <v>10.000318635139152</v>
      </c>
      <c r="BJ202" t="e">
        <f t="shared" si="134"/>
        <v>#DIV/0!</v>
      </c>
      <c r="BK202">
        <f t="shared" si="135"/>
        <v>9.9060963068017243E-3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1200.0062499999999</v>
      </c>
      <c r="CQ202">
        <f t="shared" si="147"/>
        <v>1009.5115497991609</v>
      </c>
      <c r="CR202">
        <f t="shared" si="148"/>
        <v>0.84125524329490864</v>
      </c>
      <c r="CS202">
        <f t="shared" si="149"/>
        <v>0.16202261955917382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1657645292.3499999</v>
      </c>
      <c r="CZ202">
        <v>1217.5125</v>
      </c>
      <c r="DA202">
        <v>1236.18875</v>
      </c>
      <c r="DB202">
        <v>36.842312500000013</v>
      </c>
      <c r="DC202">
        <v>36.041325000000001</v>
      </c>
      <c r="DD202">
        <v>1218.8162500000001</v>
      </c>
      <c r="DE202">
        <v>36.470687499999997</v>
      </c>
      <c r="DF202">
        <v>650.373875</v>
      </c>
      <c r="DG202">
        <v>101.020875</v>
      </c>
      <c r="DH202">
        <v>0.100099625</v>
      </c>
      <c r="DI202">
        <v>34.3932875</v>
      </c>
      <c r="DJ202">
        <v>999.9</v>
      </c>
      <c r="DK202">
        <v>34.482574999999997</v>
      </c>
      <c r="DL202">
        <v>0</v>
      </c>
      <c r="DM202">
        <v>0</v>
      </c>
      <c r="DN202">
        <v>9009.14</v>
      </c>
      <c r="DO202">
        <v>0</v>
      </c>
      <c r="DP202">
        <v>859.47149999999999</v>
      </c>
      <c r="DQ202">
        <v>-18.676537499999998</v>
      </c>
      <c r="DR202">
        <v>1264.08375</v>
      </c>
      <c r="DS202">
        <v>1282.4087500000001</v>
      </c>
      <c r="DT202">
        <v>0.80102787499999994</v>
      </c>
      <c r="DU202">
        <v>1236.18875</v>
      </c>
      <c r="DV202">
        <v>36.041325000000001</v>
      </c>
      <c r="DW202">
        <v>3.7218399999999998</v>
      </c>
      <c r="DX202">
        <v>3.6409199999999999</v>
      </c>
      <c r="DY202">
        <v>27.667212500000002</v>
      </c>
      <c r="DZ202">
        <v>27.291599999999999</v>
      </c>
      <c r="EA202">
        <v>1200.0062499999999</v>
      </c>
      <c r="EB202">
        <v>0.95798499999999998</v>
      </c>
      <c r="EC202">
        <v>4.2015400000000001E-2</v>
      </c>
      <c r="ED202">
        <v>0</v>
      </c>
      <c r="EE202">
        <v>637.30337499999996</v>
      </c>
      <c r="EF202">
        <v>5.0001600000000002</v>
      </c>
      <c r="EG202">
        <v>8525.8950000000004</v>
      </c>
      <c r="EH202">
        <v>9515.1825000000008</v>
      </c>
      <c r="EI202">
        <v>49.046499999999988</v>
      </c>
      <c r="EJ202">
        <v>51.186999999999998</v>
      </c>
      <c r="EK202">
        <v>50.125</v>
      </c>
      <c r="EL202">
        <v>50.218499999999999</v>
      </c>
      <c r="EM202">
        <v>50.796499999999988</v>
      </c>
      <c r="EN202">
        <v>1144.7962500000001</v>
      </c>
      <c r="EO202">
        <v>50.21</v>
      </c>
      <c r="EP202">
        <v>0</v>
      </c>
      <c r="EQ202">
        <v>87831</v>
      </c>
      <c r="ER202">
        <v>0</v>
      </c>
      <c r="ES202">
        <v>637.29383999999993</v>
      </c>
      <c r="ET202">
        <v>0.1238461586451141</v>
      </c>
      <c r="EU202">
        <v>-1063.649232672165</v>
      </c>
      <c r="EV202">
        <v>8611.5275999999994</v>
      </c>
      <c r="EW202">
        <v>15</v>
      </c>
      <c r="EX202">
        <v>1657642000.5999999</v>
      </c>
      <c r="EY202" t="s">
        <v>416</v>
      </c>
      <c r="EZ202">
        <v>1657642000.5999999</v>
      </c>
      <c r="FA202">
        <v>1657641990.5999999</v>
      </c>
      <c r="FB202">
        <v>8</v>
      </c>
      <c r="FC202">
        <v>5.2999999999999999E-2</v>
      </c>
      <c r="FD202">
        <v>-7.3999999999999996E-2</v>
      </c>
      <c r="FE202">
        <v>-1.3049999999999999</v>
      </c>
      <c r="FF202">
        <v>0.372</v>
      </c>
      <c r="FG202">
        <v>415</v>
      </c>
      <c r="FH202">
        <v>35</v>
      </c>
      <c r="FI202">
        <v>0.02</v>
      </c>
      <c r="FJ202">
        <v>0.06</v>
      </c>
      <c r="FK202">
        <v>-18.507292682926831</v>
      </c>
      <c r="FL202">
        <v>-0.7952571428571189</v>
      </c>
      <c r="FM202">
        <v>0.11696873543136101</v>
      </c>
      <c r="FN202">
        <v>0</v>
      </c>
      <c r="FO202">
        <v>637.18476470588246</v>
      </c>
      <c r="FP202">
        <v>1.5098242984371451</v>
      </c>
      <c r="FQ202">
        <v>0.24991928800921559</v>
      </c>
      <c r="FR202">
        <v>0</v>
      </c>
      <c r="FS202">
        <v>0.78919158536585354</v>
      </c>
      <c r="FT202">
        <v>1.6968961672471829E-2</v>
      </c>
      <c r="FU202">
        <v>8.066733899397464E-3</v>
      </c>
      <c r="FV202">
        <v>1</v>
      </c>
      <c r="FW202">
        <v>1</v>
      </c>
      <c r="FX202">
        <v>3</v>
      </c>
      <c r="FY202" t="s">
        <v>417</v>
      </c>
      <c r="FZ202">
        <v>3.3680400000000001</v>
      </c>
      <c r="GA202">
        <v>2.8938000000000001</v>
      </c>
      <c r="GB202">
        <v>0.20505799999999999</v>
      </c>
      <c r="GC202">
        <v>0.209592</v>
      </c>
      <c r="GD202">
        <v>0.14804700000000001</v>
      </c>
      <c r="GE202">
        <v>0.14841199999999999</v>
      </c>
      <c r="GF202">
        <v>27349.8</v>
      </c>
      <c r="GG202">
        <v>23672.1</v>
      </c>
      <c r="GH202">
        <v>30771</v>
      </c>
      <c r="GI202">
        <v>27934.3</v>
      </c>
      <c r="GJ202">
        <v>34560</v>
      </c>
      <c r="GK202">
        <v>33580</v>
      </c>
      <c r="GL202">
        <v>40128</v>
      </c>
      <c r="GM202">
        <v>38953.599999999999</v>
      </c>
      <c r="GN202">
        <v>2.1801499999999998</v>
      </c>
      <c r="GO202">
        <v>1.55105</v>
      </c>
      <c r="GP202">
        <v>0</v>
      </c>
      <c r="GQ202">
        <v>5.9366200000000001E-2</v>
      </c>
      <c r="GR202">
        <v>999.9</v>
      </c>
      <c r="GS202">
        <v>33.513800000000003</v>
      </c>
      <c r="GT202">
        <v>59.3</v>
      </c>
      <c r="GU202">
        <v>40.4</v>
      </c>
      <c r="GV202">
        <v>44.461100000000002</v>
      </c>
      <c r="GW202">
        <v>50.888199999999998</v>
      </c>
      <c r="GX202">
        <v>40.256399999999999</v>
      </c>
      <c r="GY202">
        <v>1</v>
      </c>
      <c r="GZ202">
        <v>0.76025699999999996</v>
      </c>
      <c r="HA202">
        <v>2.2116600000000002</v>
      </c>
      <c r="HB202">
        <v>20.192</v>
      </c>
      <c r="HC202">
        <v>5.2117500000000003</v>
      </c>
      <c r="HD202">
        <v>11.974</v>
      </c>
      <c r="HE202">
        <v>4.9893999999999998</v>
      </c>
      <c r="HF202">
        <v>3.2925</v>
      </c>
      <c r="HG202">
        <v>7797.3</v>
      </c>
      <c r="HH202">
        <v>9999</v>
      </c>
      <c r="HI202">
        <v>9999</v>
      </c>
      <c r="HJ202">
        <v>781.4</v>
      </c>
      <c r="HK202">
        <v>4.9713500000000002</v>
      </c>
      <c r="HL202">
        <v>1.8742799999999999</v>
      </c>
      <c r="HM202">
        <v>1.8705700000000001</v>
      </c>
      <c r="HN202">
        <v>1.8703000000000001</v>
      </c>
      <c r="HO202">
        <v>1.8748499999999999</v>
      </c>
      <c r="HP202">
        <v>1.8715999999999999</v>
      </c>
      <c r="HQ202">
        <v>1.86707</v>
      </c>
      <c r="HR202">
        <v>1.87802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-1.3</v>
      </c>
      <c r="IG202">
        <v>0.37169999999999997</v>
      </c>
      <c r="IH202">
        <v>-1.305000000000007</v>
      </c>
      <c r="II202">
        <v>0</v>
      </c>
      <c r="IJ202">
        <v>0</v>
      </c>
      <c r="IK202">
        <v>0</v>
      </c>
      <c r="IL202">
        <v>0.37166500000000008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54.9</v>
      </c>
      <c r="IU202">
        <v>55.1</v>
      </c>
      <c r="IV202">
        <v>2.5842299999999998</v>
      </c>
      <c r="IW202">
        <v>2.5683600000000002</v>
      </c>
      <c r="IX202">
        <v>1.49902</v>
      </c>
      <c r="IY202">
        <v>2.2863799999999999</v>
      </c>
      <c r="IZ202">
        <v>1.69678</v>
      </c>
      <c r="JA202">
        <v>2.2204600000000001</v>
      </c>
      <c r="JB202">
        <v>44.362099999999998</v>
      </c>
      <c r="JC202">
        <v>15.568</v>
      </c>
      <c r="JD202">
        <v>18</v>
      </c>
      <c r="JE202">
        <v>608.00699999999995</v>
      </c>
      <c r="JF202">
        <v>283.267</v>
      </c>
      <c r="JG202">
        <v>29.9985</v>
      </c>
      <c r="JH202">
        <v>37.1053</v>
      </c>
      <c r="JI202">
        <v>30.0001</v>
      </c>
      <c r="JJ202">
        <v>36.800600000000003</v>
      </c>
      <c r="JK202">
        <v>36.781399999999998</v>
      </c>
      <c r="JL202">
        <v>51.821899999999999</v>
      </c>
      <c r="JM202">
        <v>24.206299999999999</v>
      </c>
      <c r="JN202">
        <v>67.012</v>
      </c>
      <c r="JO202">
        <v>30</v>
      </c>
      <c r="JP202">
        <v>1250.75</v>
      </c>
      <c r="JQ202">
        <v>36.095799999999997</v>
      </c>
      <c r="JR202">
        <v>98.085099999999997</v>
      </c>
      <c r="JS202">
        <v>98.084999999999994</v>
      </c>
    </row>
    <row r="203" spans="1:279" x14ac:dyDescent="0.2">
      <c r="A203">
        <v>188</v>
      </c>
      <c r="B203">
        <v>1657645298.5999999</v>
      </c>
      <c r="C203">
        <v>746.59999990463257</v>
      </c>
      <c r="D203" t="s">
        <v>796</v>
      </c>
      <c r="E203" t="s">
        <v>797</v>
      </c>
      <c r="F203">
        <v>4</v>
      </c>
      <c r="G203">
        <v>1657645296.5999999</v>
      </c>
      <c r="H203">
        <f t="shared" si="100"/>
        <v>8.8676067700484661E-4</v>
      </c>
      <c r="I203">
        <f t="shared" si="101"/>
        <v>0.88676067700484662</v>
      </c>
      <c r="J203">
        <f t="shared" si="102"/>
        <v>9.7107902713832726</v>
      </c>
      <c r="K203">
        <f t="shared" si="103"/>
        <v>1224.42</v>
      </c>
      <c r="L203">
        <f t="shared" si="104"/>
        <v>875.01892675905947</v>
      </c>
      <c r="M203">
        <f t="shared" si="105"/>
        <v>88.483031585552311</v>
      </c>
      <c r="N203">
        <f t="shared" si="106"/>
        <v>123.81491442163284</v>
      </c>
      <c r="O203">
        <f t="shared" si="107"/>
        <v>4.9142620594299503E-2</v>
      </c>
      <c r="P203">
        <f t="shared" si="108"/>
        <v>2.7649221417808842</v>
      </c>
      <c r="Q203">
        <f t="shared" si="109"/>
        <v>4.8662492914936427E-2</v>
      </c>
      <c r="R203">
        <f t="shared" si="110"/>
        <v>3.0456804596179915E-2</v>
      </c>
      <c r="S203">
        <f t="shared" si="111"/>
        <v>194.42622646955337</v>
      </c>
      <c r="T203">
        <f t="shared" si="112"/>
        <v>35.340731860615037</v>
      </c>
      <c r="U203">
        <f t="shared" si="113"/>
        <v>34.46498571428571</v>
      </c>
      <c r="V203">
        <f t="shared" si="114"/>
        <v>5.4831644223589677</v>
      </c>
      <c r="W203">
        <f t="shared" si="115"/>
        <v>68.247328474847819</v>
      </c>
      <c r="X203">
        <f t="shared" si="116"/>
        <v>3.7243573178299849</v>
      </c>
      <c r="Y203">
        <f t="shared" si="117"/>
        <v>5.4571474093708687</v>
      </c>
      <c r="Z203">
        <f t="shared" si="118"/>
        <v>1.7588071045289828</v>
      </c>
      <c r="AA203">
        <f t="shared" si="119"/>
        <v>-39.106145855913738</v>
      </c>
      <c r="AB203">
        <f t="shared" si="120"/>
        <v>-12.749101182478798</v>
      </c>
      <c r="AC203">
        <f t="shared" si="121"/>
        <v>-1.0708130296656482</v>
      </c>
      <c r="AD203">
        <f t="shared" si="122"/>
        <v>141.50016640149516</v>
      </c>
      <c r="AE203">
        <f t="shared" si="123"/>
        <v>19.095812813631071</v>
      </c>
      <c r="AF203">
        <f t="shared" si="124"/>
        <v>0.89177495337321311</v>
      </c>
      <c r="AG203">
        <f t="shared" si="125"/>
        <v>9.7107902713832726</v>
      </c>
      <c r="AH203">
        <v>1289.925921886942</v>
      </c>
      <c r="AI203">
        <v>1273.8271515151509</v>
      </c>
      <c r="AJ203">
        <v>1.720477327509405</v>
      </c>
      <c r="AK203">
        <v>65.095318518013855</v>
      </c>
      <c r="AL203">
        <f t="shared" si="126"/>
        <v>0.88676067700484662</v>
      </c>
      <c r="AM203">
        <v>36.037531845626319</v>
      </c>
      <c r="AN203">
        <v>36.82624303030304</v>
      </c>
      <c r="AO203">
        <v>-1.2975458291698971E-4</v>
      </c>
      <c r="AP203">
        <v>87.792572690533845</v>
      </c>
      <c r="AQ203">
        <v>86</v>
      </c>
      <c r="AR203">
        <v>13</v>
      </c>
      <c r="AS203">
        <f t="shared" si="127"/>
        <v>1</v>
      </c>
      <c r="AT203">
        <f t="shared" si="128"/>
        <v>0</v>
      </c>
      <c r="AU203">
        <f t="shared" si="129"/>
        <v>47049.295881386177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1009.5025712277476</v>
      </c>
      <c r="BI203">
        <f t="shared" si="133"/>
        <v>9.7107902713832726</v>
      </c>
      <c r="BJ203" t="e">
        <f t="shared" si="134"/>
        <v>#DIV/0!</v>
      </c>
      <c r="BK203">
        <f t="shared" si="135"/>
        <v>9.6193814143267619E-3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1199.995714285714</v>
      </c>
      <c r="CQ203">
        <f t="shared" si="147"/>
        <v>1009.5025712277476</v>
      </c>
      <c r="CR203">
        <f t="shared" si="148"/>
        <v>0.84125514717245831</v>
      </c>
      <c r="CS203">
        <f t="shared" si="149"/>
        <v>0.16202243404284467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1657645296.5999999</v>
      </c>
      <c r="CZ203">
        <v>1224.42</v>
      </c>
      <c r="DA203">
        <v>1243.045714285714</v>
      </c>
      <c r="DB203">
        <v>36.830599999999997</v>
      </c>
      <c r="DC203">
        <v>36.038128571428572</v>
      </c>
      <c r="DD203">
        <v>1225.728571428572</v>
      </c>
      <c r="DE203">
        <v>36.458928571428579</v>
      </c>
      <c r="DF203">
        <v>650.31771428571426</v>
      </c>
      <c r="DG203">
        <v>101.0212857142857</v>
      </c>
      <c r="DH203">
        <v>9.9991642857142862E-2</v>
      </c>
      <c r="DI203">
        <v>34.379457142857142</v>
      </c>
      <c r="DJ203">
        <v>999.89999999999986</v>
      </c>
      <c r="DK203">
        <v>34.46498571428571</v>
      </c>
      <c r="DL203">
        <v>0</v>
      </c>
      <c r="DM203">
        <v>0</v>
      </c>
      <c r="DN203">
        <v>8997.8585714285709</v>
      </c>
      <c r="DO203">
        <v>0</v>
      </c>
      <c r="DP203">
        <v>768.42228571428575</v>
      </c>
      <c r="DQ203">
        <v>-18.623185714285711</v>
      </c>
      <c r="DR203">
        <v>1271.244285714286</v>
      </c>
      <c r="DS203">
        <v>1289.517142857143</v>
      </c>
      <c r="DT203">
        <v>0.79247128571428582</v>
      </c>
      <c r="DU203">
        <v>1243.045714285714</v>
      </c>
      <c r="DV203">
        <v>36.038128571428572</v>
      </c>
      <c r="DW203">
        <v>3.7206785714285711</v>
      </c>
      <c r="DX203">
        <v>3.640621428571428</v>
      </c>
      <c r="DY203">
        <v>27.66187142857143</v>
      </c>
      <c r="DZ203">
        <v>27.290199999999999</v>
      </c>
      <c r="EA203">
        <v>1199.995714285714</v>
      </c>
      <c r="EB203">
        <v>0.95798871428571419</v>
      </c>
      <c r="EC203">
        <v>4.2011614285714281E-2</v>
      </c>
      <c r="ED203">
        <v>0</v>
      </c>
      <c r="EE203">
        <v>637.57114285714295</v>
      </c>
      <c r="EF203">
        <v>5.0001600000000002</v>
      </c>
      <c r="EG203">
        <v>8433.8042857142864</v>
      </c>
      <c r="EH203">
        <v>9515.11</v>
      </c>
      <c r="EI203">
        <v>49.026571428571422</v>
      </c>
      <c r="EJ203">
        <v>51.186999999999998</v>
      </c>
      <c r="EK203">
        <v>50.133857142857153</v>
      </c>
      <c r="EL203">
        <v>50.16057142857143</v>
      </c>
      <c r="EM203">
        <v>50.758857142857153</v>
      </c>
      <c r="EN203">
        <v>1144.79</v>
      </c>
      <c r="EO203">
        <v>50.205714285714294</v>
      </c>
      <c r="EP203">
        <v>0</v>
      </c>
      <c r="EQ203">
        <v>87835.200000047684</v>
      </c>
      <c r="ER203">
        <v>0</v>
      </c>
      <c r="ES203">
        <v>637.39626923076924</v>
      </c>
      <c r="ET203">
        <v>1.237435901464718</v>
      </c>
      <c r="EU203">
        <v>-1165.347007170684</v>
      </c>
      <c r="EV203">
        <v>8540.8330769230779</v>
      </c>
      <c r="EW203">
        <v>15</v>
      </c>
      <c r="EX203">
        <v>1657642000.5999999</v>
      </c>
      <c r="EY203" t="s">
        <v>416</v>
      </c>
      <c r="EZ203">
        <v>1657642000.5999999</v>
      </c>
      <c r="FA203">
        <v>1657641990.5999999</v>
      </c>
      <c r="FB203">
        <v>8</v>
      </c>
      <c r="FC203">
        <v>5.2999999999999999E-2</v>
      </c>
      <c r="FD203">
        <v>-7.3999999999999996E-2</v>
      </c>
      <c r="FE203">
        <v>-1.3049999999999999</v>
      </c>
      <c r="FF203">
        <v>0.372</v>
      </c>
      <c r="FG203">
        <v>415</v>
      </c>
      <c r="FH203">
        <v>35</v>
      </c>
      <c r="FI203">
        <v>0.02</v>
      </c>
      <c r="FJ203">
        <v>0.06</v>
      </c>
      <c r="FK203">
        <v>-18.550337500000001</v>
      </c>
      <c r="FL203">
        <v>-0.65583151969978237</v>
      </c>
      <c r="FM203">
        <v>0.10697154455157699</v>
      </c>
      <c r="FN203">
        <v>0</v>
      </c>
      <c r="FO203">
        <v>637.26279411764699</v>
      </c>
      <c r="FP203">
        <v>1.5874560801715329</v>
      </c>
      <c r="FQ203">
        <v>0.268937974416121</v>
      </c>
      <c r="FR203">
        <v>0</v>
      </c>
      <c r="FS203">
        <v>0.78952907499999991</v>
      </c>
      <c r="FT203">
        <v>4.8581977485927623E-2</v>
      </c>
      <c r="FU203">
        <v>8.4563017726057375E-3</v>
      </c>
      <c r="FV203">
        <v>1</v>
      </c>
      <c r="FW203">
        <v>1</v>
      </c>
      <c r="FX203">
        <v>3</v>
      </c>
      <c r="FY203" t="s">
        <v>417</v>
      </c>
      <c r="FZ203">
        <v>3.3678499999999998</v>
      </c>
      <c r="GA203">
        <v>2.8936099999999998</v>
      </c>
      <c r="GB203">
        <v>0.20575199999999999</v>
      </c>
      <c r="GC203">
        <v>0.21029200000000001</v>
      </c>
      <c r="GD203">
        <v>0.14801700000000001</v>
      </c>
      <c r="GE203">
        <v>0.14841599999999999</v>
      </c>
      <c r="GF203">
        <v>27325.7</v>
      </c>
      <c r="GG203">
        <v>23650.9</v>
      </c>
      <c r="GH203">
        <v>30770.799999999999</v>
      </c>
      <c r="GI203">
        <v>27934.1</v>
      </c>
      <c r="GJ203">
        <v>34561.199999999997</v>
      </c>
      <c r="GK203">
        <v>33580.300000000003</v>
      </c>
      <c r="GL203">
        <v>40128</v>
      </c>
      <c r="GM203">
        <v>38954.1</v>
      </c>
      <c r="GN203">
        <v>2.1797499999999999</v>
      </c>
      <c r="GO203">
        <v>1.5510999999999999</v>
      </c>
      <c r="GP203">
        <v>0</v>
      </c>
      <c r="GQ203">
        <v>5.9105499999999998E-2</v>
      </c>
      <c r="GR203">
        <v>999.9</v>
      </c>
      <c r="GS203">
        <v>33.503900000000002</v>
      </c>
      <c r="GT203">
        <v>59.3</v>
      </c>
      <c r="GU203">
        <v>40.4</v>
      </c>
      <c r="GV203">
        <v>44.456899999999997</v>
      </c>
      <c r="GW203">
        <v>50.828200000000002</v>
      </c>
      <c r="GX203">
        <v>40.645000000000003</v>
      </c>
      <c r="GY203">
        <v>1</v>
      </c>
      <c r="GZ203">
        <v>0.76026700000000003</v>
      </c>
      <c r="HA203">
        <v>2.2054999999999998</v>
      </c>
      <c r="HB203">
        <v>20.1919</v>
      </c>
      <c r="HC203">
        <v>5.2110000000000003</v>
      </c>
      <c r="HD203">
        <v>11.974</v>
      </c>
      <c r="HE203">
        <v>4.9893000000000001</v>
      </c>
      <c r="HF203">
        <v>3.2924500000000001</v>
      </c>
      <c r="HG203">
        <v>7797.3</v>
      </c>
      <c r="HH203">
        <v>9999</v>
      </c>
      <c r="HI203">
        <v>9999</v>
      </c>
      <c r="HJ203">
        <v>781.4</v>
      </c>
      <c r="HK203">
        <v>4.9713200000000004</v>
      </c>
      <c r="HL203">
        <v>1.8742700000000001</v>
      </c>
      <c r="HM203">
        <v>1.8705700000000001</v>
      </c>
      <c r="HN203">
        <v>1.87029</v>
      </c>
      <c r="HO203">
        <v>1.8748499999999999</v>
      </c>
      <c r="HP203">
        <v>1.8715999999999999</v>
      </c>
      <c r="HQ203">
        <v>1.86707</v>
      </c>
      <c r="HR203">
        <v>1.8780300000000001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-1.31</v>
      </c>
      <c r="IG203">
        <v>0.37169999999999997</v>
      </c>
      <c r="IH203">
        <v>-1.305000000000007</v>
      </c>
      <c r="II203">
        <v>0</v>
      </c>
      <c r="IJ203">
        <v>0</v>
      </c>
      <c r="IK203">
        <v>0</v>
      </c>
      <c r="IL203">
        <v>0.37166500000000008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55</v>
      </c>
      <c r="IU203">
        <v>55.1</v>
      </c>
      <c r="IV203">
        <v>2.5964399999999999</v>
      </c>
      <c r="IW203">
        <v>2.5671400000000002</v>
      </c>
      <c r="IX203">
        <v>1.49902</v>
      </c>
      <c r="IY203">
        <v>2.2863799999999999</v>
      </c>
      <c r="IZ203">
        <v>1.69678</v>
      </c>
      <c r="JA203">
        <v>2.2460900000000001</v>
      </c>
      <c r="JB203">
        <v>44.362099999999998</v>
      </c>
      <c r="JC203">
        <v>15.5768</v>
      </c>
      <c r="JD203">
        <v>18</v>
      </c>
      <c r="JE203">
        <v>607.73599999999999</v>
      </c>
      <c r="JF203">
        <v>283.291</v>
      </c>
      <c r="JG203">
        <v>29.9984</v>
      </c>
      <c r="JH203">
        <v>37.1053</v>
      </c>
      <c r="JI203">
        <v>30.0002</v>
      </c>
      <c r="JJ203">
        <v>36.8035</v>
      </c>
      <c r="JK203">
        <v>36.781399999999998</v>
      </c>
      <c r="JL203">
        <v>52.053100000000001</v>
      </c>
      <c r="JM203">
        <v>24.206299999999999</v>
      </c>
      <c r="JN203">
        <v>67.012</v>
      </c>
      <c r="JO203">
        <v>30</v>
      </c>
      <c r="JP203">
        <v>1257.43</v>
      </c>
      <c r="JQ203">
        <v>36.095799999999997</v>
      </c>
      <c r="JR203">
        <v>98.084800000000001</v>
      </c>
      <c r="JS203">
        <v>98.085499999999996</v>
      </c>
    </row>
    <row r="204" spans="1:279" x14ac:dyDescent="0.2">
      <c r="A204">
        <v>189</v>
      </c>
      <c r="B204">
        <v>1657645302.5999999</v>
      </c>
      <c r="C204">
        <v>750.59999990463257</v>
      </c>
      <c r="D204" t="s">
        <v>798</v>
      </c>
      <c r="E204" t="s">
        <v>799</v>
      </c>
      <c r="F204">
        <v>4</v>
      </c>
      <c r="G204">
        <v>1657645300.2874999</v>
      </c>
      <c r="H204">
        <f t="shared" si="100"/>
        <v>8.7417262435650171E-4</v>
      </c>
      <c r="I204">
        <f t="shared" si="101"/>
        <v>0.87417262435650167</v>
      </c>
      <c r="J204">
        <f t="shared" si="102"/>
        <v>9.6535732367475333</v>
      </c>
      <c r="K204">
        <f t="shared" si="103"/>
        <v>1230.6175000000001</v>
      </c>
      <c r="L204">
        <f t="shared" si="104"/>
        <v>878.7159515265123</v>
      </c>
      <c r="M204">
        <f t="shared" si="105"/>
        <v>88.856089941867054</v>
      </c>
      <c r="N204">
        <f t="shared" si="106"/>
        <v>124.44050785020532</v>
      </c>
      <c r="O204">
        <f t="shared" si="107"/>
        <v>4.8484494149224712E-2</v>
      </c>
      <c r="P204">
        <f t="shared" si="108"/>
        <v>2.7676485993408315</v>
      </c>
      <c r="Q204">
        <f t="shared" si="109"/>
        <v>4.8017529959883253E-2</v>
      </c>
      <c r="R204">
        <f t="shared" si="110"/>
        <v>3.0052536176964961E-2</v>
      </c>
      <c r="S204">
        <f t="shared" si="111"/>
        <v>194.42715861237886</v>
      </c>
      <c r="T204">
        <f t="shared" si="112"/>
        <v>35.33219746969926</v>
      </c>
      <c r="U204">
        <f t="shared" si="113"/>
        <v>34.456699999999998</v>
      </c>
      <c r="V204">
        <f t="shared" si="114"/>
        <v>5.4806392750630053</v>
      </c>
      <c r="W204">
        <f t="shared" si="115"/>
        <v>68.273722469413457</v>
      </c>
      <c r="X204">
        <f t="shared" si="116"/>
        <v>3.7234963030915358</v>
      </c>
      <c r="Y204">
        <f t="shared" si="117"/>
        <v>5.4537766045489278</v>
      </c>
      <c r="Z204">
        <f t="shared" si="118"/>
        <v>1.7571429719714695</v>
      </c>
      <c r="AA204">
        <f t="shared" si="119"/>
        <v>-38.551012734121727</v>
      </c>
      <c r="AB204">
        <f t="shared" si="120"/>
        <v>-13.182656788264774</v>
      </c>
      <c r="AC204">
        <f t="shared" si="121"/>
        <v>-1.1060324993020143</v>
      </c>
      <c r="AD204">
        <f t="shared" si="122"/>
        <v>141.58745659069032</v>
      </c>
      <c r="AE204">
        <f t="shared" si="123"/>
        <v>19.192500585769608</v>
      </c>
      <c r="AF204">
        <f t="shared" si="124"/>
        <v>0.87803181372962791</v>
      </c>
      <c r="AG204">
        <f t="shared" si="125"/>
        <v>9.6535732367475333</v>
      </c>
      <c r="AH204">
        <v>1297.043705339544</v>
      </c>
      <c r="AI204">
        <v>1280.8495151515151</v>
      </c>
      <c r="AJ204">
        <v>1.7585370755226859</v>
      </c>
      <c r="AK204">
        <v>65.095318518013855</v>
      </c>
      <c r="AL204">
        <f t="shared" si="126"/>
        <v>0.87417262435650167</v>
      </c>
      <c r="AM204">
        <v>36.042370216566148</v>
      </c>
      <c r="AN204">
        <v>36.819977575757562</v>
      </c>
      <c r="AO204">
        <v>-1.4946877880986091E-4</v>
      </c>
      <c r="AP204">
        <v>87.792572690533845</v>
      </c>
      <c r="AQ204">
        <v>86</v>
      </c>
      <c r="AR204">
        <v>13</v>
      </c>
      <c r="AS204">
        <f t="shared" si="127"/>
        <v>1</v>
      </c>
      <c r="AT204">
        <f t="shared" si="128"/>
        <v>0</v>
      </c>
      <c r="AU204">
        <f t="shared" si="129"/>
        <v>47125.619454275453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1009.50629979916</v>
      </c>
      <c r="BI204">
        <f t="shared" si="133"/>
        <v>9.6535732367475333</v>
      </c>
      <c r="BJ204" t="e">
        <f t="shared" si="134"/>
        <v>#DIV/0!</v>
      </c>
      <c r="BK204">
        <f t="shared" si="135"/>
        <v>9.5626676511757266E-3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</v>
      </c>
      <c r="CQ204">
        <f t="shared" si="147"/>
        <v>1009.50629979916</v>
      </c>
      <c r="CR204">
        <f t="shared" si="148"/>
        <v>0.84125524983263333</v>
      </c>
      <c r="CS204">
        <f t="shared" si="149"/>
        <v>0.16202263217698237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1657645300.2874999</v>
      </c>
      <c r="CZ204">
        <v>1230.6175000000001</v>
      </c>
      <c r="DA204">
        <v>1249.32125</v>
      </c>
      <c r="DB204">
        <v>36.822412499999999</v>
      </c>
      <c r="DC204">
        <v>36.042175</v>
      </c>
      <c r="DD204">
        <v>1231.9212500000001</v>
      </c>
      <c r="DE204">
        <v>36.450737500000002</v>
      </c>
      <c r="DF204">
        <v>650.34087499999998</v>
      </c>
      <c r="DG204">
        <v>101.0205</v>
      </c>
      <c r="DH204">
        <v>9.9878875000000006E-2</v>
      </c>
      <c r="DI204">
        <v>34.36835</v>
      </c>
      <c r="DJ204">
        <v>999.9</v>
      </c>
      <c r="DK204">
        <v>34.456699999999998</v>
      </c>
      <c r="DL204">
        <v>0</v>
      </c>
      <c r="DM204">
        <v>0</v>
      </c>
      <c r="DN204">
        <v>9012.4225000000006</v>
      </c>
      <c r="DO204">
        <v>0</v>
      </c>
      <c r="DP204">
        <v>667.96800000000007</v>
      </c>
      <c r="DQ204">
        <v>-18.704462500000002</v>
      </c>
      <c r="DR204">
        <v>1277.6637499999999</v>
      </c>
      <c r="DS204">
        <v>1296.0337500000001</v>
      </c>
      <c r="DT204">
        <v>0.78024125</v>
      </c>
      <c r="DU204">
        <v>1249.32125</v>
      </c>
      <c r="DV204">
        <v>36.042175</v>
      </c>
      <c r="DW204">
        <v>3.7198199999999999</v>
      </c>
      <c r="DX204">
        <v>3.6409987500000009</v>
      </c>
      <c r="DY204">
        <v>27.657924999999999</v>
      </c>
      <c r="DZ204">
        <v>27.2919625</v>
      </c>
      <c r="EA204">
        <v>1200</v>
      </c>
      <c r="EB204">
        <v>0.95798499999999998</v>
      </c>
      <c r="EC204">
        <v>4.2015400000000001E-2</v>
      </c>
      <c r="ED204">
        <v>0</v>
      </c>
      <c r="EE204">
        <v>637.676875</v>
      </c>
      <c r="EF204">
        <v>5.0001600000000002</v>
      </c>
      <c r="EG204">
        <v>8394.3149999999987</v>
      </c>
      <c r="EH204">
        <v>9515.1337500000009</v>
      </c>
      <c r="EI204">
        <v>49.015500000000003</v>
      </c>
      <c r="EJ204">
        <v>51.186999999999998</v>
      </c>
      <c r="EK204">
        <v>50.109250000000003</v>
      </c>
      <c r="EL204">
        <v>50.179250000000003</v>
      </c>
      <c r="EM204">
        <v>50.773249999999997</v>
      </c>
      <c r="EN204">
        <v>1144.79</v>
      </c>
      <c r="EO204">
        <v>50.21</v>
      </c>
      <c r="EP204">
        <v>0</v>
      </c>
      <c r="EQ204">
        <v>87839.400000095367</v>
      </c>
      <c r="ER204">
        <v>0</v>
      </c>
      <c r="ES204">
        <v>637.50040000000013</v>
      </c>
      <c r="ET204">
        <v>2.2270000029241159</v>
      </c>
      <c r="EU204">
        <v>-909.22153846882452</v>
      </c>
      <c r="EV204">
        <v>8464.485200000001</v>
      </c>
      <c r="EW204">
        <v>15</v>
      </c>
      <c r="EX204">
        <v>1657642000.5999999</v>
      </c>
      <c r="EY204" t="s">
        <v>416</v>
      </c>
      <c r="EZ204">
        <v>1657642000.5999999</v>
      </c>
      <c r="FA204">
        <v>1657641990.5999999</v>
      </c>
      <c r="FB204">
        <v>8</v>
      </c>
      <c r="FC204">
        <v>5.2999999999999999E-2</v>
      </c>
      <c r="FD204">
        <v>-7.3999999999999996E-2</v>
      </c>
      <c r="FE204">
        <v>-1.3049999999999999</v>
      </c>
      <c r="FF204">
        <v>0.372</v>
      </c>
      <c r="FG204">
        <v>415</v>
      </c>
      <c r="FH204">
        <v>35</v>
      </c>
      <c r="FI204">
        <v>0.02</v>
      </c>
      <c r="FJ204">
        <v>0.06</v>
      </c>
      <c r="FK204">
        <v>-18.591004878048778</v>
      </c>
      <c r="FL204">
        <v>-0.84591010452963</v>
      </c>
      <c r="FM204">
        <v>0.1174565305190414</v>
      </c>
      <c r="FN204">
        <v>0</v>
      </c>
      <c r="FO204">
        <v>637.39908823529413</v>
      </c>
      <c r="FP204">
        <v>1.4592055036594309</v>
      </c>
      <c r="FQ204">
        <v>0.25001239588645691</v>
      </c>
      <c r="FR204">
        <v>0</v>
      </c>
      <c r="FS204">
        <v>0.78804246341463424</v>
      </c>
      <c r="FT204">
        <v>1.8839916376306529E-2</v>
      </c>
      <c r="FU204">
        <v>9.0679578282814432E-3</v>
      </c>
      <c r="FV204">
        <v>1</v>
      </c>
      <c r="FW204">
        <v>1</v>
      </c>
      <c r="FX204">
        <v>3</v>
      </c>
      <c r="FY204" t="s">
        <v>417</v>
      </c>
      <c r="FZ204">
        <v>3.3680400000000001</v>
      </c>
      <c r="GA204">
        <v>2.89391</v>
      </c>
      <c r="GB204">
        <v>0.20646100000000001</v>
      </c>
      <c r="GC204">
        <v>0.211003</v>
      </c>
      <c r="GD204">
        <v>0.14799999999999999</v>
      </c>
      <c r="GE204">
        <v>0.148425</v>
      </c>
      <c r="GF204">
        <v>27300.9</v>
      </c>
      <c r="GG204">
        <v>23629.5</v>
      </c>
      <c r="GH204">
        <v>30770.5</v>
      </c>
      <c r="GI204">
        <v>27934.1</v>
      </c>
      <c r="GJ204">
        <v>34561.599999999999</v>
      </c>
      <c r="GK204">
        <v>33579.9</v>
      </c>
      <c r="GL204">
        <v>40127.699999999997</v>
      </c>
      <c r="GM204">
        <v>38954</v>
      </c>
      <c r="GN204">
        <v>2.1798299999999999</v>
      </c>
      <c r="GO204">
        <v>1.5511699999999999</v>
      </c>
      <c r="GP204">
        <v>0</v>
      </c>
      <c r="GQ204">
        <v>5.90906E-2</v>
      </c>
      <c r="GR204">
        <v>999.9</v>
      </c>
      <c r="GS204">
        <v>33.491999999999997</v>
      </c>
      <c r="GT204">
        <v>59.3</v>
      </c>
      <c r="GU204">
        <v>40.4</v>
      </c>
      <c r="GV204">
        <v>44.459000000000003</v>
      </c>
      <c r="GW204">
        <v>50.7682</v>
      </c>
      <c r="GX204">
        <v>40.9054</v>
      </c>
      <c r="GY204">
        <v>1</v>
      </c>
      <c r="GZ204">
        <v>0.76019300000000001</v>
      </c>
      <c r="HA204">
        <v>2.1968200000000002</v>
      </c>
      <c r="HB204">
        <v>20.192399999999999</v>
      </c>
      <c r="HC204">
        <v>5.2114500000000001</v>
      </c>
      <c r="HD204">
        <v>11.974</v>
      </c>
      <c r="HE204">
        <v>4.9893000000000001</v>
      </c>
      <c r="HF204">
        <v>3.2925499999999999</v>
      </c>
      <c r="HG204">
        <v>7797.5</v>
      </c>
      <c r="HH204">
        <v>9999</v>
      </c>
      <c r="HI204">
        <v>9999</v>
      </c>
      <c r="HJ204">
        <v>781.4</v>
      </c>
      <c r="HK204">
        <v>4.9713399999999996</v>
      </c>
      <c r="HL204">
        <v>1.87426</v>
      </c>
      <c r="HM204">
        <v>1.8705700000000001</v>
      </c>
      <c r="HN204">
        <v>1.8703000000000001</v>
      </c>
      <c r="HO204">
        <v>1.8748499999999999</v>
      </c>
      <c r="HP204">
        <v>1.8715999999999999</v>
      </c>
      <c r="HQ204">
        <v>1.86707</v>
      </c>
      <c r="HR204">
        <v>1.87802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-1.3</v>
      </c>
      <c r="IG204">
        <v>0.37159999999999999</v>
      </c>
      <c r="IH204">
        <v>-1.305000000000007</v>
      </c>
      <c r="II204">
        <v>0</v>
      </c>
      <c r="IJ204">
        <v>0</v>
      </c>
      <c r="IK204">
        <v>0</v>
      </c>
      <c r="IL204">
        <v>0.37166500000000008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55</v>
      </c>
      <c r="IU204">
        <v>55.2</v>
      </c>
      <c r="IV204">
        <v>2.6074199999999998</v>
      </c>
      <c r="IW204">
        <v>2.5610400000000002</v>
      </c>
      <c r="IX204">
        <v>1.49902</v>
      </c>
      <c r="IY204">
        <v>2.2851599999999999</v>
      </c>
      <c r="IZ204">
        <v>1.69678</v>
      </c>
      <c r="JA204">
        <v>2.2900399999999999</v>
      </c>
      <c r="JB204">
        <v>44.362099999999998</v>
      </c>
      <c r="JC204">
        <v>15.5768</v>
      </c>
      <c r="JD204">
        <v>18</v>
      </c>
      <c r="JE204">
        <v>607.79700000000003</v>
      </c>
      <c r="JF204">
        <v>283.32799999999997</v>
      </c>
      <c r="JG204">
        <v>29.998000000000001</v>
      </c>
      <c r="JH204">
        <v>37.1053</v>
      </c>
      <c r="JI204">
        <v>30</v>
      </c>
      <c r="JJ204">
        <v>36.804000000000002</v>
      </c>
      <c r="JK204">
        <v>36.781399999999998</v>
      </c>
      <c r="JL204">
        <v>52.286900000000003</v>
      </c>
      <c r="JM204">
        <v>24.206299999999999</v>
      </c>
      <c r="JN204">
        <v>67.012</v>
      </c>
      <c r="JO204">
        <v>30</v>
      </c>
      <c r="JP204">
        <v>1264.1300000000001</v>
      </c>
      <c r="JQ204">
        <v>36.095799999999997</v>
      </c>
      <c r="JR204">
        <v>98.0839</v>
      </c>
      <c r="JS204">
        <v>98.085300000000004</v>
      </c>
    </row>
    <row r="205" spans="1:279" x14ac:dyDescent="0.2">
      <c r="A205">
        <v>190</v>
      </c>
      <c r="B205">
        <v>1657645306.5999999</v>
      </c>
      <c r="C205">
        <v>754.59999990463257</v>
      </c>
      <c r="D205" t="s">
        <v>800</v>
      </c>
      <c r="E205" t="s">
        <v>801</v>
      </c>
      <c r="F205">
        <v>4</v>
      </c>
      <c r="G205">
        <v>1657645304.5999999</v>
      </c>
      <c r="H205">
        <f t="shared" si="100"/>
        <v>8.7393152024109813E-4</v>
      </c>
      <c r="I205">
        <f t="shared" si="101"/>
        <v>0.8739315202410981</v>
      </c>
      <c r="J205">
        <f t="shared" si="102"/>
        <v>9.6988586987110459</v>
      </c>
      <c r="K205">
        <f t="shared" si="103"/>
        <v>1237.8585714285709</v>
      </c>
      <c r="L205">
        <f t="shared" si="104"/>
        <v>884.93995601409165</v>
      </c>
      <c r="M205">
        <f t="shared" si="105"/>
        <v>89.485414819850703</v>
      </c>
      <c r="N205">
        <f t="shared" si="106"/>
        <v>125.17265945536035</v>
      </c>
      <c r="O205">
        <f t="shared" si="107"/>
        <v>4.857789363581657E-2</v>
      </c>
      <c r="P205">
        <f t="shared" si="108"/>
        <v>2.7703947914376479</v>
      </c>
      <c r="Q205">
        <f t="shared" si="109"/>
        <v>4.8109597824903462E-2</v>
      </c>
      <c r="R205">
        <f t="shared" si="110"/>
        <v>3.0110196817920064E-2</v>
      </c>
      <c r="S205">
        <f t="shared" si="111"/>
        <v>194.4269104695548</v>
      </c>
      <c r="T205">
        <f t="shared" si="112"/>
        <v>35.323193150604951</v>
      </c>
      <c r="U205">
        <f t="shared" si="113"/>
        <v>34.44314285714286</v>
      </c>
      <c r="V205">
        <f t="shared" si="114"/>
        <v>5.4765097920535943</v>
      </c>
      <c r="W205">
        <f t="shared" si="115"/>
        <v>68.298931214892562</v>
      </c>
      <c r="X205">
        <f t="shared" si="116"/>
        <v>3.7231737566291865</v>
      </c>
      <c r="Y205">
        <f t="shared" si="117"/>
        <v>5.4512913897799766</v>
      </c>
      <c r="Z205">
        <f t="shared" si="118"/>
        <v>1.7533360354244079</v>
      </c>
      <c r="AA205">
        <f t="shared" si="119"/>
        <v>-38.540380042632428</v>
      </c>
      <c r="AB205">
        <f t="shared" si="120"/>
        <v>-12.394540812753403</v>
      </c>
      <c r="AC205">
        <f t="shared" si="121"/>
        <v>-1.0387680381960012</v>
      </c>
      <c r="AD205">
        <f t="shared" si="122"/>
        <v>142.45322157597298</v>
      </c>
      <c r="AE205">
        <f t="shared" si="123"/>
        <v>19.152875133894177</v>
      </c>
      <c r="AF205">
        <f t="shared" si="124"/>
        <v>0.87640025704712643</v>
      </c>
      <c r="AG205">
        <f t="shared" si="125"/>
        <v>9.6988586987110459</v>
      </c>
      <c r="AH205">
        <v>1303.9194648241059</v>
      </c>
      <c r="AI205">
        <v>1287.7779393939391</v>
      </c>
      <c r="AJ205">
        <v>1.7341722012961991</v>
      </c>
      <c r="AK205">
        <v>65.095318518013855</v>
      </c>
      <c r="AL205">
        <f t="shared" si="126"/>
        <v>0.8739315202410981</v>
      </c>
      <c r="AM205">
        <v>36.041486987906097</v>
      </c>
      <c r="AN205">
        <v>36.818034545454552</v>
      </c>
      <c r="AO205">
        <v>1.117537986017656E-5</v>
      </c>
      <c r="AP205">
        <v>87.792572690533845</v>
      </c>
      <c r="AQ205">
        <v>86</v>
      </c>
      <c r="AR205">
        <v>13</v>
      </c>
      <c r="AS205">
        <f t="shared" si="127"/>
        <v>1</v>
      </c>
      <c r="AT205">
        <f t="shared" si="128"/>
        <v>0</v>
      </c>
      <c r="AU205">
        <f t="shared" si="129"/>
        <v>47202.083660282944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1009.5061712277486</v>
      </c>
      <c r="BI205">
        <f t="shared" si="133"/>
        <v>9.6988586987110459</v>
      </c>
      <c r="BJ205" t="e">
        <f t="shared" si="134"/>
        <v>#DIV/0!</v>
      </c>
      <c r="BK205">
        <f t="shared" si="135"/>
        <v>9.607527893480251E-3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</v>
      </c>
      <c r="CQ205">
        <f t="shared" si="147"/>
        <v>1009.5061712277486</v>
      </c>
      <c r="CR205">
        <f t="shared" si="148"/>
        <v>0.84125514268979051</v>
      </c>
      <c r="CS205">
        <f t="shared" si="149"/>
        <v>0.16202242539129566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1657645304.5999999</v>
      </c>
      <c r="CZ205">
        <v>1237.8585714285709</v>
      </c>
      <c r="DA205">
        <v>1256.53</v>
      </c>
      <c r="DB205">
        <v>36.819242857142847</v>
      </c>
      <c r="DC205">
        <v>36.040442857142857</v>
      </c>
      <c r="DD205">
        <v>1239.1628571428571</v>
      </c>
      <c r="DE205">
        <v>36.447600000000001</v>
      </c>
      <c r="DF205">
        <v>650.33271428571425</v>
      </c>
      <c r="DG205">
        <v>101.02028571428571</v>
      </c>
      <c r="DH205">
        <v>0.100038</v>
      </c>
      <c r="DI205">
        <v>34.36015714285714</v>
      </c>
      <c r="DJ205">
        <v>999.89999999999986</v>
      </c>
      <c r="DK205">
        <v>34.44314285714286</v>
      </c>
      <c r="DL205">
        <v>0</v>
      </c>
      <c r="DM205">
        <v>0</v>
      </c>
      <c r="DN205">
        <v>9027.0542857142846</v>
      </c>
      <c r="DO205">
        <v>0</v>
      </c>
      <c r="DP205">
        <v>607.72914285714273</v>
      </c>
      <c r="DQ205">
        <v>-18.67265714285714</v>
      </c>
      <c r="DR205">
        <v>1285.1785714285711</v>
      </c>
      <c r="DS205">
        <v>1303.51</v>
      </c>
      <c r="DT205">
        <v>0.77879542857142858</v>
      </c>
      <c r="DU205">
        <v>1256.53</v>
      </c>
      <c r="DV205">
        <v>36.040442857142857</v>
      </c>
      <c r="DW205">
        <v>3.719487142857143</v>
      </c>
      <c r="DX205">
        <v>3.6408142857142849</v>
      </c>
      <c r="DY205">
        <v>27.656400000000001</v>
      </c>
      <c r="DZ205">
        <v>27.29111428571429</v>
      </c>
      <c r="EA205">
        <v>1200</v>
      </c>
      <c r="EB205">
        <v>0.9579887142857143</v>
      </c>
      <c r="EC205">
        <v>4.2011614285714281E-2</v>
      </c>
      <c r="ED205">
        <v>0</v>
      </c>
      <c r="EE205">
        <v>637.93257142857146</v>
      </c>
      <c r="EF205">
        <v>5.0001600000000002</v>
      </c>
      <c r="EG205">
        <v>8369.482857142857</v>
      </c>
      <c r="EH205">
        <v>9515.1371428571438</v>
      </c>
      <c r="EI205">
        <v>49.008857142857153</v>
      </c>
      <c r="EJ205">
        <v>51.151571428571422</v>
      </c>
      <c r="EK205">
        <v>50.125</v>
      </c>
      <c r="EL205">
        <v>50.151571428571437</v>
      </c>
      <c r="EM205">
        <v>50.758857142857153</v>
      </c>
      <c r="EN205">
        <v>1144.7942857142859</v>
      </c>
      <c r="EO205">
        <v>50.205714285714294</v>
      </c>
      <c r="EP205">
        <v>0</v>
      </c>
      <c r="EQ205">
        <v>87843</v>
      </c>
      <c r="ER205">
        <v>0</v>
      </c>
      <c r="ES205">
        <v>637.63775999999996</v>
      </c>
      <c r="ET205">
        <v>2.7901538570560329</v>
      </c>
      <c r="EU205">
        <v>-685.93230863378596</v>
      </c>
      <c r="EV205">
        <v>8419.5095999999994</v>
      </c>
      <c r="EW205">
        <v>15</v>
      </c>
      <c r="EX205">
        <v>1657642000.5999999</v>
      </c>
      <c r="EY205" t="s">
        <v>416</v>
      </c>
      <c r="EZ205">
        <v>1657642000.5999999</v>
      </c>
      <c r="FA205">
        <v>1657641990.5999999</v>
      </c>
      <c r="FB205">
        <v>8</v>
      </c>
      <c r="FC205">
        <v>5.2999999999999999E-2</v>
      </c>
      <c r="FD205">
        <v>-7.3999999999999996E-2</v>
      </c>
      <c r="FE205">
        <v>-1.3049999999999999</v>
      </c>
      <c r="FF205">
        <v>0.372</v>
      </c>
      <c r="FG205">
        <v>415</v>
      </c>
      <c r="FH205">
        <v>35</v>
      </c>
      <c r="FI205">
        <v>0.02</v>
      </c>
      <c r="FJ205">
        <v>0.06</v>
      </c>
      <c r="FK205">
        <v>-18.618725000000001</v>
      </c>
      <c r="FL205">
        <v>-0.66793170731704277</v>
      </c>
      <c r="FM205">
        <v>0.10986873929831011</v>
      </c>
      <c r="FN205">
        <v>0</v>
      </c>
      <c r="FO205">
        <v>637.52547058823529</v>
      </c>
      <c r="FP205">
        <v>2.080794502668974</v>
      </c>
      <c r="FQ205">
        <v>0.29038577133491311</v>
      </c>
      <c r="FR205">
        <v>0</v>
      </c>
      <c r="FS205">
        <v>0.78775479999999998</v>
      </c>
      <c r="FT205">
        <v>-3.5970258911821658E-2</v>
      </c>
      <c r="FU205">
        <v>9.4925248911972779E-3</v>
      </c>
      <c r="FV205">
        <v>1</v>
      </c>
      <c r="FW205">
        <v>1</v>
      </c>
      <c r="FX205">
        <v>3</v>
      </c>
      <c r="FY205" t="s">
        <v>417</v>
      </c>
      <c r="FZ205">
        <v>3.3679899999999998</v>
      </c>
      <c r="GA205">
        <v>2.8938700000000002</v>
      </c>
      <c r="GB205">
        <v>0.20716799999999999</v>
      </c>
      <c r="GC205">
        <v>0.211726</v>
      </c>
      <c r="GD205">
        <v>0.14799100000000001</v>
      </c>
      <c r="GE205">
        <v>0.14840999999999999</v>
      </c>
      <c r="GF205">
        <v>27276.2</v>
      </c>
      <c r="GG205">
        <v>23607.200000000001</v>
      </c>
      <c r="GH205">
        <v>30770.3</v>
      </c>
      <c r="GI205">
        <v>27933.4</v>
      </c>
      <c r="GJ205">
        <v>34562</v>
      </c>
      <c r="GK205">
        <v>33579.4</v>
      </c>
      <c r="GL205">
        <v>40127.699999999997</v>
      </c>
      <c r="GM205">
        <v>38952.699999999997</v>
      </c>
      <c r="GN205">
        <v>2.17998</v>
      </c>
      <c r="GO205">
        <v>1.5509299999999999</v>
      </c>
      <c r="GP205">
        <v>0</v>
      </c>
      <c r="GQ205">
        <v>5.94482E-2</v>
      </c>
      <c r="GR205">
        <v>999.9</v>
      </c>
      <c r="GS205">
        <v>33.482900000000001</v>
      </c>
      <c r="GT205">
        <v>59.3</v>
      </c>
      <c r="GU205">
        <v>40.4</v>
      </c>
      <c r="GV205">
        <v>44.457900000000002</v>
      </c>
      <c r="GW205">
        <v>50.828200000000002</v>
      </c>
      <c r="GX205">
        <v>41.061700000000002</v>
      </c>
      <c r="GY205">
        <v>1</v>
      </c>
      <c r="GZ205">
        <v>0.76040600000000003</v>
      </c>
      <c r="HA205">
        <v>2.1899199999999999</v>
      </c>
      <c r="HB205">
        <v>20.192399999999999</v>
      </c>
      <c r="HC205">
        <v>5.2114500000000001</v>
      </c>
      <c r="HD205">
        <v>11.974</v>
      </c>
      <c r="HE205">
        <v>4.9896000000000003</v>
      </c>
      <c r="HF205">
        <v>3.2925499999999999</v>
      </c>
      <c r="HG205">
        <v>7797.5</v>
      </c>
      <c r="HH205">
        <v>9999</v>
      </c>
      <c r="HI205">
        <v>9999</v>
      </c>
      <c r="HJ205">
        <v>781.4</v>
      </c>
      <c r="HK205">
        <v>4.9713200000000004</v>
      </c>
      <c r="HL205">
        <v>1.87429</v>
      </c>
      <c r="HM205">
        <v>1.87059</v>
      </c>
      <c r="HN205">
        <v>1.8703000000000001</v>
      </c>
      <c r="HO205">
        <v>1.8748499999999999</v>
      </c>
      <c r="HP205">
        <v>1.8715900000000001</v>
      </c>
      <c r="HQ205">
        <v>1.86707</v>
      </c>
      <c r="HR205">
        <v>1.87801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-1.31</v>
      </c>
      <c r="IG205">
        <v>0.37159999999999999</v>
      </c>
      <c r="IH205">
        <v>-1.305000000000007</v>
      </c>
      <c r="II205">
        <v>0</v>
      </c>
      <c r="IJ205">
        <v>0</v>
      </c>
      <c r="IK205">
        <v>0</v>
      </c>
      <c r="IL205">
        <v>0.37166500000000008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55.1</v>
      </c>
      <c r="IU205">
        <v>55.3</v>
      </c>
      <c r="IV205">
        <v>2.6184099999999999</v>
      </c>
      <c r="IW205">
        <v>2.5561500000000001</v>
      </c>
      <c r="IX205">
        <v>1.49902</v>
      </c>
      <c r="IY205">
        <v>2.2863799999999999</v>
      </c>
      <c r="IZ205">
        <v>1.69678</v>
      </c>
      <c r="JA205">
        <v>2.3864700000000001</v>
      </c>
      <c r="JB205">
        <v>44.362099999999998</v>
      </c>
      <c r="JC205">
        <v>15.5855</v>
      </c>
      <c r="JD205">
        <v>18</v>
      </c>
      <c r="JE205">
        <v>607.90800000000002</v>
      </c>
      <c r="JF205">
        <v>283.20600000000002</v>
      </c>
      <c r="JG205">
        <v>29.998100000000001</v>
      </c>
      <c r="JH205">
        <v>37.102200000000003</v>
      </c>
      <c r="JI205">
        <v>30.0002</v>
      </c>
      <c r="JJ205">
        <v>36.804000000000002</v>
      </c>
      <c r="JK205">
        <v>36.781399999999998</v>
      </c>
      <c r="JL205">
        <v>52.513800000000003</v>
      </c>
      <c r="JM205">
        <v>24.206299999999999</v>
      </c>
      <c r="JN205">
        <v>67.012</v>
      </c>
      <c r="JO205">
        <v>30</v>
      </c>
      <c r="JP205">
        <v>1270.9100000000001</v>
      </c>
      <c r="JQ205">
        <v>36.095799999999997</v>
      </c>
      <c r="JR205">
        <v>98.083600000000004</v>
      </c>
      <c r="JS205">
        <v>98.082400000000007</v>
      </c>
    </row>
    <row r="206" spans="1:279" x14ac:dyDescent="0.2">
      <c r="A206">
        <v>191</v>
      </c>
      <c r="B206">
        <v>1657645310.5999999</v>
      </c>
      <c r="C206">
        <v>758.59999990463257</v>
      </c>
      <c r="D206" t="s">
        <v>802</v>
      </c>
      <c r="E206" t="s">
        <v>803</v>
      </c>
      <c r="F206">
        <v>4</v>
      </c>
      <c r="G206">
        <v>1657645308.2874999</v>
      </c>
      <c r="H206">
        <f t="shared" si="100"/>
        <v>8.681496320247545E-4</v>
      </c>
      <c r="I206">
        <f t="shared" si="101"/>
        <v>0.86814963202475448</v>
      </c>
      <c r="J206">
        <f t="shared" si="102"/>
        <v>9.7996879375408383</v>
      </c>
      <c r="K206">
        <f t="shared" si="103"/>
        <v>1244.0962500000001</v>
      </c>
      <c r="L206">
        <f t="shared" si="104"/>
        <v>885.5392492870667</v>
      </c>
      <c r="M206">
        <f t="shared" si="105"/>
        <v>89.545943166268032</v>
      </c>
      <c r="N206">
        <f t="shared" si="106"/>
        <v>125.8033138401901</v>
      </c>
      <c r="O206">
        <f t="shared" si="107"/>
        <v>4.8250909463857967E-2</v>
      </c>
      <c r="P206">
        <f t="shared" si="108"/>
        <v>2.769188105184186</v>
      </c>
      <c r="Q206">
        <f t="shared" si="109"/>
        <v>4.7788665152253142E-2</v>
      </c>
      <c r="R206">
        <f t="shared" si="110"/>
        <v>2.9909077367738256E-2</v>
      </c>
      <c r="S206">
        <f t="shared" si="111"/>
        <v>194.42714098740822</v>
      </c>
      <c r="T206">
        <f t="shared" si="112"/>
        <v>35.323351801602364</v>
      </c>
      <c r="U206">
        <f t="shared" si="113"/>
        <v>34.441575</v>
      </c>
      <c r="V206">
        <f t="shared" si="114"/>
        <v>5.4760323999458373</v>
      </c>
      <c r="W206">
        <f t="shared" si="115"/>
        <v>68.29511235966379</v>
      </c>
      <c r="X206">
        <f t="shared" si="116"/>
        <v>3.7225912919496871</v>
      </c>
      <c r="Y206">
        <f t="shared" si="117"/>
        <v>5.4507433450659502</v>
      </c>
      <c r="Z206">
        <f t="shared" si="118"/>
        <v>1.7534411079961503</v>
      </c>
      <c r="AA206">
        <f t="shared" si="119"/>
        <v>-38.285398772291671</v>
      </c>
      <c r="AB206">
        <f t="shared" si="120"/>
        <v>-12.424865743068581</v>
      </c>
      <c r="AC206">
        <f t="shared" si="121"/>
        <v>-1.0417461245973776</v>
      </c>
      <c r="AD206">
        <f t="shared" si="122"/>
        <v>142.67513034745059</v>
      </c>
      <c r="AE206">
        <f t="shared" si="123"/>
        <v>19.353511185833433</v>
      </c>
      <c r="AF206">
        <f t="shared" si="124"/>
        <v>0.87099692480913549</v>
      </c>
      <c r="AG206">
        <f t="shared" si="125"/>
        <v>9.7996879375408383</v>
      </c>
      <c r="AH206">
        <v>1311.1787821610369</v>
      </c>
      <c r="AI206">
        <v>1294.8415151515151</v>
      </c>
      <c r="AJ206">
        <v>1.7593367609052879</v>
      </c>
      <c r="AK206">
        <v>65.095318518013855</v>
      </c>
      <c r="AL206">
        <f t="shared" si="126"/>
        <v>0.86814963202475448</v>
      </c>
      <c r="AM206">
        <v>36.038905933468911</v>
      </c>
      <c r="AN206">
        <v>36.810997575757568</v>
      </c>
      <c r="AO206">
        <v>-1.185400982069953E-4</v>
      </c>
      <c r="AP206">
        <v>87.792572690533845</v>
      </c>
      <c r="AQ206">
        <v>86</v>
      </c>
      <c r="AR206">
        <v>13</v>
      </c>
      <c r="AS206">
        <f t="shared" si="127"/>
        <v>1</v>
      </c>
      <c r="AT206">
        <f t="shared" si="128"/>
        <v>0</v>
      </c>
      <c r="AU206">
        <f t="shared" si="129"/>
        <v>47169.30952305704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1009.5072372991754</v>
      </c>
      <c r="BI206">
        <f t="shared" si="133"/>
        <v>9.7996879375408383</v>
      </c>
      <c r="BJ206" t="e">
        <f t="shared" si="134"/>
        <v>#DIV/0!</v>
      </c>
      <c r="BK206">
        <f t="shared" si="135"/>
        <v>9.7073974068366421E-3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1200.00125</v>
      </c>
      <c r="CQ206">
        <f t="shared" si="147"/>
        <v>1009.5072372991754</v>
      </c>
      <c r="CR206">
        <f t="shared" si="148"/>
        <v>0.84125515477519319</v>
      </c>
      <c r="CS206">
        <f t="shared" si="149"/>
        <v>0.16202244871612276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1657645308.2874999</v>
      </c>
      <c r="CZ206">
        <v>1244.0962500000001</v>
      </c>
      <c r="DA206">
        <v>1262.9512500000001</v>
      </c>
      <c r="DB206">
        <v>36.813512500000002</v>
      </c>
      <c r="DC206">
        <v>36.039524999999998</v>
      </c>
      <c r="DD206">
        <v>1245.4037499999999</v>
      </c>
      <c r="DE206">
        <v>36.441850000000002</v>
      </c>
      <c r="DF206">
        <v>650.34574999999995</v>
      </c>
      <c r="DG206">
        <v>101.020375</v>
      </c>
      <c r="DH206">
        <v>9.9866974999999997E-2</v>
      </c>
      <c r="DI206">
        <v>34.358350000000002</v>
      </c>
      <c r="DJ206">
        <v>999.9</v>
      </c>
      <c r="DK206">
        <v>34.441575</v>
      </c>
      <c r="DL206">
        <v>0</v>
      </c>
      <c r="DM206">
        <v>0</v>
      </c>
      <c r="DN206">
        <v>9020.6237499999988</v>
      </c>
      <c r="DO206">
        <v>0</v>
      </c>
      <c r="DP206">
        <v>576.26350000000002</v>
      </c>
      <c r="DQ206">
        <v>-18.853475</v>
      </c>
      <c r="DR206">
        <v>1291.6500000000001</v>
      </c>
      <c r="DS206">
        <v>1310.16875</v>
      </c>
      <c r="DT206">
        <v>0.77396762500000005</v>
      </c>
      <c r="DU206">
        <v>1262.9512500000001</v>
      </c>
      <c r="DV206">
        <v>36.039524999999998</v>
      </c>
      <c r="DW206">
        <v>3.71891375</v>
      </c>
      <c r="DX206">
        <v>3.6407287500000001</v>
      </c>
      <c r="DY206">
        <v>27.6537875</v>
      </c>
      <c r="DZ206">
        <v>27.290712500000001</v>
      </c>
      <c r="EA206">
        <v>1200.00125</v>
      </c>
      <c r="EB206">
        <v>0.95798824999999987</v>
      </c>
      <c r="EC206">
        <v>4.2012087500000003E-2</v>
      </c>
      <c r="ED206">
        <v>0</v>
      </c>
      <c r="EE206">
        <v>637.97987499999999</v>
      </c>
      <c r="EF206">
        <v>5.0001600000000002</v>
      </c>
      <c r="EG206">
        <v>8358.7524999999987</v>
      </c>
      <c r="EH206">
        <v>9515.1537500000013</v>
      </c>
      <c r="EI206">
        <v>49.015500000000003</v>
      </c>
      <c r="EJ206">
        <v>51.125</v>
      </c>
      <c r="EK206">
        <v>50.125</v>
      </c>
      <c r="EL206">
        <v>50.187124999999988</v>
      </c>
      <c r="EM206">
        <v>50.765500000000003</v>
      </c>
      <c r="EN206">
        <v>1144.7950000000001</v>
      </c>
      <c r="EO206">
        <v>50.206249999999997</v>
      </c>
      <c r="EP206">
        <v>0</v>
      </c>
      <c r="EQ206">
        <v>87847.200000047684</v>
      </c>
      <c r="ER206">
        <v>0</v>
      </c>
      <c r="ES206">
        <v>637.78419230769225</v>
      </c>
      <c r="ET206">
        <v>1.8735384595136859</v>
      </c>
      <c r="EU206">
        <v>-335.71863203663861</v>
      </c>
      <c r="EV206">
        <v>8384.337307692309</v>
      </c>
      <c r="EW206">
        <v>15</v>
      </c>
      <c r="EX206">
        <v>1657642000.5999999</v>
      </c>
      <c r="EY206" t="s">
        <v>416</v>
      </c>
      <c r="EZ206">
        <v>1657642000.5999999</v>
      </c>
      <c r="FA206">
        <v>1657641990.5999999</v>
      </c>
      <c r="FB206">
        <v>8</v>
      </c>
      <c r="FC206">
        <v>5.2999999999999999E-2</v>
      </c>
      <c r="FD206">
        <v>-7.3999999999999996E-2</v>
      </c>
      <c r="FE206">
        <v>-1.3049999999999999</v>
      </c>
      <c r="FF206">
        <v>0.372</v>
      </c>
      <c r="FG206">
        <v>415</v>
      </c>
      <c r="FH206">
        <v>35</v>
      </c>
      <c r="FI206">
        <v>0.02</v>
      </c>
      <c r="FJ206">
        <v>0.06</v>
      </c>
      <c r="FK206">
        <v>-18.705143902439019</v>
      </c>
      <c r="FL206">
        <v>-0.51696585365852077</v>
      </c>
      <c r="FM206">
        <v>8.8577630410624539E-2</v>
      </c>
      <c r="FN206">
        <v>0</v>
      </c>
      <c r="FO206">
        <v>637.67014705882355</v>
      </c>
      <c r="FP206">
        <v>2.428006114964846</v>
      </c>
      <c r="FQ206">
        <v>0.30598924744208922</v>
      </c>
      <c r="FR206">
        <v>0</v>
      </c>
      <c r="FS206">
        <v>0.78626597560975608</v>
      </c>
      <c r="FT206">
        <v>-9.9106348432055902E-2</v>
      </c>
      <c r="FU206">
        <v>1.039785265703711E-2</v>
      </c>
      <c r="FV206">
        <v>1</v>
      </c>
      <c r="FW206">
        <v>1</v>
      </c>
      <c r="FX206">
        <v>3</v>
      </c>
      <c r="FY206" t="s">
        <v>417</v>
      </c>
      <c r="FZ206">
        <v>3.3680500000000002</v>
      </c>
      <c r="GA206">
        <v>2.8937200000000001</v>
      </c>
      <c r="GB206">
        <v>0.20787800000000001</v>
      </c>
      <c r="GC206">
        <v>0.21243100000000001</v>
      </c>
      <c r="GD206">
        <v>0.14797399999999999</v>
      </c>
      <c r="GE206">
        <v>0.14841799999999999</v>
      </c>
      <c r="GF206">
        <v>27251.5</v>
      </c>
      <c r="GG206">
        <v>23586.2</v>
      </c>
      <c r="GH206">
        <v>30770.1</v>
      </c>
      <c r="GI206">
        <v>27933.7</v>
      </c>
      <c r="GJ206">
        <v>34562.300000000003</v>
      </c>
      <c r="GK206">
        <v>33579.300000000003</v>
      </c>
      <c r="GL206">
        <v>40127.300000000003</v>
      </c>
      <c r="GM206">
        <v>38953</v>
      </c>
      <c r="GN206">
        <v>2.1799200000000001</v>
      </c>
      <c r="GO206">
        <v>1.55115</v>
      </c>
      <c r="GP206">
        <v>0</v>
      </c>
      <c r="GQ206">
        <v>5.9522699999999998E-2</v>
      </c>
      <c r="GR206">
        <v>999.9</v>
      </c>
      <c r="GS206">
        <v>33.470799999999997</v>
      </c>
      <c r="GT206">
        <v>59.3</v>
      </c>
      <c r="GU206">
        <v>40.4</v>
      </c>
      <c r="GV206">
        <v>44.461300000000001</v>
      </c>
      <c r="GW206">
        <v>50.498199999999997</v>
      </c>
      <c r="GX206">
        <v>40.9054</v>
      </c>
      <c r="GY206">
        <v>1</v>
      </c>
      <c r="GZ206">
        <v>0.76006099999999999</v>
      </c>
      <c r="HA206">
        <v>2.18248</v>
      </c>
      <c r="HB206">
        <v>20.192499999999999</v>
      </c>
      <c r="HC206">
        <v>5.2120499999999996</v>
      </c>
      <c r="HD206">
        <v>11.974</v>
      </c>
      <c r="HE206">
        <v>4.9896500000000001</v>
      </c>
      <c r="HF206">
        <v>3.2926500000000001</v>
      </c>
      <c r="HG206">
        <v>7797.7</v>
      </c>
      <c r="HH206">
        <v>9999</v>
      </c>
      <c r="HI206">
        <v>9999</v>
      </c>
      <c r="HJ206">
        <v>781.4</v>
      </c>
      <c r="HK206">
        <v>4.9713500000000002</v>
      </c>
      <c r="HL206">
        <v>1.8743300000000001</v>
      </c>
      <c r="HM206">
        <v>1.8705799999999999</v>
      </c>
      <c r="HN206">
        <v>1.8702799999999999</v>
      </c>
      <c r="HO206">
        <v>1.8748499999999999</v>
      </c>
      <c r="HP206">
        <v>1.87158</v>
      </c>
      <c r="HQ206">
        <v>1.8670599999999999</v>
      </c>
      <c r="HR206">
        <v>1.87801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-1.31</v>
      </c>
      <c r="IG206">
        <v>0.37169999999999997</v>
      </c>
      <c r="IH206">
        <v>-1.305000000000007</v>
      </c>
      <c r="II206">
        <v>0</v>
      </c>
      <c r="IJ206">
        <v>0</v>
      </c>
      <c r="IK206">
        <v>0</v>
      </c>
      <c r="IL206">
        <v>0.37166500000000008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55.2</v>
      </c>
      <c r="IU206">
        <v>55.3</v>
      </c>
      <c r="IV206">
        <v>2.63062</v>
      </c>
      <c r="IW206">
        <v>2.5549300000000001</v>
      </c>
      <c r="IX206">
        <v>1.49902</v>
      </c>
      <c r="IY206">
        <v>2.2863799999999999</v>
      </c>
      <c r="IZ206">
        <v>1.69678</v>
      </c>
      <c r="JA206">
        <v>2.3852500000000001</v>
      </c>
      <c r="JB206">
        <v>44.362099999999998</v>
      </c>
      <c r="JC206">
        <v>15.5943</v>
      </c>
      <c r="JD206">
        <v>18</v>
      </c>
      <c r="JE206">
        <v>607.87099999999998</v>
      </c>
      <c r="JF206">
        <v>283.31599999999997</v>
      </c>
      <c r="JG206">
        <v>29.998100000000001</v>
      </c>
      <c r="JH206">
        <v>37.101799999999997</v>
      </c>
      <c r="JI206">
        <v>30</v>
      </c>
      <c r="JJ206">
        <v>36.804000000000002</v>
      </c>
      <c r="JK206">
        <v>36.781399999999998</v>
      </c>
      <c r="JL206">
        <v>52.746000000000002</v>
      </c>
      <c r="JM206">
        <v>24.206299999999999</v>
      </c>
      <c r="JN206">
        <v>67.012</v>
      </c>
      <c r="JO206">
        <v>30</v>
      </c>
      <c r="JP206">
        <v>1277.6400000000001</v>
      </c>
      <c r="JQ206">
        <v>36.095799999999997</v>
      </c>
      <c r="JR206">
        <v>98.082800000000006</v>
      </c>
      <c r="JS206">
        <v>98.083200000000005</v>
      </c>
    </row>
    <row r="207" spans="1:279" x14ac:dyDescent="0.2">
      <c r="A207">
        <v>192</v>
      </c>
      <c r="B207">
        <v>1657645314.5999999</v>
      </c>
      <c r="C207">
        <v>762.59999990463257</v>
      </c>
      <c r="D207" t="s">
        <v>804</v>
      </c>
      <c r="E207" t="s">
        <v>805</v>
      </c>
      <c r="F207">
        <v>4</v>
      </c>
      <c r="G207">
        <v>1657645312.5999999</v>
      </c>
      <c r="H207">
        <f t="shared" si="100"/>
        <v>8.5877645327929702E-4</v>
      </c>
      <c r="I207">
        <f t="shared" si="101"/>
        <v>0.85877645327929697</v>
      </c>
      <c r="J207">
        <f t="shared" si="102"/>
        <v>9.8465252867384034</v>
      </c>
      <c r="K207">
        <f t="shared" si="103"/>
        <v>1251.3385714285721</v>
      </c>
      <c r="L207">
        <f t="shared" si="104"/>
        <v>888.70541046349206</v>
      </c>
      <c r="M207">
        <f t="shared" si="105"/>
        <v>89.866204590553963</v>
      </c>
      <c r="N207">
        <f t="shared" si="106"/>
        <v>126.53579774360014</v>
      </c>
      <c r="O207">
        <f t="shared" si="107"/>
        <v>4.7890173881659927E-2</v>
      </c>
      <c r="P207">
        <f t="shared" si="108"/>
        <v>2.76409816139165</v>
      </c>
      <c r="Q207">
        <f t="shared" si="109"/>
        <v>4.7433950281333979E-2</v>
      </c>
      <c r="R207">
        <f t="shared" si="110"/>
        <v>2.9686846477039508E-2</v>
      </c>
      <c r="S207">
        <f t="shared" si="111"/>
        <v>194.42736646955569</v>
      </c>
      <c r="T207">
        <f t="shared" si="112"/>
        <v>35.317380447348782</v>
      </c>
      <c r="U207">
        <f t="shared" si="113"/>
        <v>34.420114285714291</v>
      </c>
      <c r="V207">
        <f t="shared" si="114"/>
        <v>5.4695015275400509</v>
      </c>
      <c r="W207">
        <f t="shared" si="115"/>
        <v>68.322103738319583</v>
      </c>
      <c r="X207">
        <f t="shared" si="116"/>
        <v>3.7219541583239555</v>
      </c>
      <c r="Y207">
        <f t="shared" si="117"/>
        <v>5.4476574266205384</v>
      </c>
      <c r="Z207">
        <f t="shared" si="118"/>
        <v>1.7475473692160954</v>
      </c>
      <c r="AA207">
        <f t="shared" si="119"/>
        <v>-37.872041589616998</v>
      </c>
      <c r="AB207">
        <f t="shared" si="120"/>
        <v>-10.7207850078216</v>
      </c>
      <c r="AC207">
        <f t="shared" si="121"/>
        <v>-0.90038596649215008</v>
      </c>
      <c r="AD207">
        <f t="shared" si="122"/>
        <v>144.93415390562495</v>
      </c>
      <c r="AE207">
        <f t="shared" si="123"/>
        <v>19.227346471907893</v>
      </c>
      <c r="AF207">
        <f t="shared" si="124"/>
        <v>0.86132848828728847</v>
      </c>
      <c r="AG207">
        <f t="shared" si="125"/>
        <v>9.8465252867384034</v>
      </c>
      <c r="AH207">
        <v>1317.981416126006</v>
      </c>
      <c r="AI207">
        <v>1301.7407878787869</v>
      </c>
      <c r="AJ207">
        <v>1.723282201149714</v>
      </c>
      <c r="AK207">
        <v>65.095318518013855</v>
      </c>
      <c r="AL207">
        <f t="shared" si="126"/>
        <v>0.85877645327929697</v>
      </c>
      <c r="AM207">
        <v>36.040961702532712</v>
      </c>
      <c r="AN207">
        <v>36.80439575757574</v>
      </c>
      <c r="AO207">
        <v>-4.8164555396731523E-5</v>
      </c>
      <c r="AP207">
        <v>87.792572690533845</v>
      </c>
      <c r="AQ207">
        <v>86</v>
      </c>
      <c r="AR207">
        <v>13</v>
      </c>
      <c r="AS207">
        <f t="shared" si="127"/>
        <v>1</v>
      </c>
      <c r="AT207">
        <f t="shared" si="128"/>
        <v>0</v>
      </c>
      <c r="AU207">
        <f t="shared" si="129"/>
        <v>47031.530032701441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1009.5085712277489</v>
      </c>
      <c r="BI207">
        <f t="shared" si="133"/>
        <v>9.8465252867384034</v>
      </c>
      <c r="BJ207" t="e">
        <f t="shared" si="134"/>
        <v>#DIV/0!</v>
      </c>
      <c r="BK207">
        <f t="shared" si="135"/>
        <v>9.7537807675701152E-3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1200.002857142857</v>
      </c>
      <c r="CQ207">
        <f t="shared" si="147"/>
        <v>1009.5085712277489</v>
      </c>
      <c r="CR207">
        <f t="shared" si="148"/>
        <v>0.84125513970136301</v>
      </c>
      <c r="CS207">
        <f t="shared" si="149"/>
        <v>0.16202241962363065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1657645312.5999999</v>
      </c>
      <c r="CZ207">
        <v>1251.3385714285721</v>
      </c>
      <c r="DA207">
        <v>1270.0728571428569</v>
      </c>
      <c r="DB207">
        <v>36.807171428571429</v>
      </c>
      <c r="DC207">
        <v>36.041728571428571</v>
      </c>
      <c r="DD207">
        <v>1252.6414285714291</v>
      </c>
      <c r="DE207">
        <v>36.435557142857142</v>
      </c>
      <c r="DF207">
        <v>650.31014285714275</v>
      </c>
      <c r="DG207">
        <v>101.02028571428571</v>
      </c>
      <c r="DH207">
        <v>0.1000670285714286</v>
      </c>
      <c r="DI207">
        <v>34.348171428571433</v>
      </c>
      <c r="DJ207">
        <v>999.89999999999986</v>
      </c>
      <c r="DK207">
        <v>34.420114285714291</v>
      </c>
      <c r="DL207">
        <v>0</v>
      </c>
      <c r="DM207">
        <v>0</v>
      </c>
      <c r="DN207">
        <v>8993.5700000000015</v>
      </c>
      <c r="DO207">
        <v>0</v>
      </c>
      <c r="DP207">
        <v>565.2841428571428</v>
      </c>
      <c r="DQ207">
        <v>-18.734257142857139</v>
      </c>
      <c r="DR207">
        <v>1299.1571428571431</v>
      </c>
      <c r="DS207">
        <v>1317.5614285714289</v>
      </c>
      <c r="DT207">
        <v>0.76546985714285698</v>
      </c>
      <c r="DU207">
        <v>1270.0728571428569</v>
      </c>
      <c r="DV207">
        <v>36.041728571428571</v>
      </c>
      <c r="DW207">
        <v>3.7182714285714278</v>
      </c>
      <c r="DX207">
        <v>3.640945714285714</v>
      </c>
      <c r="DY207">
        <v>27.65081428571429</v>
      </c>
      <c r="DZ207">
        <v>27.291728571428571</v>
      </c>
      <c r="EA207">
        <v>1200.002857142857</v>
      </c>
      <c r="EB207">
        <v>0.9579887142857143</v>
      </c>
      <c r="EC207">
        <v>4.2011614285714281E-2</v>
      </c>
      <c r="ED207">
        <v>0</v>
      </c>
      <c r="EE207">
        <v>638.04242857142856</v>
      </c>
      <c r="EF207">
        <v>5.0001600000000002</v>
      </c>
      <c r="EG207">
        <v>8368.6642857142851</v>
      </c>
      <c r="EH207">
        <v>9515.1728571428575</v>
      </c>
      <c r="EI207">
        <v>49</v>
      </c>
      <c r="EJ207">
        <v>51.125</v>
      </c>
      <c r="EK207">
        <v>50.107000000000014</v>
      </c>
      <c r="EL207">
        <v>50.133714285714291</v>
      </c>
      <c r="EM207">
        <v>50.758857142857153</v>
      </c>
      <c r="EN207">
        <v>1144.7971428571429</v>
      </c>
      <c r="EO207">
        <v>50.205714285714294</v>
      </c>
      <c r="EP207">
        <v>0</v>
      </c>
      <c r="EQ207">
        <v>87851.400000095367</v>
      </c>
      <c r="ER207">
        <v>0</v>
      </c>
      <c r="ES207">
        <v>637.92464000000007</v>
      </c>
      <c r="ET207">
        <v>1.3601538388867349</v>
      </c>
      <c r="EU207">
        <v>-58.641538468385562</v>
      </c>
      <c r="EV207">
        <v>8369.6256000000012</v>
      </c>
      <c r="EW207">
        <v>15</v>
      </c>
      <c r="EX207">
        <v>1657642000.5999999</v>
      </c>
      <c r="EY207" t="s">
        <v>416</v>
      </c>
      <c r="EZ207">
        <v>1657642000.5999999</v>
      </c>
      <c r="FA207">
        <v>1657641990.5999999</v>
      </c>
      <c r="FB207">
        <v>8</v>
      </c>
      <c r="FC207">
        <v>5.2999999999999999E-2</v>
      </c>
      <c r="FD207">
        <v>-7.3999999999999996E-2</v>
      </c>
      <c r="FE207">
        <v>-1.3049999999999999</v>
      </c>
      <c r="FF207">
        <v>0.372</v>
      </c>
      <c r="FG207">
        <v>415</v>
      </c>
      <c r="FH207">
        <v>35</v>
      </c>
      <c r="FI207">
        <v>0.02</v>
      </c>
      <c r="FJ207">
        <v>0.06</v>
      </c>
      <c r="FK207">
        <v>-18.71470731707317</v>
      </c>
      <c r="FL207">
        <v>-0.57068780487809179</v>
      </c>
      <c r="FM207">
        <v>8.8343913313997741E-2</v>
      </c>
      <c r="FN207">
        <v>0</v>
      </c>
      <c r="FO207">
        <v>637.77861764705892</v>
      </c>
      <c r="FP207">
        <v>1.8247669986940409</v>
      </c>
      <c r="FQ207">
        <v>0.29192303726939511</v>
      </c>
      <c r="FR207">
        <v>0</v>
      </c>
      <c r="FS207">
        <v>0.77968341463414637</v>
      </c>
      <c r="FT207">
        <v>-9.3640034843204267E-2</v>
      </c>
      <c r="FU207">
        <v>9.7371554918251595E-3</v>
      </c>
      <c r="FV207">
        <v>1</v>
      </c>
      <c r="FW207">
        <v>1</v>
      </c>
      <c r="FX207">
        <v>3</v>
      </c>
      <c r="FY207" t="s">
        <v>417</v>
      </c>
      <c r="FZ207">
        <v>3.36795</v>
      </c>
      <c r="GA207">
        <v>2.8934500000000001</v>
      </c>
      <c r="GB207">
        <v>0.20857800000000001</v>
      </c>
      <c r="GC207">
        <v>0.21313099999999999</v>
      </c>
      <c r="GD207">
        <v>0.14795800000000001</v>
      </c>
      <c r="GE207">
        <v>0.148425</v>
      </c>
      <c r="GF207">
        <v>27227.8</v>
      </c>
      <c r="GG207">
        <v>23565.200000000001</v>
      </c>
      <c r="GH207">
        <v>30770.6</v>
      </c>
      <c r="GI207">
        <v>27933.8</v>
      </c>
      <c r="GJ207">
        <v>34563.4</v>
      </c>
      <c r="GK207">
        <v>33579.1</v>
      </c>
      <c r="GL207">
        <v>40127.800000000003</v>
      </c>
      <c r="GM207">
        <v>38953</v>
      </c>
      <c r="GN207">
        <v>2.1793</v>
      </c>
      <c r="GO207">
        <v>1.55122</v>
      </c>
      <c r="GP207">
        <v>0</v>
      </c>
      <c r="GQ207">
        <v>5.9276799999999998E-2</v>
      </c>
      <c r="GR207">
        <v>999.9</v>
      </c>
      <c r="GS207">
        <v>33.456400000000002</v>
      </c>
      <c r="GT207">
        <v>59.3</v>
      </c>
      <c r="GU207">
        <v>40.4</v>
      </c>
      <c r="GV207">
        <v>44.4589</v>
      </c>
      <c r="GW207">
        <v>50.738199999999999</v>
      </c>
      <c r="GX207">
        <v>40.761200000000002</v>
      </c>
      <c r="GY207">
        <v>1</v>
      </c>
      <c r="GZ207">
        <v>0.76048499999999997</v>
      </c>
      <c r="HA207">
        <v>2.1757499999999999</v>
      </c>
      <c r="HB207">
        <v>20.192</v>
      </c>
      <c r="HC207">
        <v>5.2105499999999996</v>
      </c>
      <c r="HD207">
        <v>11.974</v>
      </c>
      <c r="HE207">
        <v>4.9886499999999998</v>
      </c>
      <c r="HF207">
        <v>3.2921999999999998</v>
      </c>
      <c r="HG207">
        <v>7797.7</v>
      </c>
      <c r="HH207">
        <v>9999</v>
      </c>
      <c r="HI207">
        <v>9999</v>
      </c>
      <c r="HJ207">
        <v>781.4</v>
      </c>
      <c r="HK207">
        <v>4.97133</v>
      </c>
      <c r="HL207">
        <v>1.8742700000000001</v>
      </c>
      <c r="HM207">
        <v>1.8705700000000001</v>
      </c>
      <c r="HN207">
        <v>1.87029</v>
      </c>
      <c r="HO207">
        <v>1.8748499999999999</v>
      </c>
      <c r="HP207">
        <v>1.8715599999999999</v>
      </c>
      <c r="HQ207">
        <v>1.86707</v>
      </c>
      <c r="HR207">
        <v>1.87801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-1.3</v>
      </c>
      <c r="IG207">
        <v>0.37169999999999997</v>
      </c>
      <c r="IH207">
        <v>-1.305000000000007</v>
      </c>
      <c r="II207">
        <v>0</v>
      </c>
      <c r="IJ207">
        <v>0</v>
      </c>
      <c r="IK207">
        <v>0</v>
      </c>
      <c r="IL207">
        <v>0.37166500000000008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55.2</v>
      </c>
      <c r="IU207">
        <v>55.4</v>
      </c>
      <c r="IV207">
        <v>2.6415999999999999</v>
      </c>
      <c r="IW207">
        <v>2.5512700000000001</v>
      </c>
      <c r="IX207">
        <v>1.49902</v>
      </c>
      <c r="IY207">
        <v>2.2863799999999999</v>
      </c>
      <c r="IZ207">
        <v>1.69678</v>
      </c>
      <c r="JA207">
        <v>2.3791500000000001</v>
      </c>
      <c r="JB207">
        <v>44.362099999999998</v>
      </c>
      <c r="JC207">
        <v>15.5768</v>
      </c>
      <c r="JD207">
        <v>18</v>
      </c>
      <c r="JE207">
        <v>607.40800000000002</v>
      </c>
      <c r="JF207">
        <v>283.35300000000001</v>
      </c>
      <c r="JG207">
        <v>29.998100000000001</v>
      </c>
      <c r="JH207">
        <v>37.100499999999997</v>
      </c>
      <c r="JI207">
        <v>30.0001</v>
      </c>
      <c r="JJ207">
        <v>36.804000000000002</v>
      </c>
      <c r="JK207">
        <v>36.781399999999998</v>
      </c>
      <c r="JL207">
        <v>52.9739</v>
      </c>
      <c r="JM207">
        <v>24.206299999999999</v>
      </c>
      <c r="JN207">
        <v>67.012</v>
      </c>
      <c r="JO207">
        <v>30</v>
      </c>
      <c r="JP207">
        <v>1284.32</v>
      </c>
      <c r="JQ207">
        <v>35.979599999999998</v>
      </c>
      <c r="JR207">
        <v>98.084299999999999</v>
      </c>
      <c r="JS207">
        <v>98.083399999999997</v>
      </c>
    </row>
    <row r="208" spans="1:279" x14ac:dyDescent="0.2">
      <c r="A208">
        <v>193</v>
      </c>
      <c r="B208">
        <v>1657645318.5999999</v>
      </c>
      <c r="C208">
        <v>766.59999990463257</v>
      </c>
      <c r="D208" t="s">
        <v>806</v>
      </c>
      <c r="E208" t="s">
        <v>807</v>
      </c>
      <c r="F208">
        <v>4</v>
      </c>
      <c r="G208">
        <v>1657645316.2874999</v>
      </c>
      <c r="H208">
        <f t="shared" ref="H208:H239" si="150">(I208)/1000</f>
        <v>8.5613921154198208E-4</v>
      </c>
      <c r="I208">
        <f t="shared" ref="I208:I239" si="151">IF(CX208, AL208, AF208)</f>
        <v>0.85613921154198203</v>
      </c>
      <c r="J208">
        <f t="shared" ref="J208:J239" si="152">IF(CX208, AG208, AE208)</f>
        <v>9.7245009908304603</v>
      </c>
      <c r="K208">
        <f t="shared" ref="K208:K239" si="153">CZ208 - IF(AS208&gt;1, J208*CT208*100/(AU208*DN208), 0)</f>
        <v>1257.5</v>
      </c>
      <c r="L208">
        <f t="shared" ref="L208:L239" si="154">((R208-H208/2)*K208-J208)/(R208+H208/2)</f>
        <v>898.45354076219621</v>
      </c>
      <c r="M208">
        <f t="shared" ref="M208:M239" si="155">L208*(DG208+DH208)/1000</f>
        <v>90.851955671364976</v>
      </c>
      <c r="N208">
        <f t="shared" ref="N208:N239" si="156">(CZ208 - IF(AS208&gt;1, J208*CT208*100/(AU208*DN208), 0))*(DG208+DH208)/1000</f>
        <v>127.15886695690625</v>
      </c>
      <c r="O208">
        <f t="shared" ref="O208:O239" si="157">2/((1/Q208-1/P208)+SIGN(Q208)*SQRT((1/Q208-1/P208)*(1/Q208-1/P208) + 4*CU208/((CU208+1)*(CU208+1))*(2*1/Q208*1/P208-1/P208*1/P208)))</f>
        <v>4.7837777102670585E-2</v>
      </c>
      <c r="P208">
        <f t="shared" ref="P208:P239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2.7643831977623035</v>
      </c>
      <c r="Q208">
        <f t="shared" ref="Q208:Q239" si="159">H208*(1000-(1000*0.61365*EXP(17.502*U208/(240.97+U208))/(DG208+DH208)+DB208)/2)/(1000*0.61365*EXP(17.502*U208/(240.97+U208))/(DG208+DH208)-DB208)</f>
        <v>4.7382592605267379E-2</v>
      </c>
      <c r="R208">
        <f t="shared" ref="R208:R239" si="160">1/((CU208+1)/(O208/1.6)+1/(P208/1.37)) + CU208/((CU208+1)/(O208/1.6) + CU208/(P208/1.37))</f>
        <v>2.965465582278063E-2</v>
      </c>
      <c r="S208">
        <f t="shared" ref="S208:S239" si="161">(CP208*CS208)</f>
        <v>194.42753998740903</v>
      </c>
      <c r="T208">
        <f t="shared" ref="T208:T239" si="162">(DI208+(S208+2*0.95*0.0000000567*(((DI208+$B$6)+273)^4-(DI208+273)^4)-44100*H208)/(1.84*29.3*P208+8*0.95*0.0000000567*(DI208+273)^3))</f>
        <v>35.304197970566442</v>
      </c>
      <c r="U208">
        <f t="shared" ref="U208:U239" si="163">($C$6*DJ208+$D$6*DK208+$E$6*T208)</f>
        <v>34.407712500000002</v>
      </c>
      <c r="V208">
        <f t="shared" ref="V208:V239" si="164">0.61365*EXP(17.502*U208/(240.97+U208))</f>
        <v>5.4657305344474869</v>
      </c>
      <c r="W208">
        <f t="shared" ref="W208:W239" si="165">(X208/Y208*100)</f>
        <v>68.368602608678486</v>
      </c>
      <c r="X208">
        <f t="shared" ref="X208:X239" si="166">DB208*(DG208+DH208)/1000</f>
        <v>3.7216240346682161</v>
      </c>
      <c r="Y208">
        <f t="shared" ref="Y208:Y239" si="167">0.61365*EXP(17.502*DI208/(240.97+DI208))</f>
        <v>5.4434695059802278</v>
      </c>
      <c r="Z208">
        <f t="shared" ref="Z208:Z239" si="168">(V208-DB208*(DG208+DH208)/1000)</f>
        <v>1.7441064997792708</v>
      </c>
      <c r="AA208">
        <f t="shared" ref="AA208:AA239" si="169">(-H208*44100)</f>
        <v>-37.755739229001406</v>
      </c>
      <c r="AB208">
        <f t="shared" ref="AB208:AB239" si="170">2*29.3*P208*0.92*(DI208-U208)</f>
        <v>-10.933464785189029</v>
      </c>
      <c r="AC208">
        <f t="shared" ref="AC208:AC239" si="171">2*0.95*0.0000000567*(((DI208+$B$6)+273)^4-(U208+273)^4)</f>
        <v>-0.91803572621306062</v>
      </c>
      <c r="AD208">
        <f t="shared" ref="AD208:AD239" si="172">S208+AC208+AA208+AB208</f>
        <v>144.82030024700555</v>
      </c>
      <c r="AE208">
        <f t="shared" ref="AE208:AE239" si="173">DF208*AS208*(DA208-CZ208*(1000-AS208*DC208)/(1000-AS208*DB208))/(100*CT208)</f>
        <v>19.276204313073919</v>
      </c>
      <c r="AF208">
        <f t="shared" ref="AF208:AF239" si="174">1000*DF208*AS208*(DB208-DC208)/(100*CT208*(1000-AS208*DB208))</f>
        <v>0.85610488895705639</v>
      </c>
      <c r="AG208">
        <f t="shared" ref="AG208:AG239" si="175">(AH208 - AI208 - DG208*1000/(8.314*(DI208+273.15)) * AK208/DF208 * AJ208) * DF208/(100*CT208) * (1000 - DC208)/1000</f>
        <v>9.7245009908304603</v>
      </c>
      <c r="AH208">
        <v>1324.971114448138</v>
      </c>
      <c r="AI208">
        <v>1308.7260000000001</v>
      </c>
      <c r="AJ208">
        <v>1.754013616488753</v>
      </c>
      <c r="AK208">
        <v>65.095318518013855</v>
      </c>
      <c r="AL208">
        <f t="shared" ref="AL208:AL239" si="176">(AN208 - AM208 + DG208*1000/(8.314*(DI208+273.15)) * AP208/DF208 * AO208) * DF208/(100*CT208) * 1000/(1000 - AN208)</f>
        <v>0.85613921154198203</v>
      </c>
      <c r="AM208">
        <v>36.043464843055339</v>
      </c>
      <c r="AN208">
        <v>36.804360000000003</v>
      </c>
      <c r="AO208">
        <v>-1.687486101560066E-5</v>
      </c>
      <c r="AP208">
        <v>87.792572690533845</v>
      </c>
      <c r="AQ208">
        <v>86</v>
      </c>
      <c r="AR208">
        <v>13</v>
      </c>
      <c r="AS208">
        <f t="shared" ref="AS208:AS239" si="177">IF(AQ208*$H$12&gt;=AU208,1,(AU208/(AU208-AQ208*$H$12)))</f>
        <v>1</v>
      </c>
      <c r="AT208">
        <f t="shared" ref="AT208:AT239" si="178">(AS208-1)*100</f>
        <v>0</v>
      </c>
      <c r="AU208">
        <f t="shared" ref="AU208:AU239" si="179">MAX(0,($B$12+$C$12*DN208)/(1+$D$12*DN208)*DG208/(DI208+273)*$E$12)</f>
        <v>47041.44568426469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39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39" si="181">1-BD208/BE208</f>
        <v>#DIV/0!</v>
      </c>
      <c r="BG208">
        <v>0.5</v>
      </c>
      <c r="BH208">
        <f t="shared" ref="BH208:BH239" si="182">CQ208</f>
        <v>1009.5093372991757</v>
      </c>
      <c r="BI208">
        <f t="shared" ref="BI208:BI239" si="183">J208</f>
        <v>9.7245009908304603</v>
      </c>
      <c r="BJ208" t="e">
        <f t="shared" ref="BJ208:BJ239" si="184">BF208*BG208*BH208</f>
        <v>#DIV/0!</v>
      </c>
      <c r="BK208">
        <f t="shared" ref="BK208:BK239" si="185">(BI208-BA208)/BH208</f>
        <v>9.632898509732684E-3</v>
      </c>
      <c r="BL208" t="e">
        <f t="shared" ref="BL208:BL239" si="186">(AY208-BE208)/BE208</f>
        <v>#DIV/0!</v>
      </c>
      <c r="BM208" t="e">
        <f t="shared" ref="BM208:BM239" si="187">AX208/(AZ208+AX208/BE208)</f>
        <v>#DIV/0!</v>
      </c>
      <c r="BN208" t="s">
        <v>413</v>
      </c>
      <c r="BO208">
        <v>0</v>
      </c>
      <c r="BP208" t="e">
        <f t="shared" ref="BP208:BP239" si="188">IF(BO208&lt;&gt;0, BO208, BM208)</f>
        <v>#DIV/0!</v>
      </c>
      <c r="BQ208" t="e">
        <f t="shared" ref="BQ208:BQ239" si="189">1-BP208/BE208</f>
        <v>#DIV/0!</v>
      </c>
      <c r="BR208" t="e">
        <f t="shared" ref="BR208:BR239" si="190">(BE208-BD208)/(BE208-BP208)</f>
        <v>#DIV/0!</v>
      </c>
      <c r="BS208" t="e">
        <f t="shared" ref="BS208:BS239" si="191">(AY208-BE208)/(AY208-BP208)</f>
        <v>#DIV/0!</v>
      </c>
      <c r="BT208" t="e">
        <f t="shared" ref="BT208:BT239" si="192">(BE208-BD208)/(BE208-AX208)</f>
        <v>#DIV/0!</v>
      </c>
      <c r="BU208" t="e">
        <f t="shared" ref="BU208:BU239" si="193">(AY208-BE208)/(AY208-AX208)</f>
        <v>#DIV/0!</v>
      </c>
      <c r="BV208" t="e">
        <f t="shared" ref="BV208:BV239" si="194">(BR208*BP208/BD208)</f>
        <v>#DIV/0!</v>
      </c>
      <c r="BW208" t="e">
        <f t="shared" ref="BW208:BW239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39" si="196">$B$10*DO208+$C$10*DP208+$F$10*EA208*(1-ED208)</f>
        <v>1200.0037500000001</v>
      </c>
      <c r="CQ208">
        <f t="shared" ref="CQ208:CQ239" si="197">CP208*CR208</f>
        <v>1009.5093372991757</v>
      </c>
      <c r="CR208">
        <f t="shared" ref="CR208:CR239" si="198">($B$10*$D$8+$C$10*$D$8+$F$10*((EN208+EF208)/MAX(EN208+EF208+EO208, 0.1)*$I$8+EO208/MAX(EN208+EF208+EO208, 0.1)*$J$8))/($B$10+$C$10+$F$10)</f>
        <v>0.84125515216029589</v>
      </c>
      <c r="CS208">
        <f t="shared" ref="CS208:CS239" si="199">($B$10*$K$8+$C$10*$K$8+$F$10*((EN208+EF208)/MAX(EN208+EF208+EO208, 0.1)*$P$8+EO208/MAX(EN208+EF208+EO208, 0.1)*$Q$8))/($B$10+$C$10+$F$10)</f>
        <v>0.16202244366937105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1657645316.2874999</v>
      </c>
      <c r="CZ208">
        <v>1257.5</v>
      </c>
      <c r="DA208">
        <v>1276.2774999999999</v>
      </c>
      <c r="DB208">
        <v>36.803899999999999</v>
      </c>
      <c r="DC208">
        <v>36.043125000000003</v>
      </c>
      <c r="DD208">
        <v>1258.8062500000001</v>
      </c>
      <c r="DE208">
        <v>36.432225000000003</v>
      </c>
      <c r="DF208">
        <v>650.33437499999991</v>
      </c>
      <c r="DG208">
        <v>101.020375</v>
      </c>
      <c r="DH208">
        <v>9.9996337500000004E-2</v>
      </c>
      <c r="DI208">
        <v>34.334350000000001</v>
      </c>
      <c r="DJ208">
        <v>999.9</v>
      </c>
      <c r="DK208">
        <v>34.407712500000002</v>
      </c>
      <c r="DL208">
        <v>0</v>
      </c>
      <c r="DM208">
        <v>0</v>
      </c>
      <c r="DN208">
        <v>8995.0762500000001</v>
      </c>
      <c r="DO208">
        <v>0</v>
      </c>
      <c r="DP208">
        <v>586.81375000000003</v>
      </c>
      <c r="DQ208">
        <v>-18.776937499999999</v>
      </c>
      <c r="DR208">
        <v>1305.55</v>
      </c>
      <c r="DS208">
        <v>1323.99875</v>
      </c>
      <c r="DT208">
        <v>0.76075087500000005</v>
      </c>
      <c r="DU208">
        <v>1276.2774999999999</v>
      </c>
      <c r="DV208">
        <v>36.043125000000003</v>
      </c>
      <c r="DW208">
        <v>3.7179424999999999</v>
      </c>
      <c r="DX208">
        <v>3.6410925000000001</v>
      </c>
      <c r="DY208">
        <v>27.649274999999999</v>
      </c>
      <c r="DZ208">
        <v>27.292412500000001</v>
      </c>
      <c r="EA208">
        <v>1200.0037500000001</v>
      </c>
      <c r="EB208">
        <v>0.95798824999999987</v>
      </c>
      <c r="EC208">
        <v>4.2012012500000001E-2</v>
      </c>
      <c r="ED208">
        <v>0</v>
      </c>
      <c r="EE208">
        <v>638.19412499999999</v>
      </c>
      <c r="EF208">
        <v>5.0001600000000002</v>
      </c>
      <c r="EG208">
        <v>8402.3149999999987</v>
      </c>
      <c r="EH208">
        <v>9515.1674999999996</v>
      </c>
      <c r="EI208">
        <v>49</v>
      </c>
      <c r="EJ208">
        <v>51.140500000000003</v>
      </c>
      <c r="EK208">
        <v>50.085625</v>
      </c>
      <c r="EL208">
        <v>50.148249999999997</v>
      </c>
      <c r="EM208">
        <v>50.75</v>
      </c>
      <c r="EN208">
        <v>1144.7974999999999</v>
      </c>
      <c r="EO208">
        <v>50.206249999999997</v>
      </c>
      <c r="EP208">
        <v>0</v>
      </c>
      <c r="EQ208">
        <v>87855</v>
      </c>
      <c r="ER208">
        <v>0</v>
      </c>
      <c r="ES208">
        <v>638.02672000000007</v>
      </c>
      <c r="ET208">
        <v>1.3069999974362989</v>
      </c>
      <c r="EU208">
        <v>242.93153881040871</v>
      </c>
      <c r="EV208">
        <v>8376.2175999999999</v>
      </c>
      <c r="EW208">
        <v>15</v>
      </c>
      <c r="EX208">
        <v>1657642000.5999999</v>
      </c>
      <c r="EY208" t="s">
        <v>416</v>
      </c>
      <c r="EZ208">
        <v>1657642000.5999999</v>
      </c>
      <c r="FA208">
        <v>1657641990.5999999</v>
      </c>
      <c r="FB208">
        <v>8</v>
      </c>
      <c r="FC208">
        <v>5.2999999999999999E-2</v>
      </c>
      <c r="FD208">
        <v>-7.3999999999999996E-2</v>
      </c>
      <c r="FE208">
        <v>-1.3049999999999999</v>
      </c>
      <c r="FF208">
        <v>0.372</v>
      </c>
      <c r="FG208">
        <v>415</v>
      </c>
      <c r="FH208">
        <v>35</v>
      </c>
      <c r="FI208">
        <v>0.02</v>
      </c>
      <c r="FJ208">
        <v>0.06</v>
      </c>
      <c r="FK208">
        <v>-18.743407317073171</v>
      </c>
      <c r="FL208">
        <v>-0.37003693379792058</v>
      </c>
      <c r="FM208">
        <v>7.8360136051886575E-2</v>
      </c>
      <c r="FN208">
        <v>1</v>
      </c>
      <c r="FO208">
        <v>637.92408823529411</v>
      </c>
      <c r="FP208">
        <v>1.689335369092541</v>
      </c>
      <c r="FQ208">
        <v>0.27153846739156662</v>
      </c>
      <c r="FR208">
        <v>0</v>
      </c>
      <c r="FS208">
        <v>0.77285799999999993</v>
      </c>
      <c r="FT208">
        <v>-7.9655268292682407E-2</v>
      </c>
      <c r="FU208">
        <v>8.2132258033954571E-3</v>
      </c>
      <c r="FV208">
        <v>1</v>
      </c>
      <c r="FW208">
        <v>2</v>
      </c>
      <c r="FX208">
        <v>3</v>
      </c>
      <c r="FY208" t="s">
        <v>538</v>
      </c>
      <c r="FZ208">
        <v>3.3681299999999998</v>
      </c>
      <c r="GA208">
        <v>2.8940100000000002</v>
      </c>
      <c r="GB208">
        <v>0.209282</v>
      </c>
      <c r="GC208">
        <v>0.213836</v>
      </c>
      <c r="GD208">
        <v>0.14795800000000001</v>
      </c>
      <c r="GE208">
        <v>0.148426</v>
      </c>
      <c r="GF208">
        <v>27203.3</v>
      </c>
      <c r="GG208">
        <v>23543.9</v>
      </c>
      <c r="GH208">
        <v>30770.5</v>
      </c>
      <c r="GI208">
        <v>27933.7</v>
      </c>
      <c r="GJ208">
        <v>34563.1</v>
      </c>
      <c r="GK208">
        <v>33579.4</v>
      </c>
      <c r="GL208">
        <v>40127.4</v>
      </c>
      <c r="GM208">
        <v>38953.4</v>
      </c>
      <c r="GN208">
        <v>2.1801499999999998</v>
      </c>
      <c r="GO208">
        <v>1.5508</v>
      </c>
      <c r="GP208">
        <v>0</v>
      </c>
      <c r="GQ208">
        <v>5.9001100000000001E-2</v>
      </c>
      <c r="GR208">
        <v>999.9</v>
      </c>
      <c r="GS208">
        <v>33.441400000000002</v>
      </c>
      <c r="GT208">
        <v>59.3</v>
      </c>
      <c r="GU208">
        <v>40.4</v>
      </c>
      <c r="GV208">
        <v>44.456499999999998</v>
      </c>
      <c r="GW208">
        <v>50.618200000000002</v>
      </c>
      <c r="GX208">
        <v>40.941499999999998</v>
      </c>
      <c r="GY208">
        <v>1</v>
      </c>
      <c r="GZ208">
        <v>0.76013500000000001</v>
      </c>
      <c r="HA208">
        <v>2.1698</v>
      </c>
      <c r="HB208">
        <v>20.192799999999998</v>
      </c>
      <c r="HC208">
        <v>5.2119</v>
      </c>
      <c r="HD208">
        <v>11.974</v>
      </c>
      <c r="HE208">
        <v>4.9896500000000001</v>
      </c>
      <c r="HF208">
        <v>3.2925</v>
      </c>
      <c r="HG208">
        <v>7797.7</v>
      </c>
      <c r="HH208">
        <v>9999</v>
      </c>
      <c r="HI208">
        <v>9999</v>
      </c>
      <c r="HJ208">
        <v>781.4</v>
      </c>
      <c r="HK208">
        <v>4.9713399999999996</v>
      </c>
      <c r="HL208">
        <v>1.8743099999999999</v>
      </c>
      <c r="HM208">
        <v>1.8705799999999999</v>
      </c>
      <c r="HN208">
        <v>1.87029</v>
      </c>
      <c r="HO208">
        <v>1.8748499999999999</v>
      </c>
      <c r="HP208">
        <v>1.87157</v>
      </c>
      <c r="HQ208">
        <v>1.86707</v>
      </c>
      <c r="HR208">
        <v>1.87802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-1.3</v>
      </c>
      <c r="IG208">
        <v>0.37169999999999997</v>
      </c>
      <c r="IH208">
        <v>-1.305000000000007</v>
      </c>
      <c r="II208">
        <v>0</v>
      </c>
      <c r="IJ208">
        <v>0</v>
      </c>
      <c r="IK208">
        <v>0</v>
      </c>
      <c r="IL208">
        <v>0.37166500000000008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55.3</v>
      </c>
      <c r="IU208">
        <v>55.5</v>
      </c>
      <c r="IV208">
        <v>2.65381</v>
      </c>
      <c r="IW208">
        <v>2.5622600000000002</v>
      </c>
      <c r="IX208">
        <v>1.49902</v>
      </c>
      <c r="IY208">
        <v>2.2863799999999999</v>
      </c>
      <c r="IZ208">
        <v>1.69678</v>
      </c>
      <c r="JA208">
        <v>2.3864700000000001</v>
      </c>
      <c r="JB208">
        <v>44.362099999999998</v>
      </c>
      <c r="JC208">
        <v>15.5768</v>
      </c>
      <c r="JD208">
        <v>18</v>
      </c>
      <c r="JE208">
        <v>608.03899999999999</v>
      </c>
      <c r="JF208">
        <v>283.14499999999998</v>
      </c>
      <c r="JG208">
        <v>29.9983</v>
      </c>
      <c r="JH208">
        <v>37.098399999999998</v>
      </c>
      <c r="JI208">
        <v>30.0001</v>
      </c>
      <c r="JJ208">
        <v>36.804000000000002</v>
      </c>
      <c r="JK208">
        <v>36.781399999999998</v>
      </c>
      <c r="JL208">
        <v>53.162199999999999</v>
      </c>
      <c r="JM208">
        <v>24.206299999999999</v>
      </c>
      <c r="JN208">
        <v>67.012</v>
      </c>
      <c r="JO208">
        <v>30</v>
      </c>
      <c r="JP208">
        <v>1291.01</v>
      </c>
      <c r="JQ208">
        <v>35.930500000000002</v>
      </c>
      <c r="JR208">
        <v>98.083600000000004</v>
      </c>
      <c r="JS208">
        <v>98.083699999999993</v>
      </c>
    </row>
    <row r="209" spans="1:279" x14ac:dyDescent="0.2">
      <c r="A209">
        <v>194</v>
      </c>
      <c r="B209">
        <v>1657645322.5999999</v>
      </c>
      <c r="C209">
        <v>770.59999990463257</v>
      </c>
      <c r="D209" t="s">
        <v>808</v>
      </c>
      <c r="E209" t="s">
        <v>809</v>
      </c>
      <c r="F209">
        <v>4</v>
      </c>
      <c r="G209">
        <v>1657645320.5999999</v>
      </c>
      <c r="H209">
        <f t="shared" si="150"/>
        <v>8.5380218306920158E-4</v>
      </c>
      <c r="I209">
        <f t="shared" si="151"/>
        <v>0.85380218306920164</v>
      </c>
      <c r="J209">
        <f t="shared" si="152"/>
        <v>9.8614236459860365</v>
      </c>
      <c r="K209">
        <f t="shared" si="153"/>
        <v>1264.738571428572</v>
      </c>
      <c r="L209">
        <f t="shared" si="154"/>
        <v>901.04130776338638</v>
      </c>
      <c r="M209">
        <f t="shared" si="155"/>
        <v>91.114245580090326</v>
      </c>
      <c r="N209">
        <f t="shared" si="156"/>
        <v>127.89169575121903</v>
      </c>
      <c r="O209">
        <f t="shared" si="157"/>
        <v>4.7841087836819784E-2</v>
      </c>
      <c r="P209">
        <f t="shared" si="158"/>
        <v>2.7624963652746874</v>
      </c>
      <c r="Q209">
        <f t="shared" si="159"/>
        <v>4.7385532909136191E-2</v>
      </c>
      <c r="R209">
        <f t="shared" si="160"/>
        <v>2.965652623211977E-2</v>
      </c>
      <c r="S209">
        <f t="shared" si="161"/>
        <v>194.42548204108121</v>
      </c>
      <c r="T209">
        <f t="shared" si="162"/>
        <v>35.294278626689312</v>
      </c>
      <c r="U209">
        <f t="shared" si="163"/>
        <v>34.39151428571428</v>
      </c>
      <c r="V209">
        <f t="shared" si="164"/>
        <v>5.4608085711924375</v>
      </c>
      <c r="W209">
        <f t="shared" si="165"/>
        <v>68.409055304248838</v>
      </c>
      <c r="X209">
        <f t="shared" si="166"/>
        <v>3.7215133208633695</v>
      </c>
      <c r="Y209">
        <f t="shared" si="167"/>
        <v>5.4400887489411485</v>
      </c>
      <c r="Z209">
        <f t="shared" si="168"/>
        <v>1.739295250329068</v>
      </c>
      <c r="AA209">
        <f t="shared" si="169"/>
        <v>-37.652676273351787</v>
      </c>
      <c r="AB209">
        <f t="shared" si="170"/>
        <v>-10.176290577796633</v>
      </c>
      <c r="AC209">
        <f t="shared" si="171"/>
        <v>-0.85492852297296418</v>
      </c>
      <c r="AD209">
        <f t="shared" si="172"/>
        <v>145.74158666695985</v>
      </c>
      <c r="AE209">
        <f t="shared" si="173"/>
        <v>19.313634572306402</v>
      </c>
      <c r="AF209">
        <f t="shared" si="174"/>
        <v>0.85466925982393671</v>
      </c>
      <c r="AG209">
        <f t="shared" si="175"/>
        <v>9.8614236459860365</v>
      </c>
      <c r="AH209">
        <v>1331.9845871459511</v>
      </c>
      <c r="AI209">
        <v>1315.6709696969699</v>
      </c>
      <c r="AJ209">
        <v>1.7382062894185391</v>
      </c>
      <c r="AK209">
        <v>65.095318518013855</v>
      </c>
      <c r="AL209">
        <f t="shared" si="176"/>
        <v>0.85380218306920164</v>
      </c>
      <c r="AM209">
        <v>36.042828955266259</v>
      </c>
      <c r="AN209">
        <v>36.801710303030298</v>
      </c>
      <c r="AO209">
        <v>-3.1019347856484783E-5</v>
      </c>
      <c r="AP209">
        <v>87.792572690533845</v>
      </c>
      <c r="AQ209">
        <v>86</v>
      </c>
      <c r="AR209">
        <v>13</v>
      </c>
      <c r="AS209">
        <f t="shared" si="177"/>
        <v>1</v>
      </c>
      <c r="AT209">
        <f t="shared" si="178"/>
        <v>0</v>
      </c>
      <c r="AU209">
        <f t="shared" si="179"/>
        <v>46991.532148866041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1009.5021855135136</v>
      </c>
      <c r="BI209">
        <f t="shared" si="183"/>
        <v>9.8614236459860365</v>
      </c>
      <c r="BJ209" t="e">
        <f t="shared" si="184"/>
        <v>#DIV/0!</v>
      </c>
      <c r="BK209">
        <f t="shared" si="185"/>
        <v>9.7686005909632841E-3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1199.995714285714</v>
      </c>
      <c r="CQ209">
        <f t="shared" si="197"/>
        <v>1009.5021855135136</v>
      </c>
      <c r="CR209">
        <f t="shared" si="198"/>
        <v>0.84125482574278199</v>
      </c>
      <c r="CS209">
        <f t="shared" si="199"/>
        <v>0.16202181368356897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1657645320.5999999</v>
      </c>
      <c r="CZ209">
        <v>1264.738571428572</v>
      </c>
      <c r="DA209">
        <v>1283.5542857142859</v>
      </c>
      <c r="DB209">
        <v>36.802557142857147</v>
      </c>
      <c r="DC209">
        <v>36.04307142857143</v>
      </c>
      <c r="DD209">
        <v>1266.045714285714</v>
      </c>
      <c r="DE209">
        <v>36.430885714285708</v>
      </c>
      <c r="DF209">
        <v>650.34685714285717</v>
      </c>
      <c r="DG209">
        <v>101.021</v>
      </c>
      <c r="DH209">
        <v>0.1000527142857143</v>
      </c>
      <c r="DI209">
        <v>34.323185714285707</v>
      </c>
      <c r="DJ209">
        <v>999.89999999999986</v>
      </c>
      <c r="DK209">
        <v>34.39151428571428</v>
      </c>
      <c r="DL209">
        <v>0</v>
      </c>
      <c r="DM209">
        <v>0</v>
      </c>
      <c r="DN209">
        <v>8985</v>
      </c>
      <c r="DO209">
        <v>0</v>
      </c>
      <c r="DP209">
        <v>669.55285714285708</v>
      </c>
      <c r="DQ209">
        <v>-18.81615714285714</v>
      </c>
      <c r="DR209">
        <v>1313.062857142857</v>
      </c>
      <c r="DS209">
        <v>1331.548571428571</v>
      </c>
      <c r="DT209">
        <v>0.7595047142857142</v>
      </c>
      <c r="DU209">
        <v>1283.5542857142859</v>
      </c>
      <c r="DV209">
        <v>36.04307142857143</v>
      </c>
      <c r="DW209">
        <v>3.717828571428571</v>
      </c>
      <c r="DX209">
        <v>3.6411057142857142</v>
      </c>
      <c r="DY209">
        <v>27.648771428571429</v>
      </c>
      <c r="DZ209">
        <v>27.292457142857138</v>
      </c>
      <c r="EA209">
        <v>1199.995714285714</v>
      </c>
      <c r="EB209">
        <v>0.95799957142857128</v>
      </c>
      <c r="EC209">
        <v>4.2000542857142852E-2</v>
      </c>
      <c r="ED209">
        <v>0</v>
      </c>
      <c r="EE209">
        <v>638.25785714285701</v>
      </c>
      <c r="EF209">
        <v>5.0001600000000002</v>
      </c>
      <c r="EG209">
        <v>8458.0357142857138</v>
      </c>
      <c r="EH209">
        <v>9515.1357142857141</v>
      </c>
      <c r="EI209">
        <v>49</v>
      </c>
      <c r="EJ209">
        <v>51.125</v>
      </c>
      <c r="EK209">
        <v>50.08</v>
      </c>
      <c r="EL209">
        <v>50.151571428571437</v>
      </c>
      <c r="EM209">
        <v>50.732000000000014</v>
      </c>
      <c r="EN209">
        <v>1144.802857142857</v>
      </c>
      <c r="EO209">
        <v>50.192857142857143</v>
      </c>
      <c r="EP209">
        <v>0</v>
      </c>
      <c r="EQ209">
        <v>87859.200000047684</v>
      </c>
      <c r="ER209">
        <v>0</v>
      </c>
      <c r="ES209">
        <v>638.11292307692315</v>
      </c>
      <c r="ET209">
        <v>2.0161367439855842</v>
      </c>
      <c r="EU209">
        <v>515.17777689399566</v>
      </c>
      <c r="EV209">
        <v>8400.6042307692296</v>
      </c>
      <c r="EW209">
        <v>15</v>
      </c>
      <c r="EX209">
        <v>1657642000.5999999</v>
      </c>
      <c r="EY209" t="s">
        <v>416</v>
      </c>
      <c r="EZ209">
        <v>1657642000.5999999</v>
      </c>
      <c r="FA209">
        <v>1657641990.5999999</v>
      </c>
      <c r="FB209">
        <v>8</v>
      </c>
      <c r="FC209">
        <v>5.2999999999999999E-2</v>
      </c>
      <c r="FD209">
        <v>-7.3999999999999996E-2</v>
      </c>
      <c r="FE209">
        <v>-1.3049999999999999</v>
      </c>
      <c r="FF209">
        <v>0.372</v>
      </c>
      <c r="FG209">
        <v>415</v>
      </c>
      <c r="FH209">
        <v>35</v>
      </c>
      <c r="FI209">
        <v>0.02</v>
      </c>
      <c r="FJ209">
        <v>0.06</v>
      </c>
      <c r="FK209">
        <v>-18.768102439024389</v>
      </c>
      <c r="FL209">
        <v>-0.3611289198605791</v>
      </c>
      <c r="FM209">
        <v>7.6114562203411451E-2</v>
      </c>
      <c r="FN209">
        <v>1</v>
      </c>
      <c r="FO209">
        <v>638.04282352941186</v>
      </c>
      <c r="FP209">
        <v>1.231535522957492</v>
      </c>
      <c r="FQ209">
        <v>0.22467341927500459</v>
      </c>
      <c r="FR209">
        <v>0</v>
      </c>
      <c r="FS209">
        <v>0.76844336585365858</v>
      </c>
      <c r="FT209">
        <v>-7.3761240418119031E-2</v>
      </c>
      <c r="FU209">
        <v>7.6503061783335614E-3</v>
      </c>
      <c r="FV209">
        <v>1</v>
      </c>
      <c r="FW209">
        <v>2</v>
      </c>
      <c r="FX209">
        <v>3</v>
      </c>
      <c r="FY209" t="s">
        <v>538</v>
      </c>
      <c r="FZ209">
        <v>3.3681399999999999</v>
      </c>
      <c r="GA209">
        <v>2.8935200000000001</v>
      </c>
      <c r="GB209">
        <v>0.20997199999999999</v>
      </c>
      <c r="GC209">
        <v>0.21451700000000001</v>
      </c>
      <c r="GD209">
        <v>0.147949</v>
      </c>
      <c r="GE209">
        <v>0.148426</v>
      </c>
      <c r="GF209">
        <v>27179.200000000001</v>
      </c>
      <c r="GG209">
        <v>23523.3</v>
      </c>
      <c r="GH209">
        <v>30770.2</v>
      </c>
      <c r="GI209">
        <v>27933.5</v>
      </c>
      <c r="GJ209">
        <v>34563.4</v>
      </c>
      <c r="GK209">
        <v>33578.800000000003</v>
      </c>
      <c r="GL209">
        <v>40127.300000000003</v>
      </c>
      <c r="GM209">
        <v>38952.699999999997</v>
      </c>
      <c r="GN209">
        <v>2.1801499999999998</v>
      </c>
      <c r="GO209">
        <v>1.55115</v>
      </c>
      <c r="GP209">
        <v>0</v>
      </c>
      <c r="GQ209">
        <v>5.9492900000000001E-2</v>
      </c>
      <c r="GR209">
        <v>999.9</v>
      </c>
      <c r="GS209">
        <v>33.428800000000003</v>
      </c>
      <c r="GT209">
        <v>59.3</v>
      </c>
      <c r="GU209">
        <v>40.4</v>
      </c>
      <c r="GV209">
        <v>44.456000000000003</v>
      </c>
      <c r="GW209">
        <v>50.588200000000001</v>
      </c>
      <c r="GX209">
        <v>39.907899999999998</v>
      </c>
      <c r="GY209">
        <v>1</v>
      </c>
      <c r="GZ209">
        <v>0.76005100000000003</v>
      </c>
      <c r="HA209">
        <v>2.1636600000000001</v>
      </c>
      <c r="HB209">
        <v>20.192699999999999</v>
      </c>
      <c r="HC209">
        <v>5.21265</v>
      </c>
      <c r="HD209">
        <v>11.974</v>
      </c>
      <c r="HE209">
        <v>4.9895500000000004</v>
      </c>
      <c r="HF209">
        <v>3.2925800000000001</v>
      </c>
      <c r="HG209">
        <v>7798</v>
      </c>
      <c r="HH209">
        <v>9999</v>
      </c>
      <c r="HI209">
        <v>9999</v>
      </c>
      <c r="HJ209">
        <v>781.4</v>
      </c>
      <c r="HK209">
        <v>4.97133</v>
      </c>
      <c r="HL209">
        <v>1.8743000000000001</v>
      </c>
      <c r="HM209">
        <v>1.8705799999999999</v>
      </c>
      <c r="HN209">
        <v>1.8703000000000001</v>
      </c>
      <c r="HO209">
        <v>1.8748499999999999</v>
      </c>
      <c r="HP209">
        <v>1.8715900000000001</v>
      </c>
      <c r="HQ209">
        <v>1.86707</v>
      </c>
      <c r="HR209">
        <v>1.8780300000000001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-1.3</v>
      </c>
      <c r="IG209">
        <v>0.37169999999999997</v>
      </c>
      <c r="IH209">
        <v>-1.305000000000007</v>
      </c>
      <c r="II209">
        <v>0</v>
      </c>
      <c r="IJ209">
        <v>0</v>
      </c>
      <c r="IK209">
        <v>0</v>
      </c>
      <c r="IL209">
        <v>0.37166500000000008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55.4</v>
      </c>
      <c r="IU209">
        <v>55.5</v>
      </c>
      <c r="IV209">
        <v>2.66357</v>
      </c>
      <c r="IW209">
        <v>2.5561500000000001</v>
      </c>
      <c r="IX209">
        <v>1.49902</v>
      </c>
      <c r="IY209">
        <v>2.2863799999999999</v>
      </c>
      <c r="IZ209">
        <v>1.69678</v>
      </c>
      <c r="JA209">
        <v>2.33521</v>
      </c>
      <c r="JB209">
        <v>44.362099999999998</v>
      </c>
      <c r="JC209">
        <v>15.568</v>
      </c>
      <c r="JD209">
        <v>18</v>
      </c>
      <c r="JE209">
        <v>608.03800000000001</v>
      </c>
      <c r="JF209">
        <v>283.31599999999997</v>
      </c>
      <c r="JG209">
        <v>29.9983</v>
      </c>
      <c r="JH209">
        <v>37.097000000000001</v>
      </c>
      <c r="JI209">
        <v>30</v>
      </c>
      <c r="JJ209">
        <v>36.804000000000002</v>
      </c>
      <c r="JK209">
        <v>36.781399999999998</v>
      </c>
      <c r="JL209">
        <v>53.370600000000003</v>
      </c>
      <c r="JM209">
        <v>24.206299999999999</v>
      </c>
      <c r="JN209">
        <v>67.012</v>
      </c>
      <c r="JO209">
        <v>30</v>
      </c>
      <c r="JP209">
        <v>1297.7</v>
      </c>
      <c r="JQ209">
        <v>35.8795</v>
      </c>
      <c r="JR209">
        <v>98.082899999999995</v>
      </c>
      <c r="JS209">
        <v>98.082599999999999</v>
      </c>
    </row>
    <row r="210" spans="1:279" x14ac:dyDescent="0.2">
      <c r="A210">
        <v>195</v>
      </c>
      <c r="B210">
        <v>1657645326.5999999</v>
      </c>
      <c r="C210">
        <v>774.59999990463257</v>
      </c>
      <c r="D210" t="s">
        <v>810</v>
      </c>
      <c r="E210" t="s">
        <v>811</v>
      </c>
      <c r="F210">
        <v>4</v>
      </c>
      <c r="G210">
        <v>1657645324.2874999</v>
      </c>
      <c r="H210">
        <f t="shared" si="150"/>
        <v>8.4770604247483554E-4</v>
      </c>
      <c r="I210">
        <f t="shared" si="151"/>
        <v>0.8477060424748355</v>
      </c>
      <c r="J210">
        <f t="shared" si="152"/>
        <v>9.7260896448833449</v>
      </c>
      <c r="K210">
        <f t="shared" si="153"/>
        <v>1270.8387499999999</v>
      </c>
      <c r="L210">
        <f t="shared" si="154"/>
        <v>909.52214816988612</v>
      </c>
      <c r="M210">
        <f t="shared" si="155"/>
        <v>91.970914810076991</v>
      </c>
      <c r="N210">
        <f t="shared" si="156"/>
        <v>128.50726356557414</v>
      </c>
      <c r="O210">
        <f t="shared" si="157"/>
        <v>4.7548064831839515E-2</v>
      </c>
      <c r="P210">
        <f t="shared" si="158"/>
        <v>2.7607572966905449</v>
      </c>
      <c r="Q210">
        <f t="shared" si="159"/>
        <v>4.7097764392781127E-2</v>
      </c>
      <c r="R210">
        <f t="shared" si="160"/>
        <v>2.9476204926692465E-2</v>
      </c>
      <c r="S210">
        <f t="shared" si="161"/>
        <v>194.42465886255013</v>
      </c>
      <c r="T210">
        <f t="shared" si="162"/>
        <v>35.288411802605353</v>
      </c>
      <c r="U210">
        <f t="shared" si="163"/>
        <v>34.384387500000003</v>
      </c>
      <c r="V210">
        <f t="shared" si="164"/>
        <v>5.4586442585767827</v>
      </c>
      <c r="W210">
        <f t="shared" si="165"/>
        <v>68.434357752452883</v>
      </c>
      <c r="X210">
        <f t="shared" si="166"/>
        <v>3.7212123676980657</v>
      </c>
      <c r="Y210">
        <f t="shared" si="167"/>
        <v>5.4376375988780099</v>
      </c>
      <c r="Z210">
        <f t="shared" si="168"/>
        <v>1.737431890878717</v>
      </c>
      <c r="AA210">
        <f t="shared" si="169"/>
        <v>-37.383836473140249</v>
      </c>
      <c r="AB210">
        <f t="shared" si="170"/>
        <v>-10.314469753378035</v>
      </c>
      <c r="AC210">
        <f t="shared" si="171"/>
        <v>-0.86701863292932269</v>
      </c>
      <c r="AD210">
        <f t="shared" si="172"/>
        <v>145.8593340031025</v>
      </c>
      <c r="AE210">
        <f t="shared" si="173"/>
        <v>18.950248697525993</v>
      </c>
      <c r="AF210">
        <f t="shared" si="174"/>
        <v>0.84992938913300142</v>
      </c>
      <c r="AG210">
        <f t="shared" si="175"/>
        <v>9.7260896448833449</v>
      </c>
      <c r="AH210">
        <v>1338.404510780932</v>
      </c>
      <c r="AI210">
        <v>1322.447818181819</v>
      </c>
      <c r="AJ210">
        <v>1.680622389627636</v>
      </c>
      <c r="AK210">
        <v>65.095318518013855</v>
      </c>
      <c r="AL210">
        <f t="shared" si="176"/>
        <v>0.8477060424748355</v>
      </c>
      <c r="AM210">
        <v>36.044984480116788</v>
      </c>
      <c r="AN210">
        <v>36.798463030302997</v>
      </c>
      <c r="AO210">
        <v>-3.1052196930209228E-5</v>
      </c>
      <c r="AP210">
        <v>87.792572690533845</v>
      </c>
      <c r="AQ210">
        <v>85</v>
      </c>
      <c r="AR210">
        <v>13</v>
      </c>
      <c r="AS210">
        <f t="shared" si="177"/>
        <v>1</v>
      </c>
      <c r="AT210">
        <f t="shared" si="178"/>
        <v>0</v>
      </c>
      <c r="AU210">
        <f t="shared" si="179"/>
        <v>46945.194778386896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1009.4993247992487</v>
      </c>
      <c r="BI210">
        <f t="shared" si="183"/>
        <v>9.7260896448833449</v>
      </c>
      <c r="BJ210" t="e">
        <f t="shared" si="184"/>
        <v>#DIV/0!</v>
      </c>
      <c r="BK210">
        <f t="shared" si="185"/>
        <v>9.6345677564643219E-3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1199.9925000000001</v>
      </c>
      <c r="CQ210">
        <f t="shared" si="197"/>
        <v>1009.4993247992487</v>
      </c>
      <c r="CR210">
        <f t="shared" si="198"/>
        <v>0.84125469517455209</v>
      </c>
      <c r="CS210">
        <f t="shared" si="199"/>
        <v>0.16202156168688564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1657645324.2874999</v>
      </c>
      <c r="CZ210">
        <v>1270.8387499999999</v>
      </c>
      <c r="DA210">
        <v>1289.3187499999999</v>
      </c>
      <c r="DB210">
        <v>36.799950000000003</v>
      </c>
      <c r="DC210">
        <v>36.044662500000001</v>
      </c>
      <c r="DD210">
        <v>1272.1475</v>
      </c>
      <c r="DE210">
        <v>36.4283</v>
      </c>
      <c r="DF210">
        <v>650.33674999999994</v>
      </c>
      <c r="DG210">
        <v>101.02</v>
      </c>
      <c r="DH210">
        <v>0.1000386875</v>
      </c>
      <c r="DI210">
        <v>34.315087499999997</v>
      </c>
      <c r="DJ210">
        <v>999.9</v>
      </c>
      <c r="DK210">
        <v>34.384387500000003</v>
      </c>
      <c r="DL210">
        <v>0</v>
      </c>
      <c r="DM210">
        <v>0</v>
      </c>
      <c r="DN210">
        <v>8975.8587499999994</v>
      </c>
      <c r="DO210">
        <v>0</v>
      </c>
      <c r="DP210">
        <v>706.38474999999994</v>
      </c>
      <c r="DQ210">
        <v>-18.479062500000001</v>
      </c>
      <c r="DR210">
        <v>1319.395</v>
      </c>
      <c r="DS210">
        <v>1337.53125</v>
      </c>
      <c r="DT210">
        <v>0.75529487499999992</v>
      </c>
      <c r="DU210">
        <v>1289.3187499999999</v>
      </c>
      <c r="DV210">
        <v>36.044662500000001</v>
      </c>
      <c r="DW210">
        <v>3.7175349999999998</v>
      </c>
      <c r="DX210">
        <v>3.64123625</v>
      </c>
      <c r="DY210">
        <v>27.647424999999998</v>
      </c>
      <c r="DZ210">
        <v>27.293099999999999</v>
      </c>
      <c r="EA210">
        <v>1199.9925000000001</v>
      </c>
      <c r="EB210">
        <v>0.95800437500000002</v>
      </c>
      <c r="EC210">
        <v>4.1995600000000001E-2</v>
      </c>
      <c r="ED210">
        <v>0</v>
      </c>
      <c r="EE210">
        <v>638.44162500000004</v>
      </c>
      <c r="EF210">
        <v>5.0001600000000002</v>
      </c>
      <c r="EG210">
        <v>8437.73</v>
      </c>
      <c r="EH210">
        <v>9515.1375000000007</v>
      </c>
      <c r="EI210">
        <v>48.984250000000003</v>
      </c>
      <c r="EJ210">
        <v>51.093499999999999</v>
      </c>
      <c r="EK210">
        <v>50.077749999999988</v>
      </c>
      <c r="EL210">
        <v>50.140500000000003</v>
      </c>
      <c r="EM210">
        <v>50.75</v>
      </c>
      <c r="EN210">
        <v>1144.8050000000001</v>
      </c>
      <c r="EO210">
        <v>50.1875</v>
      </c>
      <c r="EP210">
        <v>0</v>
      </c>
      <c r="EQ210">
        <v>87863.400000095367</v>
      </c>
      <c r="ER210">
        <v>0</v>
      </c>
      <c r="ES210">
        <v>638.27436</v>
      </c>
      <c r="ET210">
        <v>2.273076919378676</v>
      </c>
      <c r="EU210">
        <v>310.831538425345</v>
      </c>
      <c r="EV210">
        <v>8422.9291999999987</v>
      </c>
      <c r="EW210">
        <v>15</v>
      </c>
      <c r="EX210">
        <v>1657642000.5999999</v>
      </c>
      <c r="EY210" t="s">
        <v>416</v>
      </c>
      <c r="EZ210">
        <v>1657642000.5999999</v>
      </c>
      <c r="FA210">
        <v>1657641990.5999999</v>
      </c>
      <c r="FB210">
        <v>8</v>
      </c>
      <c r="FC210">
        <v>5.2999999999999999E-2</v>
      </c>
      <c r="FD210">
        <v>-7.3999999999999996E-2</v>
      </c>
      <c r="FE210">
        <v>-1.3049999999999999</v>
      </c>
      <c r="FF210">
        <v>0.372</v>
      </c>
      <c r="FG210">
        <v>415</v>
      </c>
      <c r="FH210">
        <v>35</v>
      </c>
      <c r="FI210">
        <v>0.02</v>
      </c>
      <c r="FJ210">
        <v>0.06</v>
      </c>
      <c r="FK210">
        <v>-18.743353658536581</v>
      </c>
      <c r="FL210">
        <v>0.84649756097557904</v>
      </c>
      <c r="FM210">
        <v>0.13384324121270541</v>
      </c>
      <c r="FN210">
        <v>0</v>
      </c>
      <c r="FO210">
        <v>638.1483823529411</v>
      </c>
      <c r="FP210">
        <v>1.7810389628480701</v>
      </c>
      <c r="FQ210">
        <v>0.26521966641500611</v>
      </c>
      <c r="FR210">
        <v>0</v>
      </c>
      <c r="FS210">
        <v>0.7640739756097561</v>
      </c>
      <c r="FT210">
        <v>-7.0964989547038504E-2</v>
      </c>
      <c r="FU210">
        <v>7.3418075115049518E-3</v>
      </c>
      <c r="FV210">
        <v>1</v>
      </c>
      <c r="FW210">
        <v>1</v>
      </c>
      <c r="FX210">
        <v>3</v>
      </c>
      <c r="FY210" t="s">
        <v>417</v>
      </c>
      <c r="FZ210">
        <v>3.3679999999999999</v>
      </c>
      <c r="GA210">
        <v>2.8936099999999998</v>
      </c>
      <c r="GB210">
        <v>0.210647</v>
      </c>
      <c r="GC210">
        <v>0.21515400000000001</v>
      </c>
      <c r="GD210">
        <v>0.14794299999999999</v>
      </c>
      <c r="GE210">
        <v>0.14841399999999999</v>
      </c>
      <c r="GF210">
        <v>27156</v>
      </c>
      <c r="GG210">
        <v>23504.2</v>
      </c>
      <c r="GH210">
        <v>30770.400000000001</v>
      </c>
      <c r="GI210">
        <v>27933.599999999999</v>
      </c>
      <c r="GJ210">
        <v>34563.699999999997</v>
      </c>
      <c r="GK210">
        <v>33579.4</v>
      </c>
      <c r="GL210">
        <v>40127.4</v>
      </c>
      <c r="GM210">
        <v>38952.800000000003</v>
      </c>
      <c r="GN210">
        <v>2.1802700000000002</v>
      </c>
      <c r="GO210">
        <v>1.5509999999999999</v>
      </c>
      <c r="GP210">
        <v>0</v>
      </c>
      <c r="GQ210">
        <v>5.9485400000000001E-2</v>
      </c>
      <c r="GR210">
        <v>999.9</v>
      </c>
      <c r="GS210">
        <v>33.414400000000001</v>
      </c>
      <c r="GT210">
        <v>59.3</v>
      </c>
      <c r="GU210">
        <v>40.4</v>
      </c>
      <c r="GV210">
        <v>44.456699999999998</v>
      </c>
      <c r="GW210">
        <v>50.7682</v>
      </c>
      <c r="GX210">
        <v>40.192300000000003</v>
      </c>
      <c r="GY210">
        <v>1</v>
      </c>
      <c r="GZ210">
        <v>0.76030200000000003</v>
      </c>
      <c r="HA210">
        <v>2.1576399999999998</v>
      </c>
      <c r="HB210">
        <v>20.192799999999998</v>
      </c>
      <c r="HC210">
        <v>5.2119</v>
      </c>
      <c r="HD210">
        <v>11.974</v>
      </c>
      <c r="HE210">
        <v>4.9896000000000003</v>
      </c>
      <c r="HF210">
        <v>3.2925</v>
      </c>
      <c r="HG210">
        <v>7798</v>
      </c>
      <c r="HH210">
        <v>9999</v>
      </c>
      <c r="HI210">
        <v>9999</v>
      </c>
      <c r="HJ210">
        <v>781.4</v>
      </c>
      <c r="HK210">
        <v>4.9713399999999996</v>
      </c>
      <c r="HL210">
        <v>1.8743099999999999</v>
      </c>
      <c r="HM210">
        <v>1.8705799999999999</v>
      </c>
      <c r="HN210">
        <v>1.8703000000000001</v>
      </c>
      <c r="HO210">
        <v>1.8748499999999999</v>
      </c>
      <c r="HP210">
        <v>1.87158</v>
      </c>
      <c r="HQ210">
        <v>1.86707</v>
      </c>
      <c r="HR210">
        <v>1.8780300000000001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-1.3</v>
      </c>
      <c r="IG210">
        <v>0.37159999999999999</v>
      </c>
      <c r="IH210">
        <v>-1.305000000000007</v>
      </c>
      <c r="II210">
        <v>0</v>
      </c>
      <c r="IJ210">
        <v>0</v>
      </c>
      <c r="IK210">
        <v>0</v>
      </c>
      <c r="IL210">
        <v>0.37166500000000008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55.4</v>
      </c>
      <c r="IU210">
        <v>55.6</v>
      </c>
      <c r="IV210">
        <v>2.67456</v>
      </c>
      <c r="IW210">
        <v>2.5683600000000002</v>
      </c>
      <c r="IX210">
        <v>1.49902</v>
      </c>
      <c r="IY210">
        <v>2.2863799999999999</v>
      </c>
      <c r="IZ210">
        <v>1.69678</v>
      </c>
      <c r="JA210">
        <v>2.2570800000000002</v>
      </c>
      <c r="JB210">
        <v>44.389899999999997</v>
      </c>
      <c r="JC210">
        <v>15.559200000000001</v>
      </c>
      <c r="JD210">
        <v>18</v>
      </c>
      <c r="JE210">
        <v>608.10500000000002</v>
      </c>
      <c r="JF210">
        <v>283.24200000000002</v>
      </c>
      <c r="JG210">
        <v>29.9984</v>
      </c>
      <c r="JH210">
        <v>37.094900000000003</v>
      </c>
      <c r="JI210">
        <v>30.0002</v>
      </c>
      <c r="JJ210">
        <v>36.801099999999998</v>
      </c>
      <c r="JK210">
        <v>36.781399999999998</v>
      </c>
      <c r="JL210">
        <v>53.595100000000002</v>
      </c>
      <c r="JM210">
        <v>24.512699999999999</v>
      </c>
      <c r="JN210">
        <v>66.641499999999994</v>
      </c>
      <c r="JO210">
        <v>30</v>
      </c>
      <c r="JP210">
        <v>1304.3900000000001</v>
      </c>
      <c r="JQ210">
        <v>35.831600000000002</v>
      </c>
      <c r="JR210">
        <v>98.083299999999994</v>
      </c>
      <c r="JS210">
        <v>98.082899999999995</v>
      </c>
    </row>
    <row r="211" spans="1:279" x14ac:dyDescent="0.2">
      <c r="A211">
        <v>196</v>
      </c>
      <c r="B211">
        <v>1657645330.5999999</v>
      </c>
      <c r="C211">
        <v>778.59999990463257</v>
      </c>
      <c r="D211" t="s">
        <v>812</v>
      </c>
      <c r="E211" t="s">
        <v>813</v>
      </c>
      <c r="F211">
        <v>4</v>
      </c>
      <c r="G211">
        <v>1657645328.5999999</v>
      </c>
      <c r="H211">
        <f t="shared" si="150"/>
        <v>8.6554647816396244E-4</v>
      </c>
      <c r="I211">
        <f t="shared" si="151"/>
        <v>0.86554647816396246</v>
      </c>
      <c r="J211">
        <f t="shared" si="152"/>
        <v>9.8868733711413892</v>
      </c>
      <c r="K211">
        <f t="shared" si="153"/>
        <v>1277.73</v>
      </c>
      <c r="L211">
        <f t="shared" si="154"/>
        <v>918.11793557959368</v>
      </c>
      <c r="M211">
        <f t="shared" si="155"/>
        <v>92.840039189041008</v>
      </c>
      <c r="N211">
        <f t="shared" si="156"/>
        <v>129.20399294686206</v>
      </c>
      <c r="O211">
        <f t="shared" si="157"/>
        <v>4.8619940314276938E-2</v>
      </c>
      <c r="P211">
        <f t="shared" si="158"/>
        <v>2.7670863474095295</v>
      </c>
      <c r="Q211">
        <f t="shared" si="159"/>
        <v>4.8150282673736125E-2</v>
      </c>
      <c r="R211">
        <f t="shared" si="160"/>
        <v>3.0135745340524482E-2</v>
      </c>
      <c r="S211">
        <f t="shared" si="161"/>
        <v>194.42685004108407</v>
      </c>
      <c r="T211">
        <f t="shared" si="162"/>
        <v>35.272610029817592</v>
      </c>
      <c r="U211">
        <f t="shared" si="163"/>
        <v>34.375514285714289</v>
      </c>
      <c r="V211">
        <f t="shared" si="164"/>
        <v>5.4559506205387294</v>
      </c>
      <c r="W211">
        <f t="shared" si="165"/>
        <v>68.458920205171196</v>
      </c>
      <c r="X211">
        <f t="shared" si="166"/>
        <v>3.7207042044608842</v>
      </c>
      <c r="Y211">
        <f t="shared" si="167"/>
        <v>5.4349443334921794</v>
      </c>
      <c r="Z211">
        <f t="shared" si="168"/>
        <v>1.7352464160778451</v>
      </c>
      <c r="AA211">
        <f t="shared" si="169"/>
        <v>-38.170599687030744</v>
      </c>
      <c r="AB211">
        <f t="shared" si="170"/>
        <v>-10.342377991586186</v>
      </c>
      <c r="AC211">
        <f t="shared" si="171"/>
        <v>-0.86730085024596415</v>
      </c>
      <c r="AD211">
        <f t="shared" si="172"/>
        <v>145.04657151222119</v>
      </c>
      <c r="AE211">
        <f t="shared" si="173"/>
        <v>18.872663812826477</v>
      </c>
      <c r="AF211">
        <f t="shared" si="174"/>
        <v>0.88797465336201753</v>
      </c>
      <c r="AG211">
        <f t="shared" si="175"/>
        <v>9.8868733711413892</v>
      </c>
      <c r="AH211">
        <v>1345.013371524368</v>
      </c>
      <c r="AI211">
        <v>1329.0182424242421</v>
      </c>
      <c r="AJ211">
        <v>1.6511917925865089</v>
      </c>
      <c r="AK211">
        <v>65.095318518013855</v>
      </c>
      <c r="AL211">
        <f t="shared" si="176"/>
        <v>0.86554647816396246</v>
      </c>
      <c r="AM211">
        <v>36.021375230129543</v>
      </c>
      <c r="AN211">
        <v>36.79058545454545</v>
      </c>
      <c r="AO211">
        <v>3.39902257825412E-6</v>
      </c>
      <c r="AP211">
        <v>87.792572690533845</v>
      </c>
      <c r="AQ211">
        <v>86</v>
      </c>
      <c r="AR211">
        <v>13</v>
      </c>
      <c r="AS211">
        <f t="shared" si="177"/>
        <v>1</v>
      </c>
      <c r="AT211">
        <f t="shared" si="178"/>
        <v>0</v>
      </c>
      <c r="AU211">
        <f t="shared" si="179"/>
        <v>47119.753565125153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1009.5093855135153</v>
      </c>
      <c r="BI211">
        <f t="shared" si="183"/>
        <v>9.8868733711413892</v>
      </c>
      <c r="BJ211" t="e">
        <f t="shared" si="184"/>
        <v>#DIV/0!</v>
      </c>
      <c r="BK211">
        <f t="shared" si="185"/>
        <v>9.7937409131784881E-3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1200.004285714286</v>
      </c>
      <c r="CQ211">
        <f t="shared" si="197"/>
        <v>1009.5093855135153</v>
      </c>
      <c r="CR211">
        <f t="shared" si="198"/>
        <v>0.8412548167797741</v>
      </c>
      <c r="CS211">
        <f t="shared" si="199"/>
        <v>0.16202179638496389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1657645328.5999999</v>
      </c>
      <c r="CZ211">
        <v>1277.73</v>
      </c>
      <c r="DA211">
        <v>1296.19</v>
      </c>
      <c r="DB211">
        <v>36.794957142857143</v>
      </c>
      <c r="DC211">
        <v>36.005800000000001</v>
      </c>
      <c r="DD211">
        <v>1279.035714285714</v>
      </c>
      <c r="DE211">
        <v>36.423314285714277</v>
      </c>
      <c r="DF211">
        <v>650.29</v>
      </c>
      <c r="DG211">
        <v>101.0201428571429</v>
      </c>
      <c r="DH211">
        <v>9.9806542857142855E-2</v>
      </c>
      <c r="DI211">
        <v>34.306185714285711</v>
      </c>
      <c r="DJ211">
        <v>999.89999999999986</v>
      </c>
      <c r="DK211">
        <v>34.375514285714289</v>
      </c>
      <c r="DL211">
        <v>0</v>
      </c>
      <c r="DM211">
        <v>0</v>
      </c>
      <c r="DN211">
        <v>9009.4642857142862</v>
      </c>
      <c r="DO211">
        <v>0</v>
      </c>
      <c r="DP211">
        <v>667.17385714285717</v>
      </c>
      <c r="DQ211">
        <v>-18.459885714285711</v>
      </c>
      <c r="DR211">
        <v>1326.5414285714289</v>
      </c>
      <c r="DS211">
        <v>1344.6042857142861</v>
      </c>
      <c r="DT211">
        <v>0.78917971428571421</v>
      </c>
      <c r="DU211">
        <v>1296.19</v>
      </c>
      <c r="DV211">
        <v>36.005800000000001</v>
      </c>
      <c r="DW211">
        <v>3.717024285714285</v>
      </c>
      <c r="DX211">
        <v>3.637301428571428</v>
      </c>
      <c r="DY211">
        <v>27.645071428571431</v>
      </c>
      <c r="DZ211">
        <v>27.274642857142851</v>
      </c>
      <c r="EA211">
        <v>1200.004285714286</v>
      </c>
      <c r="EB211">
        <v>0.95799985714285707</v>
      </c>
      <c r="EC211">
        <v>4.2000171428571431E-2</v>
      </c>
      <c r="ED211">
        <v>0</v>
      </c>
      <c r="EE211">
        <v>638.47799999999995</v>
      </c>
      <c r="EF211">
        <v>5.0001600000000002</v>
      </c>
      <c r="EG211">
        <v>8447.045714285714</v>
      </c>
      <c r="EH211">
        <v>9515.1942857142858</v>
      </c>
      <c r="EI211">
        <v>48.982000000000014</v>
      </c>
      <c r="EJ211">
        <v>51.071000000000012</v>
      </c>
      <c r="EK211">
        <v>50.107000000000014</v>
      </c>
      <c r="EL211">
        <v>50.125</v>
      </c>
      <c r="EM211">
        <v>50.75</v>
      </c>
      <c r="EN211">
        <v>1144.811428571428</v>
      </c>
      <c r="EO211">
        <v>50.192857142857143</v>
      </c>
      <c r="EP211">
        <v>0</v>
      </c>
      <c r="EQ211">
        <v>87867</v>
      </c>
      <c r="ER211">
        <v>0</v>
      </c>
      <c r="ES211">
        <v>638.38591999999994</v>
      </c>
      <c r="ET211">
        <v>1.724769230907941</v>
      </c>
      <c r="EU211">
        <v>106.04461516870801</v>
      </c>
      <c r="EV211">
        <v>8440.6036000000004</v>
      </c>
      <c r="EW211">
        <v>15</v>
      </c>
      <c r="EX211">
        <v>1657642000.5999999</v>
      </c>
      <c r="EY211" t="s">
        <v>416</v>
      </c>
      <c r="EZ211">
        <v>1657642000.5999999</v>
      </c>
      <c r="FA211">
        <v>1657641990.5999999</v>
      </c>
      <c r="FB211">
        <v>8</v>
      </c>
      <c r="FC211">
        <v>5.2999999999999999E-2</v>
      </c>
      <c r="FD211">
        <v>-7.3999999999999996E-2</v>
      </c>
      <c r="FE211">
        <v>-1.3049999999999999</v>
      </c>
      <c r="FF211">
        <v>0.372</v>
      </c>
      <c r="FG211">
        <v>415</v>
      </c>
      <c r="FH211">
        <v>35</v>
      </c>
      <c r="FI211">
        <v>0.02</v>
      </c>
      <c r="FJ211">
        <v>0.06</v>
      </c>
      <c r="FK211">
        <v>-18.658819512195119</v>
      </c>
      <c r="FL211">
        <v>1.298195121951206</v>
      </c>
      <c r="FM211">
        <v>0.1734443246855191</v>
      </c>
      <c r="FN211">
        <v>0</v>
      </c>
      <c r="FO211">
        <v>638.25723529411766</v>
      </c>
      <c r="FP211">
        <v>2.217570662609885</v>
      </c>
      <c r="FQ211">
        <v>0.29728408465577061</v>
      </c>
      <c r="FR211">
        <v>0</v>
      </c>
      <c r="FS211">
        <v>0.76447539024390243</v>
      </c>
      <c r="FT211">
        <v>2.4823337979095691E-2</v>
      </c>
      <c r="FU211">
        <v>1.1154377130292079E-2</v>
      </c>
      <c r="FV211">
        <v>1</v>
      </c>
      <c r="FW211">
        <v>1</v>
      </c>
      <c r="FX211">
        <v>3</v>
      </c>
      <c r="FY211" t="s">
        <v>417</v>
      </c>
      <c r="FZ211">
        <v>3.36782</v>
      </c>
      <c r="GA211">
        <v>2.8937400000000002</v>
      </c>
      <c r="GB211">
        <v>0.21130499999999999</v>
      </c>
      <c r="GC211">
        <v>0.21584200000000001</v>
      </c>
      <c r="GD211">
        <v>0.14791099999999999</v>
      </c>
      <c r="GE211">
        <v>0.14821799999999999</v>
      </c>
      <c r="GF211">
        <v>27133.599999999999</v>
      </c>
      <c r="GG211">
        <v>23482.799999999999</v>
      </c>
      <c r="GH211">
        <v>30770.9</v>
      </c>
      <c r="GI211">
        <v>27932.799999999999</v>
      </c>
      <c r="GJ211">
        <v>34565.4</v>
      </c>
      <c r="GK211">
        <v>33586.199999999997</v>
      </c>
      <c r="GL211">
        <v>40127.9</v>
      </c>
      <c r="GM211">
        <v>38951.800000000003</v>
      </c>
      <c r="GN211">
        <v>2.1798299999999999</v>
      </c>
      <c r="GO211">
        <v>1.55087</v>
      </c>
      <c r="GP211">
        <v>0</v>
      </c>
      <c r="GQ211">
        <v>5.9999499999999997E-2</v>
      </c>
      <c r="GR211">
        <v>999.9</v>
      </c>
      <c r="GS211">
        <v>33.398499999999999</v>
      </c>
      <c r="GT211">
        <v>59.3</v>
      </c>
      <c r="GU211">
        <v>40.4</v>
      </c>
      <c r="GV211">
        <v>44.456200000000003</v>
      </c>
      <c r="GW211">
        <v>50.708199999999998</v>
      </c>
      <c r="GX211">
        <v>40.677100000000003</v>
      </c>
      <c r="GY211">
        <v>1</v>
      </c>
      <c r="GZ211">
        <v>0.76003799999999999</v>
      </c>
      <c r="HA211">
        <v>2.1513200000000001</v>
      </c>
      <c r="HB211">
        <v>20.193000000000001</v>
      </c>
      <c r="HC211">
        <v>5.21265</v>
      </c>
      <c r="HD211">
        <v>11.974</v>
      </c>
      <c r="HE211">
        <v>4.9896000000000003</v>
      </c>
      <c r="HF211">
        <v>3.2925</v>
      </c>
      <c r="HG211">
        <v>7798.2</v>
      </c>
      <c r="HH211">
        <v>9999</v>
      </c>
      <c r="HI211">
        <v>9999</v>
      </c>
      <c r="HJ211">
        <v>781.4</v>
      </c>
      <c r="HK211">
        <v>4.9713399999999996</v>
      </c>
      <c r="HL211">
        <v>1.87429</v>
      </c>
      <c r="HM211">
        <v>1.87059</v>
      </c>
      <c r="HN211">
        <v>1.8703399999999999</v>
      </c>
      <c r="HO211">
        <v>1.8748499999999999</v>
      </c>
      <c r="HP211">
        <v>1.87158</v>
      </c>
      <c r="HQ211">
        <v>1.8670599999999999</v>
      </c>
      <c r="HR211">
        <v>1.8780300000000001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-1.3</v>
      </c>
      <c r="IG211">
        <v>0.37169999999999997</v>
      </c>
      <c r="IH211">
        <v>-1.305000000000007</v>
      </c>
      <c r="II211">
        <v>0</v>
      </c>
      <c r="IJ211">
        <v>0</v>
      </c>
      <c r="IK211">
        <v>0</v>
      </c>
      <c r="IL211">
        <v>0.37166500000000008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55.5</v>
      </c>
      <c r="IU211">
        <v>55.7</v>
      </c>
      <c r="IV211">
        <v>2.6855500000000001</v>
      </c>
      <c r="IW211">
        <v>2.5622600000000002</v>
      </c>
      <c r="IX211">
        <v>1.49902</v>
      </c>
      <c r="IY211">
        <v>2.2851599999999999</v>
      </c>
      <c r="IZ211">
        <v>1.69678</v>
      </c>
      <c r="JA211">
        <v>2.2277800000000001</v>
      </c>
      <c r="JB211">
        <v>44.389899999999997</v>
      </c>
      <c r="JC211">
        <v>15.559200000000001</v>
      </c>
      <c r="JD211">
        <v>18</v>
      </c>
      <c r="JE211">
        <v>607.76499999999999</v>
      </c>
      <c r="JF211">
        <v>283.18200000000002</v>
      </c>
      <c r="JG211">
        <v>29.9983</v>
      </c>
      <c r="JH211">
        <v>37.092599999999997</v>
      </c>
      <c r="JI211">
        <v>30</v>
      </c>
      <c r="JJ211">
        <v>36.800600000000003</v>
      </c>
      <c r="JK211">
        <v>36.781399999999998</v>
      </c>
      <c r="JL211">
        <v>53.816600000000001</v>
      </c>
      <c r="JM211">
        <v>24.791599999999999</v>
      </c>
      <c r="JN211">
        <v>66.641499999999994</v>
      </c>
      <c r="JO211">
        <v>30</v>
      </c>
      <c r="JP211">
        <v>1311.07</v>
      </c>
      <c r="JQ211">
        <v>35.800600000000003</v>
      </c>
      <c r="JR211">
        <v>98.084699999999998</v>
      </c>
      <c r="JS211">
        <v>98.080100000000002</v>
      </c>
    </row>
    <row r="212" spans="1:279" x14ac:dyDescent="0.2">
      <c r="A212">
        <v>197</v>
      </c>
      <c r="B212">
        <v>1657645334.5999999</v>
      </c>
      <c r="C212">
        <v>782.59999990463257</v>
      </c>
      <c r="D212" t="s">
        <v>814</v>
      </c>
      <c r="E212" t="s">
        <v>815</v>
      </c>
      <c r="F212">
        <v>4</v>
      </c>
      <c r="G212">
        <v>1657645332.2874999</v>
      </c>
      <c r="H212">
        <f t="shared" si="150"/>
        <v>9.1825367348588073E-4</v>
      </c>
      <c r="I212">
        <f t="shared" si="151"/>
        <v>0.91825367348588072</v>
      </c>
      <c r="J212">
        <f t="shared" si="152"/>
        <v>9.9138898287158241</v>
      </c>
      <c r="K212">
        <f t="shared" si="153"/>
        <v>1283.6949999999999</v>
      </c>
      <c r="L212">
        <f t="shared" si="154"/>
        <v>942.23476975970414</v>
      </c>
      <c r="M212">
        <f t="shared" si="155"/>
        <v>95.279722152871031</v>
      </c>
      <c r="N212">
        <f t="shared" si="156"/>
        <v>129.808522095</v>
      </c>
      <c r="O212">
        <f t="shared" si="157"/>
        <v>5.169763584287216E-2</v>
      </c>
      <c r="P212">
        <f t="shared" si="158"/>
        <v>2.7690247429687842</v>
      </c>
      <c r="Q212">
        <f t="shared" si="159"/>
        <v>5.1167354006523023E-2</v>
      </c>
      <c r="R212">
        <f t="shared" si="160"/>
        <v>3.2026786589529441E-2</v>
      </c>
      <c r="S212">
        <f t="shared" si="161"/>
        <v>194.42487598752118</v>
      </c>
      <c r="T212">
        <f t="shared" si="162"/>
        <v>35.242581933608207</v>
      </c>
      <c r="U212">
        <f t="shared" si="163"/>
        <v>34.36065</v>
      </c>
      <c r="V212">
        <f t="shared" si="164"/>
        <v>5.4514408648346073</v>
      </c>
      <c r="W212">
        <f t="shared" si="165"/>
        <v>68.484882485310749</v>
      </c>
      <c r="X212">
        <f t="shared" si="166"/>
        <v>3.7190015937374996</v>
      </c>
      <c r="Y212">
        <f t="shared" si="167"/>
        <v>5.4303978612143844</v>
      </c>
      <c r="Z212">
        <f t="shared" si="168"/>
        <v>1.7324392710971077</v>
      </c>
      <c r="AA212">
        <f t="shared" si="169"/>
        <v>-40.494987000727342</v>
      </c>
      <c r="AB212">
        <f t="shared" si="170"/>
        <v>-10.375214505033536</v>
      </c>
      <c r="AC212">
        <f t="shared" si="171"/>
        <v>-0.86931855148237158</v>
      </c>
      <c r="AD212">
        <f t="shared" si="172"/>
        <v>142.68535593027792</v>
      </c>
      <c r="AE212">
        <f t="shared" si="173"/>
        <v>19.048483275611634</v>
      </c>
      <c r="AF212">
        <f t="shared" si="174"/>
        <v>0.94242830442825731</v>
      </c>
      <c r="AG212">
        <f t="shared" si="175"/>
        <v>9.9138898287158241</v>
      </c>
      <c r="AH212">
        <v>1351.8977951147031</v>
      </c>
      <c r="AI212">
        <v>1335.7566060606059</v>
      </c>
      <c r="AJ212">
        <v>1.68171867919255</v>
      </c>
      <c r="AK212">
        <v>65.095318518013855</v>
      </c>
      <c r="AL212">
        <f t="shared" si="176"/>
        <v>0.91825367348588072</v>
      </c>
      <c r="AM212">
        <v>35.949191235960292</v>
      </c>
      <c r="AN212">
        <v>36.766009696969682</v>
      </c>
      <c r="AO212">
        <v>-1.392305999491704E-4</v>
      </c>
      <c r="AP212">
        <v>87.792572690533845</v>
      </c>
      <c r="AQ212">
        <v>86</v>
      </c>
      <c r="AR212">
        <v>13</v>
      </c>
      <c r="AS212">
        <f t="shared" si="177"/>
        <v>1</v>
      </c>
      <c r="AT212">
        <f t="shared" si="178"/>
        <v>0</v>
      </c>
      <c r="AU212">
        <f t="shared" si="179"/>
        <v>47175.155195098538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1009.4994372992337</v>
      </c>
      <c r="BI212">
        <f t="shared" si="183"/>
        <v>9.9138898287158241</v>
      </c>
      <c r="BJ212" t="e">
        <f t="shared" si="184"/>
        <v>#DIV/0!</v>
      </c>
      <c r="BK212">
        <f t="shared" si="185"/>
        <v>9.8205996580235533E-3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1199.9925000000001</v>
      </c>
      <c r="CQ212">
        <f t="shared" si="197"/>
        <v>1009.4994372992337</v>
      </c>
      <c r="CR212">
        <f t="shared" si="198"/>
        <v>0.84125478892512551</v>
      </c>
      <c r="CS212">
        <f t="shared" si="199"/>
        <v>0.16202174262549238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1657645332.2874999</v>
      </c>
      <c r="CZ212">
        <v>1283.6949999999999</v>
      </c>
      <c r="DA212">
        <v>1302.38625</v>
      </c>
      <c r="DB212">
        <v>36.777737500000001</v>
      </c>
      <c r="DC212">
        <v>35.940187499999993</v>
      </c>
      <c r="DD212">
        <v>1285.00125</v>
      </c>
      <c r="DE212">
        <v>36.40605</v>
      </c>
      <c r="DF212">
        <v>650.30237499999998</v>
      </c>
      <c r="DG212">
        <v>101.021125</v>
      </c>
      <c r="DH212">
        <v>9.9874999999999992E-2</v>
      </c>
      <c r="DI212">
        <v>34.291150000000002</v>
      </c>
      <c r="DJ212">
        <v>999.9</v>
      </c>
      <c r="DK212">
        <v>34.36065</v>
      </c>
      <c r="DL212">
        <v>0</v>
      </c>
      <c r="DM212">
        <v>0</v>
      </c>
      <c r="DN212">
        <v>9019.6875</v>
      </c>
      <c r="DO212">
        <v>0</v>
      </c>
      <c r="DP212">
        <v>701.86149999999998</v>
      </c>
      <c r="DQ212">
        <v>-18.6900625</v>
      </c>
      <c r="DR212">
        <v>1332.7075</v>
      </c>
      <c r="DS212">
        <v>1350.9375</v>
      </c>
      <c r="DT212">
        <v>0.83753024999999992</v>
      </c>
      <c r="DU212">
        <v>1302.38625</v>
      </c>
      <c r="DV212">
        <v>35.940187499999993</v>
      </c>
      <c r="DW212">
        <v>3.715325</v>
      </c>
      <c r="DX212">
        <v>3.6307187500000002</v>
      </c>
      <c r="DY212">
        <v>27.637250000000002</v>
      </c>
      <c r="DZ212">
        <v>27.243749999999999</v>
      </c>
      <c r="EA212">
        <v>1199.9925000000001</v>
      </c>
      <c r="EB212">
        <v>0.95800099999999988</v>
      </c>
      <c r="EC212">
        <v>4.1999087499999997E-2</v>
      </c>
      <c r="ED212">
        <v>0</v>
      </c>
      <c r="EE212">
        <v>638.549125</v>
      </c>
      <c r="EF212">
        <v>5.0001600000000002</v>
      </c>
      <c r="EG212">
        <v>8468.6712499999994</v>
      </c>
      <c r="EH212">
        <v>9515.1087499999994</v>
      </c>
      <c r="EI212">
        <v>49.007624999999997</v>
      </c>
      <c r="EJ212">
        <v>51.069875000000003</v>
      </c>
      <c r="EK212">
        <v>50.077749999999988</v>
      </c>
      <c r="EL212">
        <v>50.109250000000003</v>
      </c>
      <c r="EM212">
        <v>50.75</v>
      </c>
      <c r="EN212">
        <v>1144.80125</v>
      </c>
      <c r="EO212">
        <v>50.191249999999997</v>
      </c>
      <c r="EP212">
        <v>0</v>
      </c>
      <c r="EQ212">
        <v>87871.200000047684</v>
      </c>
      <c r="ER212">
        <v>0</v>
      </c>
      <c r="ES212">
        <v>638.46730769230771</v>
      </c>
      <c r="ET212">
        <v>1.5798290509732951</v>
      </c>
      <c r="EU212">
        <v>82.81162375615024</v>
      </c>
      <c r="EV212">
        <v>8452.9738461538473</v>
      </c>
      <c r="EW212">
        <v>15</v>
      </c>
      <c r="EX212">
        <v>1657642000.5999999</v>
      </c>
      <c r="EY212" t="s">
        <v>416</v>
      </c>
      <c r="EZ212">
        <v>1657642000.5999999</v>
      </c>
      <c r="FA212">
        <v>1657641990.5999999</v>
      </c>
      <c r="FB212">
        <v>8</v>
      </c>
      <c r="FC212">
        <v>5.2999999999999999E-2</v>
      </c>
      <c r="FD212">
        <v>-7.3999999999999996E-2</v>
      </c>
      <c r="FE212">
        <v>-1.3049999999999999</v>
      </c>
      <c r="FF212">
        <v>0.372</v>
      </c>
      <c r="FG212">
        <v>415</v>
      </c>
      <c r="FH212">
        <v>35</v>
      </c>
      <c r="FI212">
        <v>0.02</v>
      </c>
      <c r="FJ212">
        <v>0.06</v>
      </c>
      <c r="FK212">
        <v>-18.64396341463414</v>
      </c>
      <c r="FL212">
        <v>0.84371289198608312</v>
      </c>
      <c r="FM212">
        <v>0.16895105331902679</v>
      </c>
      <c r="FN212">
        <v>0</v>
      </c>
      <c r="FO212">
        <v>638.37614705882368</v>
      </c>
      <c r="FP212">
        <v>1.8698395685835201</v>
      </c>
      <c r="FQ212">
        <v>0.25958475124626851</v>
      </c>
      <c r="FR212">
        <v>0</v>
      </c>
      <c r="FS212">
        <v>0.77705895121951207</v>
      </c>
      <c r="FT212">
        <v>0.2332920836236923</v>
      </c>
      <c r="FU212">
        <v>3.0006156677971709E-2</v>
      </c>
      <c r="FV212">
        <v>0</v>
      </c>
      <c r="FW212">
        <v>0</v>
      </c>
      <c r="FX212">
        <v>3</v>
      </c>
      <c r="FY212" t="s">
        <v>425</v>
      </c>
      <c r="FZ212">
        <v>3.3682400000000001</v>
      </c>
      <c r="GA212">
        <v>2.8938000000000001</v>
      </c>
      <c r="GB212">
        <v>0.211981</v>
      </c>
      <c r="GC212">
        <v>0.21653</v>
      </c>
      <c r="GD212">
        <v>0.147845</v>
      </c>
      <c r="GE212">
        <v>0.14802999999999999</v>
      </c>
      <c r="GF212">
        <v>27109.9</v>
      </c>
      <c r="GG212">
        <v>23462.3</v>
      </c>
      <c r="GH212">
        <v>30770.5</v>
      </c>
      <c r="GI212">
        <v>27933.1</v>
      </c>
      <c r="GJ212">
        <v>34567.9</v>
      </c>
      <c r="GK212">
        <v>33594.1</v>
      </c>
      <c r="GL212">
        <v>40127.599999999999</v>
      </c>
      <c r="GM212">
        <v>38952.199999999997</v>
      </c>
      <c r="GN212">
        <v>2.1795</v>
      </c>
      <c r="GO212">
        <v>1.5507200000000001</v>
      </c>
      <c r="GP212">
        <v>0</v>
      </c>
      <c r="GQ212">
        <v>5.9828199999999998E-2</v>
      </c>
      <c r="GR212">
        <v>999.9</v>
      </c>
      <c r="GS212">
        <v>33.383699999999997</v>
      </c>
      <c r="GT212">
        <v>59.3</v>
      </c>
      <c r="GU212">
        <v>40.4</v>
      </c>
      <c r="GV212">
        <v>44.451700000000002</v>
      </c>
      <c r="GW212">
        <v>50.558199999999999</v>
      </c>
      <c r="GX212">
        <v>39.9679</v>
      </c>
      <c r="GY212">
        <v>1</v>
      </c>
      <c r="GZ212">
        <v>0.760158</v>
      </c>
      <c r="HA212">
        <v>2.14561</v>
      </c>
      <c r="HB212">
        <v>20.193000000000001</v>
      </c>
      <c r="HC212">
        <v>5.21265</v>
      </c>
      <c r="HD212">
        <v>11.974</v>
      </c>
      <c r="HE212">
        <v>4.98935</v>
      </c>
      <c r="HF212">
        <v>3.2925</v>
      </c>
      <c r="HG212">
        <v>7798.2</v>
      </c>
      <c r="HH212">
        <v>9999</v>
      </c>
      <c r="HI212">
        <v>9999</v>
      </c>
      <c r="HJ212">
        <v>781.4</v>
      </c>
      <c r="HK212">
        <v>4.9713399999999996</v>
      </c>
      <c r="HL212">
        <v>1.87426</v>
      </c>
      <c r="HM212">
        <v>1.8705799999999999</v>
      </c>
      <c r="HN212">
        <v>1.87033</v>
      </c>
      <c r="HO212">
        <v>1.8748499999999999</v>
      </c>
      <c r="HP212">
        <v>1.87157</v>
      </c>
      <c r="HQ212">
        <v>1.8670599999999999</v>
      </c>
      <c r="HR212">
        <v>1.8780300000000001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-1.31</v>
      </c>
      <c r="IG212">
        <v>0.37159999999999999</v>
      </c>
      <c r="IH212">
        <v>-1.305000000000007</v>
      </c>
      <c r="II212">
        <v>0</v>
      </c>
      <c r="IJ212">
        <v>0</v>
      </c>
      <c r="IK212">
        <v>0</v>
      </c>
      <c r="IL212">
        <v>0.37166500000000008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55.6</v>
      </c>
      <c r="IU212">
        <v>55.7</v>
      </c>
      <c r="IV212">
        <v>2.6965300000000001</v>
      </c>
      <c r="IW212">
        <v>2.5585900000000001</v>
      </c>
      <c r="IX212">
        <v>1.49902</v>
      </c>
      <c r="IY212">
        <v>2.2863799999999999</v>
      </c>
      <c r="IZ212">
        <v>1.69678</v>
      </c>
      <c r="JA212">
        <v>2.33521</v>
      </c>
      <c r="JB212">
        <v>44.389899999999997</v>
      </c>
      <c r="JC212">
        <v>15.568</v>
      </c>
      <c r="JD212">
        <v>18</v>
      </c>
      <c r="JE212">
        <v>607.524</v>
      </c>
      <c r="JF212">
        <v>283.09699999999998</v>
      </c>
      <c r="JG212">
        <v>29.9984</v>
      </c>
      <c r="JH212">
        <v>37.0914</v>
      </c>
      <c r="JI212">
        <v>30.0001</v>
      </c>
      <c r="JJ212">
        <v>36.800600000000003</v>
      </c>
      <c r="JK212">
        <v>36.778799999999997</v>
      </c>
      <c r="JL212">
        <v>54.043900000000001</v>
      </c>
      <c r="JM212">
        <v>24.791599999999999</v>
      </c>
      <c r="JN212">
        <v>66.641499999999994</v>
      </c>
      <c r="JO212">
        <v>30</v>
      </c>
      <c r="JP212">
        <v>1317.75</v>
      </c>
      <c r="JQ212">
        <v>35.785200000000003</v>
      </c>
      <c r="JR212">
        <v>98.083699999999993</v>
      </c>
      <c r="JS212">
        <v>98.081199999999995</v>
      </c>
    </row>
    <row r="213" spans="1:279" x14ac:dyDescent="0.2">
      <c r="A213">
        <v>198</v>
      </c>
      <c r="B213">
        <v>1657645338.5999999</v>
      </c>
      <c r="C213">
        <v>786.59999990463257</v>
      </c>
      <c r="D213" t="s">
        <v>816</v>
      </c>
      <c r="E213" t="s">
        <v>817</v>
      </c>
      <c r="F213">
        <v>4</v>
      </c>
      <c r="G213">
        <v>1657645336.5999999</v>
      </c>
      <c r="H213">
        <f t="shared" si="150"/>
        <v>8.9398378754960669E-4</v>
      </c>
      <c r="I213">
        <f t="shared" si="151"/>
        <v>0.89398378754960672</v>
      </c>
      <c r="J213">
        <f t="shared" si="152"/>
        <v>9.9548521128574272</v>
      </c>
      <c r="K213">
        <f t="shared" si="153"/>
        <v>1290.727142857143</v>
      </c>
      <c r="L213">
        <f t="shared" si="154"/>
        <v>939.58948907986633</v>
      </c>
      <c r="M213">
        <f t="shared" si="155"/>
        <v>95.01323307929546</v>
      </c>
      <c r="N213">
        <f t="shared" si="156"/>
        <v>130.5209991079781</v>
      </c>
      <c r="O213">
        <f t="shared" si="157"/>
        <v>5.0335139839606552E-2</v>
      </c>
      <c r="P213">
        <f t="shared" si="158"/>
        <v>2.763773762032709</v>
      </c>
      <c r="Q213">
        <f t="shared" si="159"/>
        <v>4.983134921984466E-2</v>
      </c>
      <c r="R213">
        <f t="shared" si="160"/>
        <v>3.1189436535994538E-2</v>
      </c>
      <c r="S213">
        <f t="shared" si="161"/>
        <v>194.42693061237827</v>
      </c>
      <c r="T213">
        <f t="shared" si="162"/>
        <v>35.239433461507005</v>
      </c>
      <c r="U213">
        <f t="shared" si="163"/>
        <v>34.347842857142851</v>
      </c>
      <c r="V213">
        <f t="shared" si="164"/>
        <v>5.4475578363210992</v>
      </c>
      <c r="W213">
        <f t="shared" si="165"/>
        <v>68.465981296372718</v>
      </c>
      <c r="X213">
        <f t="shared" si="166"/>
        <v>3.715603297893705</v>
      </c>
      <c r="Y213">
        <f t="shared" si="167"/>
        <v>5.4269335333262152</v>
      </c>
      <c r="Z213">
        <f t="shared" si="168"/>
        <v>1.7319545384273942</v>
      </c>
      <c r="AA213">
        <f t="shared" si="169"/>
        <v>-39.424685030937653</v>
      </c>
      <c r="AB213">
        <f t="shared" si="170"/>
        <v>-10.155453207442525</v>
      </c>
      <c r="AC213">
        <f t="shared" si="171"/>
        <v>-0.85242086200369416</v>
      </c>
      <c r="AD213">
        <f t="shared" si="172"/>
        <v>143.99437151199442</v>
      </c>
      <c r="AE213">
        <f t="shared" si="173"/>
        <v>19.218654404578572</v>
      </c>
      <c r="AF213">
        <f t="shared" si="174"/>
        <v>0.96415648678997101</v>
      </c>
      <c r="AG213">
        <f t="shared" si="175"/>
        <v>9.9548521128574272</v>
      </c>
      <c r="AH213">
        <v>1358.781422847748</v>
      </c>
      <c r="AI213">
        <v>1342.515333333333</v>
      </c>
      <c r="AJ213">
        <v>1.703800471925712</v>
      </c>
      <c r="AK213">
        <v>65.095318518013855</v>
      </c>
      <c r="AL213">
        <f t="shared" si="176"/>
        <v>0.89398378754960672</v>
      </c>
      <c r="AM213">
        <v>35.888930481355338</v>
      </c>
      <c r="AN213">
        <v>36.730387272727278</v>
      </c>
      <c r="AO213">
        <v>-8.8075856775333573E-3</v>
      </c>
      <c r="AP213">
        <v>87.792572690533845</v>
      </c>
      <c r="AQ213">
        <v>86</v>
      </c>
      <c r="AR213">
        <v>13</v>
      </c>
      <c r="AS213">
        <f t="shared" si="177"/>
        <v>1</v>
      </c>
      <c r="AT213">
        <f t="shared" si="178"/>
        <v>0</v>
      </c>
      <c r="AU213">
        <f t="shared" si="179"/>
        <v>47033.146069330767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1009.5050997991593</v>
      </c>
      <c r="BI213">
        <f t="shared" si="183"/>
        <v>9.9548521128574272</v>
      </c>
      <c r="BJ213" t="e">
        <f t="shared" si="184"/>
        <v>#DIV/0!</v>
      </c>
      <c r="BK213">
        <f t="shared" si="185"/>
        <v>9.861121171986096E-3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1199.998571428571</v>
      </c>
      <c r="CQ213">
        <f t="shared" si="197"/>
        <v>1009.5050997991593</v>
      </c>
      <c r="CR213">
        <f t="shared" si="198"/>
        <v>0.84125525132697987</v>
      </c>
      <c r="CS213">
        <f t="shared" si="199"/>
        <v>0.16202263506107131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1657645336.5999999</v>
      </c>
      <c r="CZ213">
        <v>1290.727142857143</v>
      </c>
      <c r="DA213">
        <v>1309.6057142857139</v>
      </c>
      <c r="DB213">
        <v>36.743742857142863</v>
      </c>
      <c r="DC213">
        <v>35.88692857142857</v>
      </c>
      <c r="DD213">
        <v>1292.03</v>
      </c>
      <c r="DE213">
        <v>36.372071428571431</v>
      </c>
      <c r="DF213">
        <v>650.36014285714293</v>
      </c>
      <c r="DG213">
        <v>101.02200000000001</v>
      </c>
      <c r="DH213">
        <v>0.1000689285714286</v>
      </c>
      <c r="DI213">
        <v>34.279685714285719</v>
      </c>
      <c r="DJ213">
        <v>999.89999999999986</v>
      </c>
      <c r="DK213">
        <v>34.347842857142851</v>
      </c>
      <c r="DL213">
        <v>0</v>
      </c>
      <c r="DM213">
        <v>0</v>
      </c>
      <c r="DN213">
        <v>8991.6942857142876</v>
      </c>
      <c r="DO213">
        <v>0</v>
      </c>
      <c r="DP213">
        <v>727.14800000000002</v>
      </c>
      <c r="DQ213">
        <v>-18.882271428571428</v>
      </c>
      <c r="DR213">
        <v>1339.96</v>
      </c>
      <c r="DS213">
        <v>1358.3571428571429</v>
      </c>
      <c r="DT213">
        <v>0.85679214285714278</v>
      </c>
      <c r="DU213">
        <v>1309.6057142857139</v>
      </c>
      <c r="DV213">
        <v>35.88692857142857</v>
      </c>
      <c r="DW213">
        <v>3.7119200000000001</v>
      </c>
      <c r="DX213">
        <v>3.625365714285715</v>
      </c>
      <c r="DY213">
        <v>27.621571428571428</v>
      </c>
      <c r="DZ213">
        <v>27.21857142857143</v>
      </c>
      <c r="EA213">
        <v>1199.998571428571</v>
      </c>
      <c r="EB213">
        <v>0.95798499999999998</v>
      </c>
      <c r="EC213">
        <v>4.2015399999999987E-2</v>
      </c>
      <c r="ED213">
        <v>0</v>
      </c>
      <c r="EE213">
        <v>638.76300000000003</v>
      </c>
      <c r="EF213">
        <v>5.0001600000000002</v>
      </c>
      <c r="EG213">
        <v>8472.4857142857127</v>
      </c>
      <c r="EH213">
        <v>9515.1357142857141</v>
      </c>
      <c r="EI213">
        <v>48.982000000000014</v>
      </c>
      <c r="EJ213">
        <v>51.061999999999998</v>
      </c>
      <c r="EK213">
        <v>50.061999999999998</v>
      </c>
      <c r="EL213">
        <v>50.08</v>
      </c>
      <c r="EM213">
        <v>50.696000000000012</v>
      </c>
      <c r="EN213">
        <v>1144.788571428571</v>
      </c>
      <c r="EO213">
        <v>50.209999999999987</v>
      </c>
      <c r="EP213">
        <v>0</v>
      </c>
      <c r="EQ213">
        <v>87875.400000095367</v>
      </c>
      <c r="ER213">
        <v>0</v>
      </c>
      <c r="ES213">
        <v>638.61212</v>
      </c>
      <c r="ET213">
        <v>1.250923071735023</v>
      </c>
      <c r="EU213">
        <v>225.13307688755691</v>
      </c>
      <c r="EV213">
        <v>8457.9856</v>
      </c>
      <c r="EW213">
        <v>15</v>
      </c>
      <c r="EX213">
        <v>1657642000.5999999</v>
      </c>
      <c r="EY213" t="s">
        <v>416</v>
      </c>
      <c r="EZ213">
        <v>1657642000.5999999</v>
      </c>
      <c r="FA213">
        <v>1657641990.5999999</v>
      </c>
      <c r="FB213">
        <v>8</v>
      </c>
      <c r="FC213">
        <v>5.2999999999999999E-2</v>
      </c>
      <c r="FD213">
        <v>-7.3999999999999996E-2</v>
      </c>
      <c r="FE213">
        <v>-1.3049999999999999</v>
      </c>
      <c r="FF213">
        <v>0.372</v>
      </c>
      <c r="FG213">
        <v>415</v>
      </c>
      <c r="FH213">
        <v>35</v>
      </c>
      <c r="FI213">
        <v>0.02</v>
      </c>
      <c r="FJ213">
        <v>0.06</v>
      </c>
      <c r="FK213">
        <v>-18.659812195121951</v>
      </c>
      <c r="FL213">
        <v>-0.24071707317068361</v>
      </c>
      <c r="FM213">
        <v>0.1848644661012192</v>
      </c>
      <c r="FN213">
        <v>1</v>
      </c>
      <c r="FO213">
        <v>638.49947058823534</v>
      </c>
      <c r="FP213">
        <v>1.7049350637687171</v>
      </c>
      <c r="FQ213">
        <v>0.24642135546471811</v>
      </c>
      <c r="FR213">
        <v>0</v>
      </c>
      <c r="FS213">
        <v>0.79617275609756089</v>
      </c>
      <c r="FT213">
        <v>0.39178718466898921</v>
      </c>
      <c r="FU213">
        <v>4.2328986359623517E-2</v>
      </c>
      <c r="FV213">
        <v>0</v>
      </c>
      <c r="FW213">
        <v>1</v>
      </c>
      <c r="FX213">
        <v>3</v>
      </c>
      <c r="FY213" t="s">
        <v>417</v>
      </c>
      <c r="FZ213">
        <v>3.36802</v>
      </c>
      <c r="GA213">
        <v>2.8936099999999998</v>
      </c>
      <c r="GB213">
        <v>0.21265800000000001</v>
      </c>
      <c r="GC213">
        <v>0.217227</v>
      </c>
      <c r="GD213">
        <v>0.14774599999999999</v>
      </c>
      <c r="GE213">
        <v>0.14798500000000001</v>
      </c>
      <c r="GF213">
        <v>27086</v>
      </c>
      <c r="GG213">
        <v>23441.5</v>
      </c>
      <c r="GH213">
        <v>30769.9</v>
      </c>
      <c r="GI213">
        <v>27933.200000000001</v>
      </c>
      <c r="GJ213">
        <v>34571.5</v>
      </c>
      <c r="GK213">
        <v>33596.300000000003</v>
      </c>
      <c r="GL213">
        <v>40127.199999999997</v>
      </c>
      <c r="GM213">
        <v>38952.699999999997</v>
      </c>
      <c r="GN213">
        <v>2.17963</v>
      </c>
      <c r="GO213">
        <v>1.55077</v>
      </c>
      <c r="GP213">
        <v>0</v>
      </c>
      <c r="GQ213">
        <v>6.0178299999999997E-2</v>
      </c>
      <c r="GR213">
        <v>999.9</v>
      </c>
      <c r="GS213">
        <v>33.368000000000002</v>
      </c>
      <c r="GT213">
        <v>59.3</v>
      </c>
      <c r="GU213">
        <v>40.4</v>
      </c>
      <c r="GV213">
        <v>44.456499999999998</v>
      </c>
      <c r="GW213">
        <v>50.7682</v>
      </c>
      <c r="GX213">
        <v>40.881399999999999</v>
      </c>
      <c r="GY213">
        <v>1</v>
      </c>
      <c r="GZ213">
        <v>0.75987499999999997</v>
      </c>
      <c r="HA213">
        <v>2.14188</v>
      </c>
      <c r="HB213">
        <v>20.193100000000001</v>
      </c>
      <c r="HC213">
        <v>5.2130999999999998</v>
      </c>
      <c r="HD213">
        <v>11.974</v>
      </c>
      <c r="HE213">
        <v>4.9890999999999996</v>
      </c>
      <c r="HF213">
        <v>3.2924500000000001</v>
      </c>
      <c r="HG213">
        <v>7798.2</v>
      </c>
      <c r="HH213">
        <v>9999</v>
      </c>
      <c r="HI213">
        <v>9999</v>
      </c>
      <c r="HJ213">
        <v>781.4</v>
      </c>
      <c r="HK213">
        <v>4.9713399999999996</v>
      </c>
      <c r="HL213">
        <v>1.8743000000000001</v>
      </c>
      <c r="HM213">
        <v>1.8705799999999999</v>
      </c>
      <c r="HN213">
        <v>1.87032</v>
      </c>
      <c r="HO213">
        <v>1.8748499999999999</v>
      </c>
      <c r="HP213">
        <v>1.87157</v>
      </c>
      <c r="HQ213">
        <v>1.8670599999999999</v>
      </c>
      <c r="HR213">
        <v>1.8780300000000001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-1.31</v>
      </c>
      <c r="IG213">
        <v>0.37159999999999999</v>
      </c>
      <c r="IH213">
        <v>-1.305000000000007</v>
      </c>
      <c r="II213">
        <v>0</v>
      </c>
      <c r="IJ213">
        <v>0</v>
      </c>
      <c r="IK213">
        <v>0</v>
      </c>
      <c r="IL213">
        <v>0.37166500000000008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55.6</v>
      </c>
      <c r="IU213">
        <v>55.8</v>
      </c>
      <c r="IV213">
        <v>2.7087400000000001</v>
      </c>
      <c r="IW213">
        <v>2.5512700000000001</v>
      </c>
      <c r="IX213">
        <v>1.49902</v>
      </c>
      <c r="IY213">
        <v>2.2863799999999999</v>
      </c>
      <c r="IZ213">
        <v>1.69678</v>
      </c>
      <c r="JA213">
        <v>2.3840300000000001</v>
      </c>
      <c r="JB213">
        <v>44.389899999999997</v>
      </c>
      <c r="JC213">
        <v>15.5768</v>
      </c>
      <c r="JD213">
        <v>18</v>
      </c>
      <c r="JE213">
        <v>607.61699999999996</v>
      </c>
      <c r="JF213">
        <v>283.11700000000002</v>
      </c>
      <c r="JG213">
        <v>29.998799999999999</v>
      </c>
      <c r="JH213">
        <v>37.0884</v>
      </c>
      <c r="JI213">
        <v>30</v>
      </c>
      <c r="JJ213">
        <v>36.800600000000003</v>
      </c>
      <c r="JK213">
        <v>36.777999999999999</v>
      </c>
      <c r="JL213">
        <v>54.2669</v>
      </c>
      <c r="JM213">
        <v>24.791599999999999</v>
      </c>
      <c r="JN213">
        <v>66.641499999999994</v>
      </c>
      <c r="JO213">
        <v>30</v>
      </c>
      <c r="JP213">
        <v>1324.44</v>
      </c>
      <c r="JQ213">
        <v>35.783700000000003</v>
      </c>
      <c r="JR213">
        <v>98.082300000000004</v>
      </c>
      <c r="JS213">
        <v>98.0822</v>
      </c>
    </row>
    <row r="214" spans="1:279" x14ac:dyDescent="0.2">
      <c r="A214">
        <v>199</v>
      </c>
      <c r="B214">
        <v>1657645342.5999999</v>
      </c>
      <c r="C214">
        <v>790.59999990463257</v>
      </c>
      <c r="D214" t="s">
        <v>818</v>
      </c>
      <c r="E214" t="s">
        <v>819</v>
      </c>
      <c r="F214">
        <v>4</v>
      </c>
      <c r="G214">
        <v>1657645340.2874999</v>
      </c>
      <c r="H214">
        <f t="shared" si="150"/>
        <v>8.7137971702225942E-4</v>
      </c>
      <c r="I214">
        <f t="shared" si="151"/>
        <v>0.87137971702225947</v>
      </c>
      <c r="J214">
        <f t="shared" si="152"/>
        <v>10.190934274546454</v>
      </c>
      <c r="K214">
        <f t="shared" si="153"/>
        <v>1296.8287499999999</v>
      </c>
      <c r="L214">
        <f t="shared" si="154"/>
        <v>930.32938363151334</v>
      </c>
      <c r="M214">
        <f t="shared" si="155"/>
        <v>94.076331839687327</v>
      </c>
      <c r="N214">
        <f t="shared" si="156"/>
        <v>131.13730896902342</v>
      </c>
      <c r="O214">
        <f t="shared" si="157"/>
        <v>4.9139012074114488E-2</v>
      </c>
      <c r="P214">
        <f t="shared" si="158"/>
        <v>2.7560058148799933</v>
      </c>
      <c r="Q214">
        <f t="shared" si="159"/>
        <v>4.8657417854604722E-2</v>
      </c>
      <c r="R214">
        <f t="shared" si="160"/>
        <v>3.0453762027649663E-2</v>
      </c>
      <c r="S214">
        <f t="shared" si="161"/>
        <v>194.42496411237437</v>
      </c>
      <c r="T214">
        <f t="shared" si="162"/>
        <v>35.238063864947506</v>
      </c>
      <c r="U214">
        <f t="shared" si="163"/>
        <v>34.327824999999997</v>
      </c>
      <c r="V214">
        <f t="shared" si="164"/>
        <v>5.4414933907202059</v>
      </c>
      <c r="W214">
        <f t="shared" si="165"/>
        <v>68.447611849521053</v>
      </c>
      <c r="X214">
        <f t="shared" si="166"/>
        <v>3.712529129604297</v>
      </c>
      <c r="Y214">
        <f t="shared" si="167"/>
        <v>5.4238987004632433</v>
      </c>
      <c r="Z214">
        <f t="shared" si="168"/>
        <v>1.7289642611159088</v>
      </c>
      <c r="AA214">
        <f t="shared" si="169"/>
        <v>-38.427845520681643</v>
      </c>
      <c r="AB214">
        <f t="shared" si="170"/>
        <v>-8.6456026433040236</v>
      </c>
      <c r="AC214">
        <f t="shared" si="171"/>
        <v>-0.72762674686084161</v>
      </c>
      <c r="AD214">
        <f t="shared" si="172"/>
        <v>146.62388920152787</v>
      </c>
      <c r="AE214">
        <f t="shared" si="173"/>
        <v>19.287071718974968</v>
      </c>
      <c r="AF214">
        <f t="shared" si="174"/>
        <v>0.93668758772133998</v>
      </c>
      <c r="AG214">
        <f t="shared" si="175"/>
        <v>10.190934274546454</v>
      </c>
      <c r="AH214">
        <v>1365.6671290365639</v>
      </c>
      <c r="AI214">
        <v>1349.2980606060601</v>
      </c>
      <c r="AJ214">
        <v>1.6725337417496819</v>
      </c>
      <c r="AK214">
        <v>65.095318518013855</v>
      </c>
      <c r="AL214">
        <f t="shared" si="176"/>
        <v>0.87137971702225947</v>
      </c>
      <c r="AM214">
        <v>35.883800369790833</v>
      </c>
      <c r="AN214">
        <v>36.699466060606042</v>
      </c>
      <c r="AO214">
        <v>-7.7277274574654494E-3</v>
      </c>
      <c r="AP214">
        <v>87.792572690533845</v>
      </c>
      <c r="AQ214">
        <v>85</v>
      </c>
      <c r="AR214">
        <v>13</v>
      </c>
      <c r="AS214">
        <f t="shared" si="177"/>
        <v>1</v>
      </c>
      <c r="AT214">
        <f t="shared" si="178"/>
        <v>0</v>
      </c>
      <c r="AU214">
        <f t="shared" si="179"/>
        <v>46822.239181484249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1009.4947497991576</v>
      </c>
      <c r="BI214">
        <f t="shared" si="183"/>
        <v>10.190934274546454</v>
      </c>
      <c r="BJ214" t="e">
        <f t="shared" si="184"/>
        <v>#DIV/0!</v>
      </c>
      <c r="BK214">
        <f t="shared" si="185"/>
        <v>1.0095083977974104E-2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1199.9862499999999</v>
      </c>
      <c r="CQ214">
        <f t="shared" si="197"/>
        <v>1009.4947497991576</v>
      </c>
      <c r="CR214">
        <f t="shared" si="198"/>
        <v>0.84125526421586716</v>
      </c>
      <c r="CS214">
        <f t="shared" si="199"/>
        <v>0.16202265993662376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1657645340.2874999</v>
      </c>
      <c r="CZ214">
        <v>1296.8287499999999</v>
      </c>
      <c r="DA214">
        <v>1315.7437500000001</v>
      </c>
      <c r="DB214">
        <v>36.713537500000001</v>
      </c>
      <c r="DC214">
        <v>35.881075000000003</v>
      </c>
      <c r="DD214">
        <v>1298.135</v>
      </c>
      <c r="DE214">
        <v>36.341887499999999</v>
      </c>
      <c r="DF214">
        <v>650.33449999999993</v>
      </c>
      <c r="DG214">
        <v>101.02137500000001</v>
      </c>
      <c r="DH214">
        <v>0.10015625</v>
      </c>
      <c r="DI214">
        <v>34.269637500000002</v>
      </c>
      <c r="DJ214">
        <v>999.9</v>
      </c>
      <c r="DK214">
        <v>34.327824999999997</v>
      </c>
      <c r="DL214">
        <v>0</v>
      </c>
      <c r="DM214">
        <v>0</v>
      </c>
      <c r="DN214">
        <v>8950.5462499999994</v>
      </c>
      <c r="DO214">
        <v>0</v>
      </c>
      <c r="DP214">
        <v>741.11850000000004</v>
      </c>
      <c r="DQ214">
        <v>-18.914562499999999</v>
      </c>
      <c r="DR214">
        <v>1346.2562499999999</v>
      </c>
      <c r="DS214">
        <v>1364.7112500000001</v>
      </c>
      <c r="DT214">
        <v>0.83249187499999999</v>
      </c>
      <c r="DU214">
        <v>1315.7437500000001</v>
      </c>
      <c r="DV214">
        <v>35.881075000000003</v>
      </c>
      <c r="DW214">
        <v>3.7088475000000001</v>
      </c>
      <c r="DX214">
        <v>3.6247512500000001</v>
      </c>
      <c r="DY214">
        <v>27.607387500000002</v>
      </c>
      <c r="DZ214">
        <v>27.215662500000001</v>
      </c>
      <c r="EA214">
        <v>1199.9862499999999</v>
      </c>
      <c r="EB214">
        <v>0.95798499999999998</v>
      </c>
      <c r="EC214">
        <v>4.2015400000000001E-2</v>
      </c>
      <c r="ED214">
        <v>0</v>
      </c>
      <c r="EE214">
        <v>638.95450000000005</v>
      </c>
      <c r="EF214">
        <v>5.0001600000000002</v>
      </c>
      <c r="EG214">
        <v>8494.0499999999993</v>
      </c>
      <c r="EH214">
        <v>9515.0325000000012</v>
      </c>
      <c r="EI214">
        <v>48.960625</v>
      </c>
      <c r="EJ214">
        <v>51.046499999999988</v>
      </c>
      <c r="EK214">
        <v>50.085624999999993</v>
      </c>
      <c r="EL214">
        <v>50.101374999999997</v>
      </c>
      <c r="EM214">
        <v>50.742125000000001</v>
      </c>
      <c r="EN214">
        <v>1144.7762499999999</v>
      </c>
      <c r="EO214">
        <v>50.21</v>
      </c>
      <c r="EP214">
        <v>0</v>
      </c>
      <c r="EQ214">
        <v>87879</v>
      </c>
      <c r="ER214">
        <v>0</v>
      </c>
      <c r="ES214">
        <v>638.74296000000004</v>
      </c>
      <c r="ET214">
        <v>2.444384616150995</v>
      </c>
      <c r="EU214">
        <v>218.97384627664141</v>
      </c>
      <c r="EV214">
        <v>8474.9175999999989</v>
      </c>
      <c r="EW214">
        <v>15</v>
      </c>
      <c r="EX214">
        <v>1657642000.5999999</v>
      </c>
      <c r="EY214" t="s">
        <v>416</v>
      </c>
      <c r="EZ214">
        <v>1657642000.5999999</v>
      </c>
      <c r="FA214">
        <v>1657641990.5999999</v>
      </c>
      <c r="FB214">
        <v>8</v>
      </c>
      <c r="FC214">
        <v>5.2999999999999999E-2</v>
      </c>
      <c r="FD214">
        <v>-7.3999999999999996E-2</v>
      </c>
      <c r="FE214">
        <v>-1.3049999999999999</v>
      </c>
      <c r="FF214">
        <v>0.372</v>
      </c>
      <c r="FG214">
        <v>415</v>
      </c>
      <c r="FH214">
        <v>35</v>
      </c>
      <c r="FI214">
        <v>0.02</v>
      </c>
      <c r="FJ214">
        <v>0.06</v>
      </c>
      <c r="FK214">
        <v>-18.676477500000001</v>
      </c>
      <c r="FL214">
        <v>-1.633187617260754</v>
      </c>
      <c r="FM214">
        <v>0.20777014521761791</v>
      </c>
      <c r="FN214">
        <v>0</v>
      </c>
      <c r="FO214">
        <v>638.61617647058824</v>
      </c>
      <c r="FP214">
        <v>1.848128342908381</v>
      </c>
      <c r="FQ214">
        <v>0.26660021519212412</v>
      </c>
      <c r="FR214">
        <v>0</v>
      </c>
      <c r="FS214">
        <v>0.81028184999999997</v>
      </c>
      <c r="FT214">
        <v>0.36911119699812128</v>
      </c>
      <c r="FU214">
        <v>4.0850257900379279E-2</v>
      </c>
      <c r="FV214">
        <v>0</v>
      </c>
      <c r="FW214">
        <v>0</v>
      </c>
      <c r="FX214">
        <v>3</v>
      </c>
      <c r="FY214" t="s">
        <v>425</v>
      </c>
      <c r="FZ214">
        <v>3.3680300000000001</v>
      </c>
      <c r="GA214">
        <v>2.8934000000000002</v>
      </c>
      <c r="GB214">
        <v>0.21333199999999999</v>
      </c>
      <c r="GC214">
        <v>0.217894</v>
      </c>
      <c r="GD214">
        <v>0.14766399999999999</v>
      </c>
      <c r="GE214">
        <v>0.147922</v>
      </c>
      <c r="GF214">
        <v>27063</v>
      </c>
      <c r="GG214">
        <v>23422.799999999999</v>
      </c>
      <c r="GH214">
        <v>30770.2</v>
      </c>
      <c r="GI214">
        <v>27934.9</v>
      </c>
      <c r="GJ214">
        <v>34575.1</v>
      </c>
      <c r="GK214">
        <v>33600.300000000003</v>
      </c>
      <c r="GL214">
        <v>40127.5</v>
      </c>
      <c r="GM214">
        <v>38954.400000000001</v>
      </c>
      <c r="GN214">
        <v>2.1806800000000002</v>
      </c>
      <c r="GO214">
        <v>1.5504199999999999</v>
      </c>
      <c r="GP214">
        <v>0</v>
      </c>
      <c r="GQ214">
        <v>5.9708999999999998E-2</v>
      </c>
      <c r="GR214">
        <v>999.9</v>
      </c>
      <c r="GS214">
        <v>33.3523</v>
      </c>
      <c r="GT214">
        <v>59.3</v>
      </c>
      <c r="GU214">
        <v>40.4</v>
      </c>
      <c r="GV214">
        <v>44.457900000000002</v>
      </c>
      <c r="GW214">
        <v>50.798200000000001</v>
      </c>
      <c r="GX214">
        <v>40.104199999999999</v>
      </c>
      <c r="GY214">
        <v>1</v>
      </c>
      <c r="GZ214">
        <v>0.75991600000000004</v>
      </c>
      <c r="HA214">
        <v>2.1386799999999999</v>
      </c>
      <c r="HB214">
        <v>20.193300000000001</v>
      </c>
      <c r="HC214">
        <v>5.2129500000000002</v>
      </c>
      <c r="HD214">
        <v>11.974</v>
      </c>
      <c r="HE214">
        <v>4.98895</v>
      </c>
      <c r="HF214">
        <v>3.2925</v>
      </c>
      <c r="HG214">
        <v>7798.4</v>
      </c>
      <c r="HH214">
        <v>9999</v>
      </c>
      <c r="HI214">
        <v>9999</v>
      </c>
      <c r="HJ214">
        <v>781.4</v>
      </c>
      <c r="HK214">
        <v>4.9713200000000004</v>
      </c>
      <c r="HL214">
        <v>1.87429</v>
      </c>
      <c r="HM214">
        <v>1.8705700000000001</v>
      </c>
      <c r="HN214">
        <v>1.87033</v>
      </c>
      <c r="HO214">
        <v>1.8748400000000001</v>
      </c>
      <c r="HP214">
        <v>1.8715900000000001</v>
      </c>
      <c r="HQ214">
        <v>1.8670599999999999</v>
      </c>
      <c r="HR214">
        <v>1.8780300000000001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-1.3</v>
      </c>
      <c r="IG214">
        <v>0.37169999999999997</v>
      </c>
      <c r="IH214">
        <v>-1.305000000000007</v>
      </c>
      <c r="II214">
        <v>0</v>
      </c>
      <c r="IJ214">
        <v>0</v>
      </c>
      <c r="IK214">
        <v>0</v>
      </c>
      <c r="IL214">
        <v>0.37166500000000008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55.7</v>
      </c>
      <c r="IU214">
        <v>55.9</v>
      </c>
      <c r="IV214">
        <v>2.7197300000000002</v>
      </c>
      <c r="IW214">
        <v>2.5537100000000001</v>
      </c>
      <c r="IX214">
        <v>1.49902</v>
      </c>
      <c r="IY214">
        <v>2.2863799999999999</v>
      </c>
      <c r="IZ214">
        <v>1.69678</v>
      </c>
      <c r="JA214">
        <v>2.4096700000000002</v>
      </c>
      <c r="JB214">
        <v>44.389899999999997</v>
      </c>
      <c r="JC214">
        <v>15.5768</v>
      </c>
      <c r="JD214">
        <v>18</v>
      </c>
      <c r="JE214">
        <v>608.39599999999996</v>
      </c>
      <c r="JF214">
        <v>282.94600000000003</v>
      </c>
      <c r="JG214">
        <v>29.998999999999999</v>
      </c>
      <c r="JH214">
        <v>37.0867</v>
      </c>
      <c r="JI214">
        <v>30</v>
      </c>
      <c r="JJ214">
        <v>36.800600000000003</v>
      </c>
      <c r="JK214">
        <v>36.777999999999999</v>
      </c>
      <c r="JL214">
        <v>54.492199999999997</v>
      </c>
      <c r="JM214">
        <v>25.0718</v>
      </c>
      <c r="JN214">
        <v>66.641499999999994</v>
      </c>
      <c r="JO214">
        <v>30</v>
      </c>
      <c r="JP214">
        <v>1331.12</v>
      </c>
      <c r="JQ214">
        <v>35.786299999999997</v>
      </c>
      <c r="JR214">
        <v>98.083299999999994</v>
      </c>
      <c r="JS214">
        <v>98.087100000000007</v>
      </c>
    </row>
    <row r="215" spans="1:279" x14ac:dyDescent="0.2">
      <c r="A215">
        <v>200</v>
      </c>
      <c r="B215">
        <v>1657645346.5999999</v>
      </c>
      <c r="C215">
        <v>794.59999990463257</v>
      </c>
      <c r="D215" t="s">
        <v>820</v>
      </c>
      <c r="E215" t="s">
        <v>821</v>
      </c>
      <c r="F215">
        <v>4</v>
      </c>
      <c r="G215">
        <v>1657645344.5999999</v>
      </c>
      <c r="H215">
        <f t="shared" si="150"/>
        <v>9.1161132784142685E-4</v>
      </c>
      <c r="I215">
        <f t="shared" si="151"/>
        <v>0.91161132784142684</v>
      </c>
      <c r="J215">
        <f t="shared" si="152"/>
        <v>9.8518712242632844</v>
      </c>
      <c r="K215">
        <f t="shared" si="153"/>
        <v>1303.972857142857</v>
      </c>
      <c r="L215">
        <f t="shared" si="154"/>
        <v>962.73076873258481</v>
      </c>
      <c r="M215">
        <f t="shared" si="155"/>
        <v>97.352899606698614</v>
      </c>
      <c r="N215">
        <f t="shared" si="156"/>
        <v>131.85985404664035</v>
      </c>
      <c r="O215">
        <f t="shared" si="157"/>
        <v>5.148984792614434E-2</v>
      </c>
      <c r="P215">
        <f t="shared" si="158"/>
        <v>2.7603885435371014</v>
      </c>
      <c r="Q215">
        <f t="shared" si="159"/>
        <v>5.0962169225187905E-2</v>
      </c>
      <c r="R215">
        <f t="shared" si="160"/>
        <v>3.1898314847610292E-2</v>
      </c>
      <c r="S215">
        <f t="shared" si="161"/>
        <v>194.42305461237058</v>
      </c>
      <c r="T215">
        <f t="shared" si="162"/>
        <v>35.210251937247456</v>
      </c>
      <c r="U215">
        <f t="shared" si="163"/>
        <v>34.31</v>
      </c>
      <c r="V215">
        <f t="shared" si="164"/>
        <v>5.4360982164928009</v>
      </c>
      <c r="W215">
        <f t="shared" si="165"/>
        <v>68.441706443286222</v>
      </c>
      <c r="X215">
        <f t="shared" si="166"/>
        <v>3.7090285203300493</v>
      </c>
      <c r="Y215">
        <f t="shared" si="167"/>
        <v>5.4192519635721119</v>
      </c>
      <c r="Z215">
        <f t="shared" si="168"/>
        <v>1.7270696961627516</v>
      </c>
      <c r="AA215">
        <f t="shared" si="169"/>
        <v>-40.202059557806926</v>
      </c>
      <c r="AB215">
        <f t="shared" si="170"/>
        <v>-8.2976702303173138</v>
      </c>
      <c r="AC215">
        <f t="shared" si="171"/>
        <v>-0.69712240910931855</v>
      </c>
      <c r="AD215">
        <f t="shared" si="172"/>
        <v>145.22620241513701</v>
      </c>
      <c r="AE215">
        <f t="shared" si="173"/>
        <v>19.35580752947353</v>
      </c>
      <c r="AF215">
        <f t="shared" si="174"/>
        <v>0.99526687628955612</v>
      </c>
      <c r="AG215">
        <f t="shared" si="175"/>
        <v>9.8518712242632844</v>
      </c>
      <c r="AH215">
        <v>1372.5845348446551</v>
      </c>
      <c r="AI215">
        <v>1356.2453939393949</v>
      </c>
      <c r="AJ215">
        <v>1.7469616039631011</v>
      </c>
      <c r="AK215">
        <v>65.095318518013855</v>
      </c>
      <c r="AL215">
        <f t="shared" si="176"/>
        <v>0.91161132784142684</v>
      </c>
      <c r="AM215">
        <v>35.821311647973602</v>
      </c>
      <c r="AN215">
        <v>36.661946666666672</v>
      </c>
      <c r="AO215">
        <v>-5.6946102579088151E-3</v>
      </c>
      <c r="AP215">
        <v>87.792572690533845</v>
      </c>
      <c r="AQ215">
        <v>85</v>
      </c>
      <c r="AR215">
        <v>13</v>
      </c>
      <c r="AS215">
        <f t="shared" si="177"/>
        <v>1</v>
      </c>
      <c r="AT215">
        <f t="shared" si="178"/>
        <v>0</v>
      </c>
      <c r="AU215">
        <f t="shared" si="179"/>
        <v>46944.416166520452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1009.4846997991558</v>
      </c>
      <c r="BI215">
        <f t="shared" si="183"/>
        <v>9.8518712242632844</v>
      </c>
      <c r="BJ215" t="e">
        <f t="shared" si="184"/>
        <v>#DIV/0!</v>
      </c>
      <c r="BK215">
        <f t="shared" si="185"/>
        <v>9.7593071259261133E-3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1199.974285714286</v>
      </c>
      <c r="CQ215">
        <f t="shared" si="197"/>
        <v>1009.4846997991558</v>
      </c>
      <c r="CR215">
        <f t="shared" si="198"/>
        <v>0.84125527673141676</v>
      </c>
      <c r="CS215">
        <f t="shared" si="199"/>
        <v>0.16202268409163456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1657645344.5999999</v>
      </c>
      <c r="CZ215">
        <v>1303.972857142857</v>
      </c>
      <c r="DA215">
        <v>1323.028571428571</v>
      </c>
      <c r="DB215">
        <v>36.67888571428572</v>
      </c>
      <c r="DC215">
        <v>35.7943</v>
      </c>
      <c r="DD215">
        <v>1305.278571428571</v>
      </c>
      <c r="DE215">
        <v>36.307200000000002</v>
      </c>
      <c r="DF215">
        <v>650.31228571428562</v>
      </c>
      <c r="DG215">
        <v>101.0217142857143</v>
      </c>
      <c r="DH215">
        <v>9.9910542857142848E-2</v>
      </c>
      <c r="DI215">
        <v>34.254242857142863</v>
      </c>
      <c r="DJ215">
        <v>999.89999999999986</v>
      </c>
      <c r="DK215">
        <v>34.31</v>
      </c>
      <c r="DL215">
        <v>0</v>
      </c>
      <c r="DM215">
        <v>0</v>
      </c>
      <c r="DN215">
        <v>8973.75</v>
      </c>
      <c r="DO215">
        <v>0</v>
      </c>
      <c r="DP215">
        <v>787.69400000000007</v>
      </c>
      <c r="DQ215">
        <v>-19.053242857142859</v>
      </c>
      <c r="DR215">
        <v>1353.6242857142861</v>
      </c>
      <c r="DS215">
        <v>1372.1428571428571</v>
      </c>
      <c r="DT215">
        <v>0.8845682857142857</v>
      </c>
      <c r="DU215">
        <v>1323.028571428571</v>
      </c>
      <c r="DV215">
        <v>35.7943</v>
      </c>
      <c r="DW215">
        <v>3.705365714285715</v>
      </c>
      <c r="DX215">
        <v>3.6160042857142858</v>
      </c>
      <c r="DY215">
        <v>27.59131428571429</v>
      </c>
      <c r="DZ215">
        <v>27.174471428571429</v>
      </c>
      <c r="EA215">
        <v>1199.974285714286</v>
      </c>
      <c r="EB215">
        <v>0.95798499999999998</v>
      </c>
      <c r="EC215">
        <v>4.2015399999999987E-2</v>
      </c>
      <c r="ED215">
        <v>0</v>
      </c>
      <c r="EE215">
        <v>639.178</v>
      </c>
      <c r="EF215">
        <v>5.0001600000000002</v>
      </c>
      <c r="EG215">
        <v>8507.4185714285722</v>
      </c>
      <c r="EH215">
        <v>9514.9442857142858</v>
      </c>
      <c r="EI215">
        <v>48.982000000000014</v>
      </c>
      <c r="EJ215">
        <v>51.061999999999998</v>
      </c>
      <c r="EK215">
        <v>50.044285714285721</v>
      </c>
      <c r="EL215">
        <v>50.053285714285721</v>
      </c>
      <c r="EM215">
        <v>50.686999999999998</v>
      </c>
      <c r="EN215">
        <v>1144.764285714286</v>
      </c>
      <c r="EO215">
        <v>50.209999999999987</v>
      </c>
      <c r="EP215">
        <v>0</v>
      </c>
      <c r="EQ215">
        <v>87883.200000047684</v>
      </c>
      <c r="ER215">
        <v>0</v>
      </c>
      <c r="ES215">
        <v>638.90896153846165</v>
      </c>
      <c r="ET215">
        <v>3.066632486692324</v>
      </c>
      <c r="EU215">
        <v>198.33333285861431</v>
      </c>
      <c r="EV215">
        <v>8487.4742307692322</v>
      </c>
      <c r="EW215">
        <v>15</v>
      </c>
      <c r="EX215">
        <v>1657642000.5999999</v>
      </c>
      <c r="EY215" t="s">
        <v>416</v>
      </c>
      <c r="EZ215">
        <v>1657642000.5999999</v>
      </c>
      <c r="FA215">
        <v>1657641990.5999999</v>
      </c>
      <c r="FB215">
        <v>8</v>
      </c>
      <c r="FC215">
        <v>5.2999999999999999E-2</v>
      </c>
      <c r="FD215">
        <v>-7.3999999999999996E-2</v>
      </c>
      <c r="FE215">
        <v>-1.3049999999999999</v>
      </c>
      <c r="FF215">
        <v>0.372</v>
      </c>
      <c r="FG215">
        <v>415</v>
      </c>
      <c r="FH215">
        <v>35</v>
      </c>
      <c r="FI215">
        <v>0.02</v>
      </c>
      <c r="FJ215">
        <v>0.06</v>
      </c>
      <c r="FK215">
        <v>-18.763529268292679</v>
      </c>
      <c r="FL215">
        <v>-2.1826933797909742</v>
      </c>
      <c r="FM215">
        <v>0.2274851131488447</v>
      </c>
      <c r="FN215">
        <v>0</v>
      </c>
      <c r="FO215">
        <v>638.76520588235292</v>
      </c>
      <c r="FP215">
        <v>2.2971886942629549</v>
      </c>
      <c r="FQ215">
        <v>0.30208907718359651</v>
      </c>
      <c r="FR215">
        <v>0</v>
      </c>
      <c r="FS215">
        <v>0.8322859512195121</v>
      </c>
      <c r="FT215">
        <v>0.29335524041811722</v>
      </c>
      <c r="FU215">
        <v>3.6978621145890213E-2</v>
      </c>
      <c r="FV215">
        <v>0</v>
      </c>
      <c r="FW215">
        <v>0</v>
      </c>
      <c r="FX215">
        <v>3</v>
      </c>
      <c r="FY215" t="s">
        <v>425</v>
      </c>
      <c r="FZ215">
        <v>3.3678599999999999</v>
      </c>
      <c r="GA215">
        <v>2.8932000000000002</v>
      </c>
      <c r="GB215">
        <v>0.21401800000000001</v>
      </c>
      <c r="GC215">
        <v>0.21859400000000001</v>
      </c>
      <c r="GD215">
        <v>0.14754900000000001</v>
      </c>
      <c r="GE215">
        <v>0.14757899999999999</v>
      </c>
      <c r="GF215">
        <v>27039</v>
      </c>
      <c r="GG215">
        <v>23401.8</v>
      </c>
      <c r="GH215">
        <v>30770</v>
      </c>
      <c r="GI215">
        <v>27935</v>
      </c>
      <c r="GJ215">
        <v>34579.599999999999</v>
      </c>
      <c r="GK215">
        <v>33614.199999999997</v>
      </c>
      <c r="GL215">
        <v>40127.300000000003</v>
      </c>
      <c r="GM215">
        <v>38954.800000000003</v>
      </c>
      <c r="GN215">
        <v>2.1806999999999999</v>
      </c>
      <c r="GO215">
        <v>1.5506500000000001</v>
      </c>
      <c r="GP215">
        <v>0</v>
      </c>
      <c r="GQ215">
        <v>5.9828199999999998E-2</v>
      </c>
      <c r="GR215">
        <v>999.9</v>
      </c>
      <c r="GS215">
        <v>33.333599999999997</v>
      </c>
      <c r="GT215">
        <v>59.3</v>
      </c>
      <c r="GU215">
        <v>40.4</v>
      </c>
      <c r="GV215">
        <v>44.458300000000001</v>
      </c>
      <c r="GW215">
        <v>51.038200000000003</v>
      </c>
      <c r="GX215">
        <v>40.024000000000001</v>
      </c>
      <c r="GY215">
        <v>1</v>
      </c>
      <c r="GZ215">
        <v>0.75986299999999996</v>
      </c>
      <c r="HA215">
        <v>2.1339399999999999</v>
      </c>
      <c r="HB215">
        <v>20.192499999999999</v>
      </c>
      <c r="HC215">
        <v>5.2099500000000001</v>
      </c>
      <c r="HD215">
        <v>11.974</v>
      </c>
      <c r="HE215">
        <v>4.9879499999999997</v>
      </c>
      <c r="HF215">
        <v>3.2918500000000002</v>
      </c>
      <c r="HG215">
        <v>7798.4</v>
      </c>
      <c r="HH215">
        <v>9999</v>
      </c>
      <c r="HI215">
        <v>9999</v>
      </c>
      <c r="HJ215">
        <v>781.4</v>
      </c>
      <c r="HK215">
        <v>4.97133</v>
      </c>
      <c r="HL215">
        <v>1.8743000000000001</v>
      </c>
      <c r="HM215">
        <v>1.87059</v>
      </c>
      <c r="HN215">
        <v>1.8703099999999999</v>
      </c>
      <c r="HO215">
        <v>1.8748499999999999</v>
      </c>
      <c r="HP215">
        <v>1.8715599999999999</v>
      </c>
      <c r="HQ215">
        <v>1.8670599999999999</v>
      </c>
      <c r="HR215">
        <v>1.8780300000000001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-1.3</v>
      </c>
      <c r="IG215">
        <v>0.37159999999999999</v>
      </c>
      <c r="IH215">
        <v>-1.305000000000007</v>
      </c>
      <c r="II215">
        <v>0</v>
      </c>
      <c r="IJ215">
        <v>0</v>
      </c>
      <c r="IK215">
        <v>0</v>
      </c>
      <c r="IL215">
        <v>0.37166500000000008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55.8</v>
      </c>
      <c r="IU215">
        <v>55.9</v>
      </c>
      <c r="IV215">
        <v>2.7307100000000002</v>
      </c>
      <c r="IW215">
        <v>2.5561500000000001</v>
      </c>
      <c r="IX215">
        <v>1.49902</v>
      </c>
      <c r="IY215">
        <v>2.2863799999999999</v>
      </c>
      <c r="IZ215">
        <v>1.69678</v>
      </c>
      <c r="JA215">
        <v>2.3815900000000001</v>
      </c>
      <c r="JB215">
        <v>44.389899999999997</v>
      </c>
      <c r="JC215">
        <v>15.568</v>
      </c>
      <c r="JD215">
        <v>18</v>
      </c>
      <c r="JE215">
        <v>608.41399999999999</v>
      </c>
      <c r="JF215">
        <v>283.04899999999998</v>
      </c>
      <c r="JG215">
        <v>29.998799999999999</v>
      </c>
      <c r="JH215">
        <v>37.084099999999999</v>
      </c>
      <c r="JI215">
        <v>30</v>
      </c>
      <c r="JJ215">
        <v>36.800400000000003</v>
      </c>
      <c r="JK215">
        <v>36.776299999999999</v>
      </c>
      <c r="JL215">
        <v>54.713000000000001</v>
      </c>
      <c r="JM215">
        <v>25.0718</v>
      </c>
      <c r="JN215">
        <v>66.641499999999994</v>
      </c>
      <c r="JO215">
        <v>30</v>
      </c>
      <c r="JP215">
        <v>1337.81</v>
      </c>
      <c r="JQ215">
        <v>35.665900000000001</v>
      </c>
      <c r="JR215">
        <v>98.082599999999999</v>
      </c>
      <c r="JS215">
        <v>98.087800000000001</v>
      </c>
    </row>
    <row r="216" spans="1:279" x14ac:dyDescent="0.2">
      <c r="A216">
        <v>201</v>
      </c>
      <c r="B216">
        <v>1657645350.5999999</v>
      </c>
      <c r="C216">
        <v>798.59999990463257</v>
      </c>
      <c r="D216" t="s">
        <v>822</v>
      </c>
      <c r="E216" t="s">
        <v>823</v>
      </c>
      <c r="F216">
        <v>4</v>
      </c>
      <c r="G216">
        <v>1657645348.2874999</v>
      </c>
      <c r="H216">
        <f t="shared" si="150"/>
        <v>9.035441032255641E-4</v>
      </c>
      <c r="I216">
        <f t="shared" si="151"/>
        <v>0.90354410322556411</v>
      </c>
      <c r="J216">
        <f t="shared" si="152"/>
        <v>10.130073930270154</v>
      </c>
      <c r="K216">
        <f t="shared" si="153"/>
        <v>1310.1312499999999</v>
      </c>
      <c r="L216">
        <f t="shared" si="154"/>
        <v>957.37343114258181</v>
      </c>
      <c r="M216">
        <f t="shared" si="155"/>
        <v>96.809968868863749</v>
      </c>
      <c r="N216">
        <f t="shared" si="156"/>
        <v>132.48097492663359</v>
      </c>
      <c r="O216">
        <f t="shared" si="157"/>
        <v>5.1038022152671593E-2</v>
      </c>
      <c r="P216">
        <f t="shared" si="158"/>
        <v>2.7595267320549857</v>
      </c>
      <c r="Q216">
        <f t="shared" si="159"/>
        <v>5.0519353167942344E-2</v>
      </c>
      <c r="R216">
        <f t="shared" si="160"/>
        <v>3.1620756722674018E-2</v>
      </c>
      <c r="S216">
        <f t="shared" si="161"/>
        <v>194.41968898751068</v>
      </c>
      <c r="T216">
        <f t="shared" si="162"/>
        <v>35.195207345714792</v>
      </c>
      <c r="U216">
        <f t="shared" si="163"/>
        <v>34.293637500000003</v>
      </c>
      <c r="V216">
        <f t="shared" si="164"/>
        <v>5.4311497986342427</v>
      </c>
      <c r="W216">
        <f t="shared" si="165"/>
        <v>68.421065740935632</v>
      </c>
      <c r="X216">
        <f t="shared" si="166"/>
        <v>3.7042949903105344</v>
      </c>
      <c r="Y216">
        <f t="shared" si="167"/>
        <v>5.4139685639159705</v>
      </c>
      <c r="Z216">
        <f t="shared" si="168"/>
        <v>1.7268548083237083</v>
      </c>
      <c r="AA216">
        <f t="shared" si="169"/>
        <v>-39.846294952247376</v>
      </c>
      <c r="AB216">
        <f t="shared" si="170"/>
        <v>-8.4669639797245537</v>
      </c>
      <c r="AC216">
        <f t="shared" si="171"/>
        <v>-0.71144997244632757</v>
      </c>
      <c r="AD216">
        <f t="shared" si="172"/>
        <v>145.39498008309243</v>
      </c>
      <c r="AE216">
        <f t="shared" si="173"/>
        <v>19.260506093238707</v>
      </c>
      <c r="AF216">
        <f t="shared" si="174"/>
        <v>1.0173798987147902</v>
      </c>
      <c r="AG216">
        <f t="shared" si="175"/>
        <v>10.130073930270154</v>
      </c>
      <c r="AH216">
        <v>1379.2913936937489</v>
      </c>
      <c r="AI216">
        <v>1362.9863030303029</v>
      </c>
      <c r="AJ216">
        <v>1.6712055028750781</v>
      </c>
      <c r="AK216">
        <v>65.095318518013855</v>
      </c>
      <c r="AL216">
        <f t="shared" si="176"/>
        <v>0.90354410322556411</v>
      </c>
      <c r="AM216">
        <v>35.728299820129273</v>
      </c>
      <c r="AN216">
        <v>36.610122424242419</v>
      </c>
      <c r="AO216">
        <v>-1.474959919224402E-2</v>
      </c>
      <c r="AP216">
        <v>87.792572690533845</v>
      </c>
      <c r="AQ216">
        <v>85</v>
      </c>
      <c r="AR216">
        <v>13</v>
      </c>
      <c r="AS216">
        <f t="shared" si="177"/>
        <v>1</v>
      </c>
      <c r="AT216">
        <f t="shared" si="178"/>
        <v>0</v>
      </c>
      <c r="AU216">
        <f t="shared" si="179"/>
        <v>46923.511951279339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1009.4721372992283</v>
      </c>
      <c r="BI216">
        <f t="shared" si="183"/>
        <v>10.130073930270154</v>
      </c>
      <c r="BJ216" t="e">
        <f t="shared" si="184"/>
        <v>#DIV/0!</v>
      </c>
      <c r="BK216">
        <f t="shared" si="185"/>
        <v>1.0035020835119287E-2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1199.96</v>
      </c>
      <c r="CQ216">
        <f t="shared" si="197"/>
        <v>1009.4721372992283</v>
      </c>
      <c r="CR216">
        <f t="shared" si="198"/>
        <v>0.84125482291012055</v>
      </c>
      <c r="CS216">
        <f t="shared" si="199"/>
        <v>0.16202180821653278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1657645348.2874999</v>
      </c>
      <c r="CZ216">
        <v>1310.1312499999999</v>
      </c>
      <c r="DA216">
        <v>1329.1312499999999</v>
      </c>
      <c r="DB216">
        <v>36.632525000000001</v>
      </c>
      <c r="DC216">
        <v>35.728250000000003</v>
      </c>
      <c r="DD216">
        <v>1311.4337499999999</v>
      </c>
      <c r="DE216">
        <v>36.260862500000002</v>
      </c>
      <c r="DF216">
        <v>650.31812500000001</v>
      </c>
      <c r="DG216">
        <v>101.020375</v>
      </c>
      <c r="DH216">
        <v>0.100008875</v>
      </c>
      <c r="DI216">
        <v>34.236725</v>
      </c>
      <c r="DJ216">
        <v>999.9</v>
      </c>
      <c r="DK216">
        <v>34.293637500000003</v>
      </c>
      <c r="DL216">
        <v>0</v>
      </c>
      <c r="DM216">
        <v>0</v>
      </c>
      <c r="DN216">
        <v>8969.2975000000006</v>
      </c>
      <c r="DO216">
        <v>0</v>
      </c>
      <c r="DP216">
        <v>772.31324999999993</v>
      </c>
      <c r="DQ216">
        <v>-19.000575000000001</v>
      </c>
      <c r="DR216">
        <v>1359.95</v>
      </c>
      <c r="DS216">
        <v>1378.3775000000001</v>
      </c>
      <c r="DT216">
        <v>0.90428724999999999</v>
      </c>
      <c r="DU216">
        <v>1329.1312499999999</v>
      </c>
      <c r="DV216">
        <v>35.728250000000003</v>
      </c>
      <c r="DW216">
        <v>3.7006325000000002</v>
      </c>
      <c r="DX216">
        <v>3.60928</v>
      </c>
      <c r="DY216">
        <v>27.569475000000001</v>
      </c>
      <c r="DZ216">
        <v>27.142737499999999</v>
      </c>
      <c r="EA216">
        <v>1199.96</v>
      </c>
      <c r="EB216">
        <v>0.957997875</v>
      </c>
      <c r="EC216">
        <v>4.2002224999999997E-2</v>
      </c>
      <c r="ED216">
        <v>0</v>
      </c>
      <c r="EE216">
        <v>639.35200000000009</v>
      </c>
      <c r="EF216">
        <v>5.0001600000000002</v>
      </c>
      <c r="EG216">
        <v>8495.27</v>
      </c>
      <c r="EH216">
        <v>9514.8612499999999</v>
      </c>
      <c r="EI216">
        <v>48.960625</v>
      </c>
      <c r="EJ216">
        <v>51.007750000000001</v>
      </c>
      <c r="EK216">
        <v>50.046499999999988</v>
      </c>
      <c r="EL216">
        <v>50.023249999999997</v>
      </c>
      <c r="EM216">
        <v>50.686999999999998</v>
      </c>
      <c r="EN216">
        <v>1144.76875</v>
      </c>
      <c r="EO216">
        <v>50.191249999999997</v>
      </c>
      <c r="EP216">
        <v>0</v>
      </c>
      <c r="EQ216">
        <v>87887.400000095367</v>
      </c>
      <c r="ER216">
        <v>0</v>
      </c>
      <c r="ES216">
        <v>639.13048000000003</v>
      </c>
      <c r="ET216">
        <v>3.0779230946144218</v>
      </c>
      <c r="EU216">
        <v>83.996923044078017</v>
      </c>
      <c r="EV216">
        <v>8495.4323999999979</v>
      </c>
      <c r="EW216">
        <v>15</v>
      </c>
      <c r="EX216">
        <v>1657642000.5999999</v>
      </c>
      <c r="EY216" t="s">
        <v>416</v>
      </c>
      <c r="EZ216">
        <v>1657642000.5999999</v>
      </c>
      <c r="FA216">
        <v>1657641990.5999999</v>
      </c>
      <c r="FB216">
        <v>8</v>
      </c>
      <c r="FC216">
        <v>5.2999999999999999E-2</v>
      </c>
      <c r="FD216">
        <v>-7.3999999999999996E-2</v>
      </c>
      <c r="FE216">
        <v>-1.3049999999999999</v>
      </c>
      <c r="FF216">
        <v>0.372</v>
      </c>
      <c r="FG216">
        <v>415</v>
      </c>
      <c r="FH216">
        <v>35</v>
      </c>
      <c r="FI216">
        <v>0.02</v>
      </c>
      <c r="FJ216">
        <v>0.06</v>
      </c>
      <c r="FK216">
        <v>-18.87828</v>
      </c>
      <c r="FL216">
        <v>-1.3085155722326141</v>
      </c>
      <c r="FM216">
        <v>0.1457452592710996</v>
      </c>
      <c r="FN216">
        <v>0</v>
      </c>
      <c r="FO216">
        <v>638.91935294117638</v>
      </c>
      <c r="FP216">
        <v>2.790832696524729</v>
      </c>
      <c r="FQ216">
        <v>0.3428035694056194</v>
      </c>
      <c r="FR216">
        <v>0</v>
      </c>
      <c r="FS216">
        <v>0.85803960000000001</v>
      </c>
      <c r="FT216">
        <v>0.24613564727955051</v>
      </c>
      <c r="FU216">
        <v>3.1778949738624163E-2</v>
      </c>
      <c r="FV216">
        <v>0</v>
      </c>
      <c r="FW216">
        <v>0</v>
      </c>
      <c r="FX216">
        <v>3</v>
      </c>
      <c r="FY216" t="s">
        <v>425</v>
      </c>
      <c r="FZ216">
        <v>3.3682500000000002</v>
      </c>
      <c r="GA216">
        <v>2.8939599999999999</v>
      </c>
      <c r="GB216">
        <v>0.21468699999999999</v>
      </c>
      <c r="GC216">
        <v>0.21926699999999999</v>
      </c>
      <c r="GD216">
        <v>0.14741099999999999</v>
      </c>
      <c r="GE216">
        <v>0.147533</v>
      </c>
      <c r="GF216">
        <v>27015.9</v>
      </c>
      <c r="GG216">
        <v>23380.6</v>
      </c>
      <c r="GH216">
        <v>30769.9</v>
      </c>
      <c r="GI216">
        <v>27933.9</v>
      </c>
      <c r="GJ216">
        <v>34585.199999999997</v>
      </c>
      <c r="GK216">
        <v>33614.9</v>
      </c>
      <c r="GL216">
        <v>40127.300000000003</v>
      </c>
      <c r="GM216">
        <v>38953.5</v>
      </c>
      <c r="GN216">
        <v>2.1816</v>
      </c>
      <c r="GO216">
        <v>1.5501499999999999</v>
      </c>
      <c r="GP216">
        <v>0</v>
      </c>
      <c r="GQ216">
        <v>5.9776000000000003E-2</v>
      </c>
      <c r="GR216">
        <v>999.9</v>
      </c>
      <c r="GS216">
        <v>33.314999999999998</v>
      </c>
      <c r="GT216">
        <v>59.3</v>
      </c>
      <c r="GU216">
        <v>40.4</v>
      </c>
      <c r="GV216">
        <v>44.454000000000001</v>
      </c>
      <c r="GW216">
        <v>51.1282</v>
      </c>
      <c r="GX216">
        <v>40.737200000000001</v>
      </c>
      <c r="GY216">
        <v>1</v>
      </c>
      <c r="GZ216">
        <v>0.75977099999999997</v>
      </c>
      <c r="HA216">
        <v>2.1279699999999999</v>
      </c>
      <c r="HB216">
        <v>20.193000000000001</v>
      </c>
      <c r="HC216">
        <v>5.2135499999999997</v>
      </c>
      <c r="HD216">
        <v>11.974</v>
      </c>
      <c r="HE216">
        <v>4.9896000000000003</v>
      </c>
      <c r="HF216">
        <v>3.2926500000000001</v>
      </c>
      <c r="HG216">
        <v>7798.4</v>
      </c>
      <c r="HH216">
        <v>9999</v>
      </c>
      <c r="HI216">
        <v>9999</v>
      </c>
      <c r="HJ216">
        <v>781.4</v>
      </c>
      <c r="HK216">
        <v>4.9713500000000002</v>
      </c>
      <c r="HL216">
        <v>1.8742700000000001</v>
      </c>
      <c r="HM216">
        <v>1.8705799999999999</v>
      </c>
      <c r="HN216">
        <v>1.8703000000000001</v>
      </c>
      <c r="HO216">
        <v>1.8748499999999999</v>
      </c>
      <c r="HP216">
        <v>1.87158</v>
      </c>
      <c r="HQ216">
        <v>1.86707</v>
      </c>
      <c r="HR216">
        <v>1.8780300000000001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-1.3</v>
      </c>
      <c r="IG216">
        <v>0.37169999999999997</v>
      </c>
      <c r="IH216">
        <v>-1.305000000000007</v>
      </c>
      <c r="II216">
        <v>0</v>
      </c>
      <c r="IJ216">
        <v>0</v>
      </c>
      <c r="IK216">
        <v>0</v>
      </c>
      <c r="IL216">
        <v>0.37166500000000008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55.8</v>
      </c>
      <c r="IU216">
        <v>56</v>
      </c>
      <c r="IV216">
        <v>2.7429199999999998</v>
      </c>
      <c r="IW216">
        <v>2.5561500000000001</v>
      </c>
      <c r="IX216">
        <v>1.49902</v>
      </c>
      <c r="IY216">
        <v>2.2863799999999999</v>
      </c>
      <c r="IZ216">
        <v>1.69678</v>
      </c>
      <c r="JA216">
        <v>2.2997999999999998</v>
      </c>
      <c r="JB216">
        <v>44.389899999999997</v>
      </c>
      <c r="JC216">
        <v>15.5768</v>
      </c>
      <c r="JD216">
        <v>18</v>
      </c>
      <c r="JE216">
        <v>609.04999999999995</v>
      </c>
      <c r="JF216">
        <v>282.79700000000003</v>
      </c>
      <c r="JG216">
        <v>29.9986</v>
      </c>
      <c r="JH216">
        <v>37.0809</v>
      </c>
      <c r="JI216">
        <v>29.9999</v>
      </c>
      <c r="JJ216">
        <v>36.7971</v>
      </c>
      <c r="JK216">
        <v>36.774500000000003</v>
      </c>
      <c r="JL216">
        <v>54.935299999999998</v>
      </c>
      <c r="JM216">
        <v>25.0718</v>
      </c>
      <c r="JN216">
        <v>66.641499999999994</v>
      </c>
      <c r="JO216">
        <v>30</v>
      </c>
      <c r="JP216">
        <v>1344.48</v>
      </c>
      <c r="JQ216">
        <v>35.646799999999999</v>
      </c>
      <c r="JR216">
        <v>98.082599999999999</v>
      </c>
      <c r="JS216">
        <v>98.084199999999996</v>
      </c>
    </row>
    <row r="217" spans="1:279" x14ac:dyDescent="0.2">
      <c r="A217">
        <v>202</v>
      </c>
      <c r="B217">
        <v>1657645354.5999999</v>
      </c>
      <c r="C217">
        <v>802.59999990463257</v>
      </c>
      <c r="D217" t="s">
        <v>824</v>
      </c>
      <c r="E217" t="s">
        <v>825</v>
      </c>
      <c r="F217">
        <v>4</v>
      </c>
      <c r="G217">
        <v>1657645352.5999999</v>
      </c>
      <c r="H217">
        <f t="shared" si="150"/>
        <v>8.8658453488562174E-4</v>
      </c>
      <c r="I217">
        <f t="shared" si="151"/>
        <v>0.88658453488562172</v>
      </c>
      <c r="J217">
        <f t="shared" si="152"/>
        <v>9.9491070983606811</v>
      </c>
      <c r="K217">
        <f t="shared" si="153"/>
        <v>1317.244285714286</v>
      </c>
      <c r="L217">
        <f t="shared" si="154"/>
        <v>964.48140581990481</v>
      </c>
      <c r="M217">
        <f t="shared" si="155"/>
        <v>97.530441176274053</v>
      </c>
      <c r="N217">
        <f t="shared" si="156"/>
        <v>133.20258487868603</v>
      </c>
      <c r="O217">
        <f t="shared" si="157"/>
        <v>5.014089837923532E-2</v>
      </c>
      <c r="P217">
        <f t="shared" si="158"/>
        <v>2.7696398435208986</v>
      </c>
      <c r="Q217">
        <f t="shared" si="159"/>
        <v>4.9642015129404284E-2</v>
      </c>
      <c r="R217">
        <f t="shared" si="160"/>
        <v>3.1070668368296122E-2</v>
      </c>
      <c r="S217">
        <f t="shared" si="161"/>
        <v>194.43650661239784</v>
      </c>
      <c r="T217">
        <f t="shared" si="162"/>
        <v>35.179619780434486</v>
      </c>
      <c r="U217">
        <f t="shared" si="163"/>
        <v>34.270057142857141</v>
      </c>
      <c r="V217">
        <f t="shared" si="164"/>
        <v>5.4240254144393543</v>
      </c>
      <c r="W217">
        <f t="shared" si="165"/>
        <v>68.397572723182023</v>
      </c>
      <c r="X217">
        <f t="shared" si="166"/>
        <v>3.6994992581574038</v>
      </c>
      <c r="Y217">
        <f t="shared" si="167"/>
        <v>5.4088165864159841</v>
      </c>
      <c r="Z217">
        <f t="shared" si="168"/>
        <v>1.7245261562819505</v>
      </c>
      <c r="AA217">
        <f t="shared" si="169"/>
        <v>-39.098377988455915</v>
      </c>
      <c r="AB217">
        <f t="shared" si="170"/>
        <v>-7.5298340864418991</v>
      </c>
      <c r="AC217">
        <f t="shared" si="171"/>
        <v>-0.63027071036277693</v>
      </c>
      <c r="AD217">
        <f t="shared" si="172"/>
        <v>147.17802382713725</v>
      </c>
      <c r="AE217">
        <f t="shared" si="173"/>
        <v>19.362442432427116</v>
      </c>
      <c r="AF217">
        <f t="shared" si="174"/>
        <v>0.97209820085208243</v>
      </c>
      <c r="AG217">
        <f t="shared" si="175"/>
        <v>9.9491070983606811</v>
      </c>
      <c r="AH217">
        <v>1386.217870086781</v>
      </c>
      <c r="AI217">
        <v>1369.8578181818179</v>
      </c>
      <c r="AJ217">
        <v>1.728743364941363</v>
      </c>
      <c r="AK217">
        <v>65.095318518013855</v>
      </c>
      <c r="AL217">
        <f t="shared" si="176"/>
        <v>0.88658453488562172</v>
      </c>
      <c r="AM217">
        <v>35.719927581956142</v>
      </c>
      <c r="AN217">
        <v>36.57116121212119</v>
      </c>
      <c r="AO217">
        <v>-1.183526015442371E-2</v>
      </c>
      <c r="AP217">
        <v>87.792572690533845</v>
      </c>
      <c r="AQ217">
        <v>85</v>
      </c>
      <c r="AR217">
        <v>13</v>
      </c>
      <c r="AS217">
        <f t="shared" si="177"/>
        <v>1</v>
      </c>
      <c r="AT217">
        <f t="shared" si="178"/>
        <v>0</v>
      </c>
      <c r="AU217">
        <f t="shared" si="179"/>
        <v>47203.000646731809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1009.5554997991701</v>
      </c>
      <c r="BI217">
        <f t="shared" si="183"/>
        <v>9.9491070983606811</v>
      </c>
      <c r="BJ217" t="e">
        <f t="shared" si="184"/>
        <v>#DIV/0!</v>
      </c>
      <c r="BK217">
        <f t="shared" si="185"/>
        <v>9.8549382380065751E-3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1200.0585714285719</v>
      </c>
      <c r="CQ217">
        <f t="shared" si="197"/>
        <v>1009.5554997991701</v>
      </c>
      <c r="CR217">
        <f t="shared" si="198"/>
        <v>0.84125518856748516</v>
      </c>
      <c r="CS217">
        <f t="shared" si="199"/>
        <v>0.16202251393524653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1657645352.5999999</v>
      </c>
      <c r="CZ217">
        <v>1317.244285714286</v>
      </c>
      <c r="DA217">
        <v>1336.29</v>
      </c>
      <c r="DB217">
        <v>36.584457142857147</v>
      </c>
      <c r="DC217">
        <v>35.720385714285712</v>
      </c>
      <c r="DD217">
        <v>1318.548571428571</v>
      </c>
      <c r="DE217">
        <v>36.212785714285722</v>
      </c>
      <c r="DF217">
        <v>650.31742857142854</v>
      </c>
      <c r="DG217">
        <v>101.0222857142857</v>
      </c>
      <c r="DH217">
        <v>9.9872357142857152E-2</v>
      </c>
      <c r="DI217">
        <v>34.219628571428572</v>
      </c>
      <c r="DJ217">
        <v>999.89999999999986</v>
      </c>
      <c r="DK217">
        <v>34.270057142857141</v>
      </c>
      <c r="DL217">
        <v>0</v>
      </c>
      <c r="DM217">
        <v>0</v>
      </c>
      <c r="DN217">
        <v>9022.8571428571431</v>
      </c>
      <c r="DO217">
        <v>0</v>
      </c>
      <c r="DP217">
        <v>762.04957142857143</v>
      </c>
      <c r="DQ217">
        <v>-19.04701428571428</v>
      </c>
      <c r="DR217">
        <v>1367.264285714286</v>
      </c>
      <c r="DS217">
        <v>1385.792857142857</v>
      </c>
      <c r="DT217">
        <v>0.86406457142857129</v>
      </c>
      <c r="DU217">
        <v>1336.29</v>
      </c>
      <c r="DV217">
        <v>35.720385714285712</v>
      </c>
      <c r="DW217">
        <v>3.69584</v>
      </c>
      <c r="DX217">
        <v>3.6085528571428571</v>
      </c>
      <c r="DY217">
        <v>27.5473</v>
      </c>
      <c r="DZ217">
        <v>27.139314285714281</v>
      </c>
      <c r="EA217">
        <v>1200.0585714285719</v>
      </c>
      <c r="EB217">
        <v>0.95798785714285728</v>
      </c>
      <c r="EC217">
        <v>4.2012342857142858E-2</v>
      </c>
      <c r="ED217">
        <v>0</v>
      </c>
      <c r="EE217">
        <v>639.44728571428573</v>
      </c>
      <c r="EF217">
        <v>5.0001600000000002</v>
      </c>
      <c r="EG217">
        <v>8464.4585714285695</v>
      </c>
      <c r="EH217">
        <v>9515.61</v>
      </c>
      <c r="EI217">
        <v>48.955000000000013</v>
      </c>
      <c r="EJ217">
        <v>51</v>
      </c>
      <c r="EK217">
        <v>50.026571428571437</v>
      </c>
      <c r="EL217">
        <v>50.044285714285706</v>
      </c>
      <c r="EM217">
        <v>50.669285714285721</v>
      </c>
      <c r="EN217">
        <v>1144.8485714285709</v>
      </c>
      <c r="EO217">
        <v>50.209999999999987</v>
      </c>
      <c r="EP217">
        <v>0</v>
      </c>
      <c r="EQ217">
        <v>87891</v>
      </c>
      <c r="ER217">
        <v>0</v>
      </c>
      <c r="ES217">
        <v>639.29999999999995</v>
      </c>
      <c r="ET217">
        <v>2.5779230947617182</v>
      </c>
      <c r="EU217">
        <v>-222.94692362199081</v>
      </c>
      <c r="EV217">
        <v>8491.4712</v>
      </c>
      <c r="EW217">
        <v>15</v>
      </c>
      <c r="EX217">
        <v>1657642000.5999999</v>
      </c>
      <c r="EY217" t="s">
        <v>416</v>
      </c>
      <c r="EZ217">
        <v>1657642000.5999999</v>
      </c>
      <c r="FA217">
        <v>1657641990.5999999</v>
      </c>
      <c r="FB217">
        <v>8</v>
      </c>
      <c r="FC217">
        <v>5.2999999999999999E-2</v>
      </c>
      <c r="FD217">
        <v>-7.3999999999999996E-2</v>
      </c>
      <c r="FE217">
        <v>-1.3049999999999999</v>
      </c>
      <c r="FF217">
        <v>0.372</v>
      </c>
      <c r="FG217">
        <v>415</v>
      </c>
      <c r="FH217">
        <v>35</v>
      </c>
      <c r="FI217">
        <v>0.02</v>
      </c>
      <c r="FJ217">
        <v>0.06</v>
      </c>
      <c r="FK217">
        <v>-18.961914634146339</v>
      </c>
      <c r="FL217">
        <v>-0.7920209059233928</v>
      </c>
      <c r="FM217">
        <v>0.1002211762856815</v>
      </c>
      <c r="FN217">
        <v>0</v>
      </c>
      <c r="FO217">
        <v>639.11611764705879</v>
      </c>
      <c r="FP217">
        <v>2.8439725093292099</v>
      </c>
      <c r="FQ217">
        <v>0.33582906757718223</v>
      </c>
      <c r="FR217">
        <v>0</v>
      </c>
      <c r="FS217">
        <v>0.86760956097560982</v>
      </c>
      <c r="FT217">
        <v>0.1372778466898969</v>
      </c>
      <c r="FU217">
        <v>2.7675591831465719E-2</v>
      </c>
      <c r="FV217">
        <v>0</v>
      </c>
      <c r="FW217">
        <v>0</v>
      </c>
      <c r="FX217">
        <v>3</v>
      </c>
      <c r="FY217" t="s">
        <v>425</v>
      </c>
      <c r="FZ217">
        <v>3.3681100000000002</v>
      </c>
      <c r="GA217">
        <v>2.89385</v>
      </c>
      <c r="GB217">
        <v>0.215366</v>
      </c>
      <c r="GC217">
        <v>0.21993699999999999</v>
      </c>
      <c r="GD217">
        <v>0.14730799999999999</v>
      </c>
      <c r="GE217">
        <v>0.147535</v>
      </c>
      <c r="GF217">
        <v>26992.5</v>
      </c>
      <c r="GG217">
        <v>23361</v>
      </c>
      <c r="GH217">
        <v>30770.1</v>
      </c>
      <c r="GI217">
        <v>27934.6</v>
      </c>
      <c r="GJ217">
        <v>34589.4</v>
      </c>
      <c r="GK217">
        <v>33615.599999999999</v>
      </c>
      <c r="GL217">
        <v>40127.4</v>
      </c>
      <c r="GM217">
        <v>38954.400000000001</v>
      </c>
      <c r="GN217">
        <v>2.1810499999999999</v>
      </c>
      <c r="GO217">
        <v>1.5507</v>
      </c>
      <c r="GP217">
        <v>0</v>
      </c>
      <c r="GQ217">
        <v>6.0003300000000002E-2</v>
      </c>
      <c r="GR217">
        <v>999.9</v>
      </c>
      <c r="GS217">
        <v>33.293599999999998</v>
      </c>
      <c r="GT217">
        <v>59.3</v>
      </c>
      <c r="GU217">
        <v>40.4</v>
      </c>
      <c r="GV217">
        <v>44.454300000000003</v>
      </c>
      <c r="GW217">
        <v>51.038200000000003</v>
      </c>
      <c r="GX217">
        <v>40.600999999999999</v>
      </c>
      <c r="GY217">
        <v>1</v>
      </c>
      <c r="GZ217">
        <v>0.75973599999999997</v>
      </c>
      <c r="HA217">
        <v>2.1219000000000001</v>
      </c>
      <c r="HB217">
        <v>20.193000000000001</v>
      </c>
      <c r="HC217">
        <v>5.2138499999999999</v>
      </c>
      <c r="HD217">
        <v>11.974</v>
      </c>
      <c r="HE217">
        <v>4.9889999999999999</v>
      </c>
      <c r="HF217">
        <v>3.2925499999999999</v>
      </c>
      <c r="HG217">
        <v>7798.6</v>
      </c>
      <c r="HH217">
        <v>9999</v>
      </c>
      <c r="HI217">
        <v>9999</v>
      </c>
      <c r="HJ217">
        <v>781.4</v>
      </c>
      <c r="HK217">
        <v>4.9713200000000004</v>
      </c>
      <c r="HL217">
        <v>1.8742700000000001</v>
      </c>
      <c r="HM217">
        <v>1.8705700000000001</v>
      </c>
      <c r="HN217">
        <v>1.8703099999999999</v>
      </c>
      <c r="HO217">
        <v>1.8748499999999999</v>
      </c>
      <c r="HP217">
        <v>1.8715599999999999</v>
      </c>
      <c r="HQ217">
        <v>1.8670500000000001</v>
      </c>
      <c r="HR217">
        <v>1.87802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-1.3</v>
      </c>
      <c r="IG217">
        <v>0.37169999999999997</v>
      </c>
      <c r="IH217">
        <v>-1.305000000000007</v>
      </c>
      <c r="II217">
        <v>0</v>
      </c>
      <c r="IJ217">
        <v>0</v>
      </c>
      <c r="IK217">
        <v>0</v>
      </c>
      <c r="IL217">
        <v>0.37166500000000008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55.9</v>
      </c>
      <c r="IU217">
        <v>56.1</v>
      </c>
      <c r="IV217">
        <v>2.7526899999999999</v>
      </c>
      <c r="IW217">
        <v>2.5671400000000002</v>
      </c>
      <c r="IX217">
        <v>1.49902</v>
      </c>
      <c r="IY217">
        <v>2.2863799999999999</v>
      </c>
      <c r="IZ217">
        <v>1.69678</v>
      </c>
      <c r="JA217">
        <v>2.2363300000000002</v>
      </c>
      <c r="JB217">
        <v>44.389899999999997</v>
      </c>
      <c r="JC217">
        <v>15.5505</v>
      </c>
      <c r="JD217">
        <v>18</v>
      </c>
      <c r="JE217">
        <v>608.64200000000005</v>
      </c>
      <c r="JF217">
        <v>283.06200000000001</v>
      </c>
      <c r="JG217">
        <v>29.9986</v>
      </c>
      <c r="JH217">
        <v>37.078699999999998</v>
      </c>
      <c r="JI217">
        <v>29.9999</v>
      </c>
      <c r="JJ217">
        <v>36.7971</v>
      </c>
      <c r="JK217">
        <v>36.773600000000002</v>
      </c>
      <c r="JL217">
        <v>55.164400000000001</v>
      </c>
      <c r="JM217">
        <v>25.0718</v>
      </c>
      <c r="JN217">
        <v>66.267499999999998</v>
      </c>
      <c r="JO217">
        <v>30</v>
      </c>
      <c r="JP217">
        <v>1351.26</v>
      </c>
      <c r="JQ217">
        <v>35.6357</v>
      </c>
      <c r="JR217">
        <v>98.082999999999998</v>
      </c>
      <c r="JS217">
        <v>98.086600000000004</v>
      </c>
    </row>
    <row r="218" spans="1:279" x14ac:dyDescent="0.2">
      <c r="A218">
        <v>203</v>
      </c>
      <c r="B218">
        <v>1657645358.5999999</v>
      </c>
      <c r="C218">
        <v>806.59999990463257</v>
      </c>
      <c r="D218" t="s">
        <v>826</v>
      </c>
      <c r="E218" t="s">
        <v>827</v>
      </c>
      <c r="F218">
        <v>4</v>
      </c>
      <c r="G218">
        <v>1657645356.2874999</v>
      </c>
      <c r="H218">
        <f t="shared" si="150"/>
        <v>8.9400043152179729E-4</v>
      </c>
      <c r="I218">
        <f t="shared" si="151"/>
        <v>0.89400043152179731</v>
      </c>
      <c r="J218">
        <f t="shared" si="152"/>
        <v>10.273106195091133</v>
      </c>
      <c r="K218">
        <f t="shared" si="153"/>
        <v>1323.33</v>
      </c>
      <c r="L218">
        <f t="shared" si="154"/>
        <v>963.05137058785635</v>
      </c>
      <c r="M218">
        <f t="shared" si="155"/>
        <v>97.38486726728317</v>
      </c>
      <c r="N218">
        <f t="shared" si="156"/>
        <v>133.81665852585712</v>
      </c>
      <c r="O218">
        <f t="shared" si="157"/>
        <v>5.0597299297266467E-2</v>
      </c>
      <c r="P218">
        <f t="shared" si="158"/>
        <v>2.769787888022774</v>
      </c>
      <c r="Q218">
        <f t="shared" si="159"/>
        <v>5.0089369162011135E-2</v>
      </c>
      <c r="R218">
        <f t="shared" si="160"/>
        <v>3.135106619975081E-2</v>
      </c>
      <c r="S218">
        <f t="shared" si="161"/>
        <v>194.42638011245566</v>
      </c>
      <c r="T218">
        <f t="shared" si="162"/>
        <v>35.171214798352487</v>
      </c>
      <c r="U218">
        <f t="shared" si="163"/>
        <v>34.257575000000003</v>
      </c>
      <c r="V218">
        <f t="shared" si="164"/>
        <v>5.4202574478174892</v>
      </c>
      <c r="W218">
        <f t="shared" si="165"/>
        <v>68.371521434775133</v>
      </c>
      <c r="X218">
        <f t="shared" si="166"/>
        <v>3.6967973098578115</v>
      </c>
      <c r="Y218">
        <f t="shared" si="167"/>
        <v>5.406925620902661</v>
      </c>
      <c r="Z218">
        <f t="shared" si="168"/>
        <v>1.7234601379596777</v>
      </c>
      <c r="AA218">
        <f t="shared" si="169"/>
        <v>-39.425419030111257</v>
      </c>
      <c r="AB218">
        <f t="shared" si="170"/>
        <v>-6.6038894842775164</v>
      </c>
      <c r="AC218">
        <f t="shared" si="171"/>
        <v>-0.55268607477498122</v>
      </c>
      <c r="AD218">
        <f t="shared" si="172"/>
        <v>147.84438552329189</v>
      </c>
      <c r="AE218">
        <f t="shared" si="173"/>
        <v>19.456679504197808</v>
      </c>
      <c r="AF218">
        <f t="shared" si="174"/>
        <v>0.94456457539110605</v>
      </c>
      <c r="AG218">
        <f t="shared" si="175"/>
        <v>10.273106195091133</v>
      </c>
      <c r="AH218">
        <v>1393.1360919963199</v>
      </c>
      <c r="AI218">
        <v>1376.61193939394</v>
      </c>
      <c r="AJ218">
        <v>1.692025566091556</v>
      </c>
      <c r="AK218">
        <v>65.095318518013855</v>
      </c>
      <c r="AL218">
        <f t="shared" si="176"/>
        <v>0.89400043152179731</v>
      </c>
      <c r="AM218">
        <v>35.721937063634662</v>
      </c>
      <c r="AN218">
        <v>36.54733333333332</v>
      </c>
      <c r="AO218">
        <v>-5.7610424286932199E-3</v>
      </c>
      <c r="AP218">
        <v>87.792572690533845</v>
      </c>
      <c r="AQ218">
        <v>85</v>
      </c>
      <c r="AR218">
        <v>13</v>
      </c>
      <c r="AS218">
        <f t="shared" si="177"/>
        <v>1</v>
      </c>
      <c r="AT218">
        <f t="shared" si="178"/>
        <v>0</v>
      </c>
      <c r="AU218">
        <f t="shared" si="179"/>
        <v>47208.013723110511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1009.5049497991998</v>
      </c>
      <c r="BI218">
        <f t="shared" si="183"/>
        <v>10.273106195091133</v>
      </c>
      <c r="BJ218" t="e">
        <f t="shared" si="184"/>
        <v>#DIV/0!</v>
      </c>
      <c r="BK218">
        <f t="shared" si="185"/>
        <v>1.0176380212038139E-2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1199.99875</v>
      </c>
      <c r="CQ218">
        <f t="shared" si="197"/>
        <v>1009.5049497991998</v>
      </c>
      <c r="CR218">
        <f t="shared" si="198"/>
        <v>0.84125500113995944</v>
      </c>
      <c r="CS218">
        <f t="shared" si="199"/>
        <v>0.16202215220012159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1657645356.2874999</v>
      </c>
      <c r="CZ218">
        <v>1323.33</v>
      </c>
      <c r="DA218">
        <v>1342.4337499999999</v>
      </c>
      <c r="DB218">
        <v>36.558100000000003</v>
      </c>
      <c r="DC218">
        <v>35.718512500000003</v>
      </c>
      <c r="DD218">
        <v>1324.6375</v>
      </c>
      <c r="DE218">
        <v>36.186437499999997</v>
      </c>
      <c r="DF218">
        <v>650.34299999999996</v>
      </c>
      <c r="DG218">
        <v>101.021125</v>
      </c>
      <c r="DH218">
        <v>0.1000303625</v>
      </c>
      <c r="DI218">
        <v>34.213350000000013</v>
      </c>
      <c r="DJ218">
        <v>999.9</v>
      </c>
      <c r="DK218">
        <v>34.257575000000003</v>
      </c>
      <c r="DL218">
        <v>0</v>
      </c>
      <c r="DM218">
        <v>0</v>
      </c>
      <c r="DN218">
        <v>9023.7487499999988</v>
      </c>
      <c r="DO218">
        <v>0</v>
      </c>
      <c r="DP218">
        <v>716.74437499999999</v>
      </c>
      <c r="DQ218">
        <v>-19.104075000000002</v>
      </c>
      <c r="DR218">
        <v>1373.5462500000001</v>
      </c>
      <c r="DS218">
        <v>1392.1612500000001</v>
      </c>
      <c r="DT218">
        <v>0.83957024999999996</v>
      </c>
      <c r="DU218">
        <v>1342.4337499999999</v>
      </c>
      <c r="DV218">
        <v>35.718512500000003</v>
      </c>
      <c r="DW218">
        <v>3.6931387500000001</v>
      </c>
      <c r="DX218">
        <v>3.6083224999999999</v>
      </c>
      <c r="DY218">
        <v>27.534800000000001</v>
      </c>
      <c r="DZ218">
        <v>27.1382625</v>
      </c>
      <c r="EA218">
        <v>1199.99875</v>
      </c>
      <c r="EB218">
        <v>0.95799274999999995</v>
      </c>
      <c r="EC218">
        <v>4.2007437500000001E-2</v>
      </c>
      <c r="ED218">
        <v>0</v>
      </c>
      <c r="EE218">
        <v>639.60537499999998</v>
      </c>
      <c r="EF218">
        <v>5.0001600000000002</v>
      </c>
      <c r="EG218">
        <v>8466.5537499999991</v>
      </c>
      <c r="EH218">
        <v>9515.16</v>
      </c>
      <c r="EI218">
        <v>48.976374999999997</v>
      </c>
      <c r="EJ218">
        <v>50.984250000000003</v>
      </c>
      <c r="EK218">
        <v>50.061999999999998</v>
      </c>
      <c r="EL218">
        <v>50.015500000000003</v>
      </c>
      <c r="EM218">
        <v>50.686999999999998</v>
      </c>
      <c r="EN218">
        <v>1144.7987499999999</v>
      </c>
      <c r="EO218">
        <v>50.2</v>
      </c>
      <c r="EP218">
        <v>0</v>
      </c>
      <c r="EQ218">
        <v>87895.200000047684</v>
      </c>
      <c r="ER218">
        <v>0</v>
      </c>
      <c r="ES218">
        <v>639.42711538461538</v>
      </c>
      <c r="ET218">
        <v>2.1769914588076551</v>
      </c>
      <c r="EU218">
        <v>-180.88991419556021</v>
      </c>
      <c r="EV218">
        <v>8482.7926923076921</v>
      </c>
      <c r="EW218">
        <v>15</v>
      </c>
      <c r="EX218">
        <v>1657642000.5999999</v>
      </c>
      <c r="EY218" t="s">
        <v>416</v>
      </c>
      <c r="EZ218">
        <v>1657642000.5999999</v>
      </c>
      <c r="FA218">
        <v>1657641990.5999999</v>
      </c>
      <c r="FB218">
        <v>8</v>
      </c>
      <c r="FC218">
        <v>5.2999999999999999E-2</v>
      </c>
      <c r="FD218">
        <v>-7.3999999999999996E-2</v>
      </c>
      <c r="FE218">
        <v>-1.3049999999999999</v>
      </c>
      <c r="FF218">
        <v>0.372</v>
      </c>
      <c r="FG218">
        <v>415</v>
      </c>
      <c r="FH218">
        <v>35</v>
      </c>
      <c r="FI218">
        <v>0.02</v>
      </c>
      <c r="FJ218">
        <v>0.06</v>
      </c>
      <c r="FK218">
        <v>-19.012041463414629</v>
      </c>
      <c r="FL218">
        <v>-0.53936236933799098</v>
      </c>
      <c r="FM218">
        <v>8.1760044435843421E-2</v>
      </c>
      <c r="FN218">
        <v>0</v>
      </c>
      <c r="FO218">
        <v>639.29755882352958</v>
      </c>
      <c r="FP218">
        <v>2.5905729650292701</v>
      </c>
      <c r="FQ218">
        <v>0.31419684642672158</v>
      </c>
      <c r="FR218">
        <v>0</v>
      </c>
      <c r="FS218">
        <v>0.86401919512195113</v>
      </c>
      <c r="FT218">
        <v>2.6452850174215659E-2</v>
      </c>
      <c r="FU218">
        <v>2.9705529609427291E-2</v>
      </c>
      <c r="FV218">
        <v>1</v>
      </c>
      <c r="FW218">
        <v>1</v>
      </c>
      <c r="FX218">
        <v>3</v>
      </c>
      <c r="FY218" t="s">
        <v>417</v>
      </c>
      <c r="FZ218">
        <v>3.3681100000000002</v>
      </c>
      <c r="GA218">
        <v>2.8939499999999998</v>
      </c>
      <c r="GB218">
        <v>0.21603800000000001</v>
      </c>
      <c r="GC218">
        <v>0.220633</v>
      </c>
      <c r="GD218">
        <v>0.14724799999999999</v>
      </c>
      <c r="GE218">
        <v>0.14749499999999999</v>
      </c>
      <c r="GF218">
        <v>26969.5</v>
      </c>
      <c r="GG218">
        <v>23339.7</v>
      </c>
      <c r="GH218">
        <v>30770.400000000001</v>
      </c>
      <c r="GI218">
        <v>27934.1</v>
      </c>
      <c r="GJ218">
        <v>34592</v>
      </c>
      <c r="GK218">
        <v>33616.699999999997</v>
      </c>
      <c r="GL218">
        <v>40127.599999999999</v>
      </c>
      <c r="GM218">
        <v>38953.699999999997</v>
      </c>
      <c r="GN218">
        <v>2.1812</v>
      </c>
      <c r="GO218">
        <v>1.55033</v>
      </c>
      <c r="GP218">
        <v>0</v>
      </c>
      <c r="GQ218">
        <v>6.0141100000000003E-2</v>
      </c>
      <c r="GR218">
        <v>999.9</v>
      </c>
      <c r="GS218">
        <v>33.274999999999999</v>
      </c>
      <c r="GT218">
        <v>59.3</v>
      </c>
      <c r="GU218">
        <v>40.4</v>
      </c>
      <c r="GV218">
        <v>44.458599999999997</v>
      </c>
      <c r="GW218">
        <v>50.978200000000001</v>
      </c>
      <c r="GX218">
        <v>40.1282</v>
      </c>
      <c r="GY218">
        <v>1</v>
      </c>
      <c r="GZ218">
        <v>0.75922000000000001</v>
      </c>
      <c r="HA218">
        <v>2.1164700000000001</v>
      </c>
      <c r="HB218">
        <v>20.193200000000001</v>
      </c>
      <c r="HC218">
        <v>5.2132500000000004</v>
      </c>
      <c r="HD218">
        <v>11.974</v>
      </c>
      <c r="HE218">
        <v>4.9886999999999997</v>
      </c>
      <c r="HF218">
        <v>3.2924500000000001</v>
      </c>
      <c r="HG218">
        <v>7798.6</v>
      </c>
      <c r="HH218">
        <v>9999</v>
      </c>
      <c r="HI218">
        <v>9999</v>
      </c>
      <c r="HJ218">
        <v>781.4</v>
      </c>
      <c r="HK218">
        <v>4.9713399999999996</v>
      </c>
      <c r="HL218">
        <v>1.87429</v>
      </c>
      <c r="HM218">
        <v>1.8705700000000001</v>
      </c>
      <c r="HN218">
        <v>1.87029</v>
      </c>
      <c r="HO218">
        <v>1.8748499999999999</v>
      </c>
      <c r="HP218">
        <v>1.87157</v>
      </c>
      <c r="HQ218">
        <v>1.86707</v>
      </c>
      <c r="HR218">
        <v>1.8780300000000001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-1.3</v>
      </c>
      <c r="IG218">
        <v>0.37169999999999997</v>
      </c>
      <c r="IH218">
        <v>-1.305000000000007</v>
      </c>
      <c r="II218">
        <v>0</v>
      </c>
      <c r="IJ218">
        <v>0</v>
      </c>
      <c r="IK218">
        <v>0</v>
      </c>
      <c r="IL218">
        <v>0.37166500000000008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56</v>
      </c>
      <c r="IU218">
        <v>56.1</v>
      </c>
      <c r="IV218">
        <v>2.7648899999999998</v>
      </c>
      <c r="IW218">
        <v>2.5561500000000001</v>
      </c>
      <c r="IX218">
        <v>1.49902</v>
      </c>
      <c r="IY218">
        <v>2.2863799999999999</v>
      </c>
      <c r="IZ218">
        <v>1.69678</v>
      </c>
      <c r="JA218">
        <v>2.3791500000000001</v>
      </c>
      <c r="JB218">
        <v>44.389899999999997</v>
      </c>
      <c r="JC218">
        <v>15.5768</v>
      </c>
      <c r="JD218">
        <v>18</v>
      </c>
      <c r="JE218">
        <v>608.72699999999998</v>
      </c>
      <c r="JF218">
        <v>282.86700000000002</v>
      </c>
      <c r="JG218">
        <v>29.9985</v>
      </c>
      <c r="JH218">
        <v>37.075200000000002</v>
      </c>
      <c r="JI218">
        <v>29.9999</v>
      </c>
      <c r="JJ218">
        <v>36.7943</v>
      </c>
      <c r="JK218">
        <v>36.771099999999997</v>
      </c>
      <c r="JL218">
        <v>55.3887</v>
      </c>
      <c r="JM218">
        <v>25.0718</v>
      </c>
      <c r="JN218">
        <v>66.267499999999998</v>
      </c>
      <c r="JO218">
        <v>30</v>
      </c>
      <c r="JP218">
        <v>1357.96</v>
      </c>
      <c r="JQ218">
        <v>35.623899999999999</v>
      </c>
      <c r="JR218">
        <v>98.083699999999993</v>
      </c>
      <c r="JS218">
        <v>98.084900000000005</v>
      </c>
    </row>
    <row r="219" spans="1:279" x14ac:dyDescent="0.2">
      <c r="A219">
        <v>204</v>
      </c>
      <c r="B219">
        <v>1657645362.5999999</v>
      </c>
      <c r="C219">
        <v>810.59999990463257</v>
      </c>
      <c r="D219" t="s">
        <v>828</v>
      </c>
      <c r="E219" t="s">
        <v>829</v>
      </c>
      <c r="F219">
        <v>4</v>
      </c>
      <c r="G219">
        <v>1657645360.5999999</v>
      </c>
      <c r="H219">
        <f t="shared" si="150"/>
        <v>9.0084133216163684E-4</v>
      </c>
      <c r="I219">
        <f t="shared" si="151"/>
        <v>0.90084133216163687</v>
      </c>
      <c r="J219">
        <f t="shared" si="152"/>
        <v>10.013681200396892</v>
      </c>
      <c r="K219">
        <f t="shared" si="153"/>
        <v>1330.552857142857</v>
      </c>
      <c r="L219">
        <f t="shared" si="154"/>
        <v>981.22069115414604</v>
      </c>
      <c r="M219">
        <f t="shared" si="155"/>
        <v>99.221886881689542</v>
      </c>
      <c r="N219">
        <f t="shared" si="156"/>
        <v>134.54665833254177</v>
      </c>
      <c r="O219">
        <f t="shared" si="157"/>
        <v>5.1076731026477175E-2</v>
      </c>
      <c r="P219">
        <f t="shared" si="158"/>
        <v>2.773910091002624</v>
      </c>
      <c r="Q219">
        <f t="shared" si="159"/>
        <v>5.0559943387775447E-2</v>
      </c>
      <c r="R219">
        <f t="shared" si="160"/>
        <v>3.1645960086613079E-2</v>
      </c>
      <c r="S219">
        <f t="shared" si="161"/>
        <v>194.41953389824567</v>
      </c>
      <c r="T219">
        <f t="shared" si="162"/>
        <v>35.162365427066696</v>
      </c>
      <c r="U219">
        <f t="shared" si="163"/>
        <v>34.239885714285712</v>
      </c>
      <c r="V219">
        <f t="shared" si="164"/>
        <v>5.4149215065831902</v>
      </c>
      <c r="W219">
        <f t="shared" si="165"/>
        <v>68.348131563213371</v>
      </c>
      <c r="X219">
        <f t="shared" si="166"/>
        <v>3.6943728636217692</v>
      </c>
      <c r="Y219">
        <f t="shared" si="167"/>
        <v>5.4052287591869899</v>
      </c>
      <c r="Z219">
        <f t="shared" si="168"/>
        <v>1.720548642961421</v>
      </c>
      <c r="AA219">
        <f t="shared" si="169"/>
        <v>-39.727102748328186</v>
      </c>
      <c r="AB219">
        <f t="shared" si="170"/>
        <v>-4.8111419420057269</v>
      </c>
      <c r="AC219">
        <f t="shared" si="171"/>
        <v>-0.40200510507247078</v>
      </c>
      <c r="AD219">
        <f t="shared" si="172"/>
        <v>149.4792841028393</v>
      </c>
      <c r="AE219">
        <f t="shared" si="173"/>
        <v>19.625968117288242</v>
      </c>
      <c r="AF219">
        <f t="shared" si="174"/>
        <v>0.94886636176908201</v>
      </c>
      <c r="AG219">
        <f t="shared" si="175"/>
        <v>10.013681200396892</v>
      </c>
      <c r="AH219">
        <v>1400.2245736233181</v>
      </c>
      <c r="AI219">
        <v>1383.6549090909091</v>
      </c>
      <c r="AJ219">
        <v>1.7663119813569701</v>
      </c>
      <c r="AK219">
        <v>65.095318518013855</v>
      </c>
      <c r="AL219">
        <f t="shared" si="176"/>
        <v>0.90084133216163687</v>
      </c>
      <c r="AM219">
        <v>35.694490195008846</v>
      </c>
      <c r="AN219">
        <v>36.527410909090911</v>
      </c>
      <c r="AO219">
        <v>-6.0290269556581167E-3</v>
      </c>
      <c r="AP219">
        <v>87.792572690533845</v>
      </c>
      <c r="AQ219">
        <v>85</v>
      </c>
      <c r="AR219">
        <v>13</v>
      </c>
      <c r="AS219">
        <f t="shared" si="177"/>
        <v>1</v>
      </c>
      <c r="AT219">
        <f t="shared" si="178"/>
        <v>0</v>
      </c>
      <c r="AU219">
        <f t="shared" si="179"/>
        <v>47321.889309733881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1009.4720569420961</v>
      </c>
      <c r="BI219">
        <f t="shared" si="183"/>
        <v>10.013681200396892</v>
      </c>
      <c r="BJ219" t="e">
        <f t="shared" si="184"/>
        <v>#DIV/0!</v>
      </c>
      <c r="BK219">
        <f t="shared" si="185"/>
        <v>9.9197210378764184E-3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1199.96</v>
      </c>
      <c r="CQ219">
        <f t="shared" si="197"/>
        <v>1009.4720569420961</v>
      </c>
      <c r="CR219">
        <f t="shared" si="198"/>
        <v>0.84125475594361143</v>
      </c>
      <c r="CS219">
        <f t="shared" si="199"/>
        <v>0.16202167897117042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1657645360.5999999</v>
      </c>
      <c r="CZ219">
        <v>1330.552857142857</v>
      </c>
      <c r="DA219">
        <v>1349.8242857142859</v>
      </c>
      <c r="DB219">
        <v>36.534228571428557</v>
      </c>
      <c r="DC219">
        <v>35.690800000000003</v>
      </c>
      <c r="DD219">
        <v>1331.86</v>
      </c>
      <c r="DE219">
        <v>36.162585714285711</v>
      </c>
      <c r="DF219">
        <v>650.34571428571428</v>
      </c>
      <c r="DG219">
        <v>101.021</v>
      </c>
      <c r="DH219">
        <v>9.9866871428571424E-2</v>
      </c>
      <c r="DI219">
        <v>34.207714285714289</v>
      </c>
      <c r="DJ219">
        <v>999.89999999999986</v>
      </c>
      <c r="DK219">
        <v>34.239885714285712</v>
      </c>
      <c r="DL219">
        <v>0</v>
      </c>
      <c r="DM219">
        <v>0</v>
      </c>
      <c r="DN219">
        <v>9045.7157142857141</v>
      </c>
      <c r="DO219">
        <v>0</v>
      </c>
      <c r="DP219">
        <v>736.01728571428578</v>
      </c>
      <c r="DQ219">
        <v>-19.271042857142859</v>
      </c>
      <c r="DR219">
        <v>1381.005714285714</v>
      </c>
      <c r="DS219">
        <v>1399.785714285714</v>
      </c>
      <c r="DT219">
        <v>0.84342685714285714</v>
      </c>
      <c r="DU219">
        <v>1349.8242857142859</v>
      </c>
      <c r="DV219">
        <v>35.690800000000003</v>
      </c>
      <c r="DW219">
        <v>3.6907228571428572</v>
      </c>
      <c r="DX219">
        <v>3.6055185714285711</v>
      </c>
      <c r="DY219">
        <v>27.523628571428571</v>
      </c>
      <c r="DZ219">
        <v>27.124971428571431</v>
      </c>
      <c r="EA219">
        <v>1199.96</v>
      </c>
      <c r="EB219">
        <v>0.95799985714285718</v>
      </c>
      <c r="EC219">
        <v>4.2000257142857142E-2</v>
      </c>
      <c r="ED219">
        <v>0</v>
      </c>
      <c r="EE219">
        <v>639.77571428571434</v>
      </c>
      <c r="EF219">
        <v>5.0001600000000002</v>
      </c>
      <c r="EG219">
        <v>8532.8314285714278</v>
      </c>
      <c r="EH219">
        <v>9514.85142857143</v>
      </c>
      <c r="EI219">
        <v>48.963999999999999</v>
      </c>
      <c r="EJ219">
        <v>51</v>
      </c>
      <c r="EK219">
        <v>50.044285714285721</v>
      </c>
      <c r="EL219">
        <v>50.008857142857153</v>
      </c>
      <c r="EM219">
        <v>50.669285714285706</v>
      </c>
      <c r="EN219">
        <v>1144.771428571428</v>
      </c>
      <c r="EO219">
        <v>50.188571428571443</v>
      </c>
      <c r="EP219">
        <v>0</v>
      </c>
      <c r="EQ219">
        <v>87899.400000095367</v>
      </c>
      <c r="ER219">
        <v>0</v>
      </c>
      <c r="ES219">
        <v>639.60248000000001</v>
      </c>
      <c r="ET219">
        <v>1.6281538527455961</v>
      </c>
      <c r="EU219">
        <v>304.3461538262867</v>
      </c>
      <c r="EV219">
        <v>8493.7027999999991</v>
      </c>
      <c r="EW219">
        <v>15</v>
      </c>
      <c r="EX219">
        <v>1657642000.5999999</v>
      </c>
      <c r="EY219" t="s">
        <v>416</v>
      </c>
      <c r="EZ219">
        <v>1657642000.5999999</v>
      </c>
      <c r="FA219">
        <v>1657641990.5999999</v>
      </c>
      <c r="FB219">
        <v>8</v>
      </c>
      <c r="FC219">
        <v>5.2999999999999999E-2</v>
      </c>
      <c r="FD219">
        <v>-7.3999999999999996E-2</v>
      </c>
      <c r="FE219">
        <v>-1.3049999999999999</v>
      </c>
      <c r="FF219">
        <v>0.372</v>
      </c>
      <c r="FG219">
        <v>415</v>
      </c>
      <c r="FH219">
        <v>35</v>
      </c>
      <c r="FI219">
        <v>0.02</v>
      </c>
      <c r="FJ219">
        <v>0.06</v>
      </c>
      <c r="FK219">
        <v>-19.07493170731707</v>
      </c>
      <c r="FL219">
        <v>-0.92982229965154795</v>
      </c>
      <c r="FM219">
        <v>0.116150513031897</v>
      </c>
      <c r="FN219">
        <v>0</v>
      </c>
      <c r="FO219">
        <v>639.45079411764709</v>
      </c>
      <c r="FP219">
        <v>2.0352177293676221</v>
      </c>
      <c r="FQ219">
        <v>0.2665473999797876</v>
      </c>
      <c r="FR219">
        <v>0</v>
      </c>
      <c r="FS219">
        <v>0.86486336585365853</v>
      </c>
      <c r="FT219">
        <v>-0.13722206968641221</v>
      </c>
      <c r="FU219">
        <v>2.8791807787053581E-2</v>
      </c>
      <c r="FV219">
        <v>0</v>
      </c>
      <c r="FW219">
        <v>0</v>
      </c>
      <c r="FX219">
        <v>3</v>
      </c>
      <c r="FY219" t="s">
        <v>425</v>
      </c>
      <c r="FZ219">
        <v>3.3679600000000001</v>
      </c>
      <c r="GA219">
        <v>2.8939900000000001</v>
      </c>
      <c r="GB219">
        <v>0.21671799999999999</v>
      </c>
      <c r="GC219">
        <v>0.22131100000000001</v>
      </c>
      <c r="GD219">
        <v>0.14718700000000001</v>
      </c>
      <c r="GE219">
        <v>0.14743100000000001</v>
      </c>
      <c r="GF219">
        <v>26946</v>
      </c>
      <c r="GG219">
        <v>23319.7</v>
      </c>
      <c r="GH219">
        <v>30770.400000000001</v>
      </c>
      <c r="GI219">
        <v>27934.6</v>
      </c>
      <c r="GJ219">
        <v>34594.6</v>
      </c>
      <c r="GK219">
        <v>33619.800000000003</v>
      </c>
      <c r="GL219">
        <v>40127.699999999997</v>
      </c>
      <c r="GM219">
        <v>38954.400000000001</v>
      </c>
      <c r="GN219">
        <v>2.1814499999999999</v>
      </c>
      <c r="GO219">
        <v>1.5502800000000001</v>
      </c>
      <c r="GP219">
        <v>0</v>
      </c>
      <c r="GQ219">
        <v>6.0662599999999997E-2</v>
      </c>
      <c r="GR219">
        <v>999.9</v>
      </c>
      <c r="GS219">
        <v>33.257199999999997</v>
      </c>
      <c r="GT219">
        <v>59.2</v>
      </c>
      <c r="GU219">
        <v>40.4</v>
      </c>
      <c r="GV219">
        <v>44.381599999999999</v>
      </c>
      <c r="GW219">
        <v>50.918199999999999</v>
      </c>
      <c r="GX219">
        <v>40.6571</v>
      </c>
      <c r="GY219">
        <v>1</v>
      </c>
      <c r="GZ219">
        <v>0.75918200000000002</v>
      </c>
      <c r="HA219">
        <v>2.1103900000000002</v>
      </c>
      <c r="HB219">
        <v>20.1936</v>
      </c>
      <c r="HC219">
        <v>5.2137000000000002</v>
      </c>
      <c r="HD219">
        <v>11.974</v>
      </c>
      <c r="HE219">
        <v>4.9887499999999996</v>
      </c>
      <c r="HF219">
        <v>3.2925499999999999</v>
      </c>
      <c r="HG219">
        <v>7798.8</v>
      </c>
      <c r="HH219">
        <v>9999</v>
      </c>
      <c r="HI219">
        <v>9999</v>
      </c>
      <c r="HJ219">
        <v>781.4</v>
      </c>
      <c r="HK219">
        <v>4.9713500000000002</v>
      </c>
      <c r="HL219">
        <v>1.8742799999999999</v>
      </c>
      <c r="HM219">
        <v>1.8705700000000001</v>
      </c>
      <c r="HN219">
        <v>1.87029</v>
      </c>
      <c r="HO219">
        <v>1.8748499999999999</v>
      </c>
      <c r="HP219">
        <v>1.87158</v>
      </c>
      <c r="HQ219">
        <v>1.86707</v>
      </c>
      <c r="HR219">
        <v>1.8780300000000001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-1.31</v>
      </c>
      <c r="IG219">
        <v>0.37169999999999997</v>
      </c>
      <c r="IH219">
        <v>-1.305000000000007</v>
      </c>
      <c r="II219">
        <v>0</v>
      </c>
      <c r="IJ219">
        <v>0</v>
      </c>
      <c r="IK219">
        <v>0</v>
      </c>
      <c r="IL219">
        <v>0.37166500000000008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56</v>
      </c>
      <c r="IU219">
        <v>56.2</v>
      </c>
      <c r="IV219">
        <v>2.7758799999999999</v>
      </c>
      <c r="IW219">
        <v>2.5573700000000001</v>
      </c>
      <c r="IX219">
        <v>1.49902</v>
      </c>
      <c r="IY219">
        <v>2.2851599999999999</v>
      </c>
      <c r="IZ219">
        <v>1.69678</v>
      </c>
      <c r="JA219">
        <v>2.32666</v>
      </c>
      <c r="JB219">
        <v>44.389899999999997</v>
      </c>
      <c r="JC219">
        <v>15.568</v>
      </c>
      <c r="JD219">
        <v>18</v>
      </c>
      <c r="JE219">
        <v>608.90599999999995</v>
      </c>
      <c r="JF219">
        <v>282.83100000000002</v>
      </c>
      <c r="JG219">
        <v>29.9984</v>
      </c>
      <c r="JH219">
        <v>37.072600000000001</v>
      </c>
      <c r="JI219">
        <v>29.9999</v>
      </c>
      <c r="JJ219">
        <v>36.793399999999998</v>
      </c>
      <c r="JK219">
        <v>36.7684</v>
      </c>
      <c r="JL219">
        <v>55.612200000000001</v>
      </c>
      <c r="JM219">
        <v>25.0718</v>
      </c>
      <c r="JN219">
        <v>66.267499999999998</v>
      </c>
      <c r="JO219">
        <v>30</v>
      </c>
      <c r="JP219">
        <v>1364.64</v>
      </c>
      <c r="JQ219">
        <v>35.616500000000002</v>
      </c>
      <c r="JR219">
        <v>98.083799999999997</v>
      </c>
      <c r="JS219">
        <v>98.086600000000004</v>
      </c>
    </row>
    <row r="220" spans="1:279" x14ac:dyDescent="0.2">
      <c r="A220">
        <v>205</v>
      </c>
      <c r="B220">
        <v>1657645366.5999999</v>
      </c>
      <c r="C220">
        <v>814.59999990463257</v>
      </c>
      <c r="D220" t="s">
        <v>830</v>
      </c>
      <c r="E220" t="s">
        <v>831</v>
      </c>
      <c r="F220">
        <v>4</v>
      </c>
      <c r="G220">
        <v>1657645364.2874999</v>
      </c>
      <c r="H220">
        <f t="shared" si="150"/>
        <v>8.8923499823503123E-4</v>
      </c>
      <c r="I220">
        <f t="shared" si="151"/>
        <v>0.88923499823503127</v>
      </c>
      <c r="J220">
        <f t="shared" si="152"/>
        <v>10.125118693084502</v>
      </c>
      <c r="K220">
        <f t="shared" si="153"/>
        <v>1336.7525000000001</v>
      </c>
      <c r="L220">
        <f t="shared" si="154"/>
        <v>979.17619807917004</v>
      </c>
      <c r="M220">
        <f t="shared" si="155"/>
        <v>99.014487868809638</v>
      </c>
      <c r="N220">
        <f t="shared" si="156"/>
        <v>135.17267316596818</v>
      </c>
      <c r="O220">
        <f t="shared" si="157"/>
        <v>5.0344523061369759E-2</v>
      </c>
      <c r="P220">
        <f t="shared" si="158"/>
        <v>2.7683028941898695</v>
      </c>
      <c r="Q220">
        <f t="shared" si="159"/>
        <v>4.9841361261270603E-2</v>
      </c>
      <c r="R220">
        <f t="shared" si="160"/>
        <v>3.1195638690364624E-2</v>
      </c>
      <c r="S220">
        <f t="shared" si="161"/>
        <v>194.42487411241339</v>
      </c>
      <c r="T220">
        <f t="shared" si="162"/>
        <v>35.160987654235207</v>
      </c>
      <c r="U220">
        <f t="shared" si="163"/>
        <v>34.241062499999998</v>
      </c>
      <c r="V220">
        <f t="shared" si="164"/>
        <v>5.4152763400074644</v>
      </c>
      <c r="W220">
        <f t="shared" si="165"/>
        <v>68.335970543576934</v>
      </c>
      <c r="X220">
        <f t="shared" si="166"/>
        <v>3.6924064402139938</v>
      </c>
      <c r="Y220">
        <f t="shared" si="167"/>
        <v>5.403313088030842</v>
      </c>
      <c r="Z220">
        <f t="shared" si="168"/>
        <v>1.7228698997934706</v>
      </c>
      <c r="AA220">
        <f t="shared" si="169"/>
        <v>-39.215263422164874</v>
      </c>
      <c r="AB220">
        <f t="shared" si="170"/>
        <v>-5.9268819608935344</v>
      </c>
      <c r="AC220">
        <f t="shared" si="171"/>
        <v>-0.49622364079816939</v>
      </c>
      <c r="AD220">
        <f t="shared" si="172"/>
        <v>148.78650508855682</v>
      </c>
      <c r="AE220">
        <f t="shared" si="173"/>
        <v>19.489624457167743</v>
      </c>
      <c r="AF220">
        <f t="shared" si="174"/>
        <v>0.93651876049948168</v>
      </c>
      <c r="AG220">
        <f t="shared" si="175"/>
        <v>10.125118693084502</v>
      </c>
      <c r="AH220">
        <v>1406.9840916935759</v>
      </c>
      <c r="AI220">
        <v>1390.518969696969</v>
      </c>
      <c r="AJ220">
        <v>1.7128593395957279</v>
      </c>
      <c r="AK220">
        <v>65.095318518013855</v>
      </c>
      <c r="AL220">
        <f t="shared" si="176"/>
        <v>0.88923499823503127</v>
      </c>
      <c r="AM220">
        <v>35.682655365077572</v>
      </c>
      <c r="AN220">
        <v>36.505427272727253</v>
      </c>
      <c r="AO220">
        <v>-6.0537270657955253E-3</v>
      </c>
      <c r="AP220">
        <v>87.792572690533845</v>
      </c>
      <c r="AQ220">
        <v>85</v>
      </c>
      <c r="AR220">
        <v>13</v>
      </c>
      <c r="AS220">
        <f t="shared" si="177"/>
        <v>1</v>
      </c>
      <c r="AT220">
        <f t="shared" si="178"/>
        <v>0</v>
      </c>
      <c r="AU220">
        <f t="shared" si="179"/>
        <v>47169.159870990443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1009.4956497991778</v>
      </c>
      <c r="BI220">
        <f t="shared" si="183"/>
        <v>10.125118693084502</v>
      </c>
      <c r="BJ220" t="e">
        <f t="shared" si="184"/>
        <v>#DIV/0!</v>
      </c>
      <c r="BK220">
        <f t="shared" si="185"/>
        <v>1.002987847951472E-2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1199.9875</v>
      </c>
      <c r="CQ220">
        <f t="shared" si="197"/>
        <v>1009.4956497991778</v>
      </c>
      <c r="CR220">
        <f t="shared" si="198"/>
        <v>0.84125513790700146</v>
      </c>
      <c r="CS220">
        <f t="shared" si="199"/>
        <v>0.16202241616051283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1657645364.2874999</v>
      </c>
      <c r="CZ220">
        <v>1336.7525000000001</v>
      </c>
      <c r="DA220">
        <v>1355.8887500000001</v>
      </c>
      <c r="DB220">
        <v>36.515025000000001</v>
      </c>
      <c r="DC220">
        <v>35.682537500000002</v>
      </c>
      <c r="DD220">
        <v>1338.06</v>
      </c>
      <c r="DE220">
        <v>36.143362500000002</v>
      </c>
      <c r="DF220">
        <v>650.33174999999994</v>
      </c>
      <c r="DG220">
        <v>101.02012499999999</v>
      </c>
      <c r="DH220">
        <v>0.100069775</v>
      </c>
      <c r="DI220">
        <v>34.201349999999998</v>
      </c>
      <c r="DJ220">
        <v>999.9</v>
      </c>
      <c r="DK220">
        <v>34.241062499999998</v>
      </c>
      <c r="DL220">
        <v>0</v>
      </c>
      <c r="DM220">
        <v>0</v>
      </c>
      <c r="DN220">
        <v>9015.9362500000007</v>
      </c>
      <c r="DO220">
        <v>0</v>
      </c>
      <c r="DP220">
        <v>828.20637499999998</v>
      </c>
      <c r="DQ220">
        <v>-19.132987499999999</v>
      </c>
      <c r="DR220">
        <v>1387.4137499999999</v>
      </c>
      <c r="DS220">
        <v>1406.06</v>
      </c>
      <c r="DT220">
        <v>0.83247650000000006</v>
      </c>
      <c r="DU220">
        <v>1355.8887500000001</v>
      </c>
      <c r="DV220">
        <v>35.682537500000002</v>
      </c>
      <c r="DW220">
        <v>3.6887512500000001</v>
      </c>
      <c r="DX220">
        <v>3.6046550000000002</v>
      </c>
      <c r="DY220">
        <v>27.514500000000002</v>
      </c>
      <c r="DZ220">
        <v>27.120912499999999</v>
      </c>
      <c r="EA220">
        <v>1199.9875</v>
      </c>
      <c r="EB220">
        <v>0.95798824999999987</v>
      </c>
      <c r="EC220">
        <v>4.2012087500000003E-2</v>
      </c>
      <c r="ED220">
        <v>0</v>
      </c>
      <c r="EE220">
        <v>639.99162500000011</v>
      </c>
      <c r="EF220">
        <v>5.0001600000000002</v>
      </c>
      <c r="EG220">
        <v>8664.3862500000014</v>
      </c>
      <c r="EH220">
        <v>9515.0337499999987</v>
      </c>
      <c r="EI220">
        <v>48.944875000000003</v>
      </c>
      <c r="EJ220">
        <v>50.968499999999999</v>
      </c>
      <c r="EK220">
        <v>50.030999999999999</v>
      </c>
      <c r="EL220">
        <v>50.015500000000003</v>
      </c>
      <c r="EM220">
        <v>50.625</v>
      </c>
      <c r="EN220">
        <v>1144.7825</v>
      </c>
      <c r="EO220">
        <v>50.204999999999998</v>
      </c>
      <c r="EP220">
        <v>0</v>
      </c>
      <c r="EQ220">
        <v>87903.600000143051</v>
      </c>
      <c r="ER220">
        <v>0</v>
      </c>
      <c r="ES220">
        <v>639.76357692307693</v>
      </c>
      <c r="ET220">
        <v>2.7141538491159571</v>
      </c>
      <c r="EU220">
        <v>1344.9788044005591</v>
      </c>
      <c r="EV220">
        <v>8552.5349999999999</v>
      </c>
      <c r="EW220">
        <v>15</v>
      </c>
      <c r="EX220">
        <v>1657642000.5999999</v>
      </c>
      <c r="EY220" t="s">
        <v>416</v>
      </c>
      <c r="EZ220">
        <v>1657642000.5999999</v>
      </c>
      <c r="FA220">
        <v>1657641990.5999999</v>
      </c>
      <c r="FB220">
        <v>8</v>
      </c>
      <c r="FC220">
        <v>5.2999999999999999E-2</v>
      </c>
      <c r="FD220">
        <v>-7.3999999999999996E-2</v>
      </c>
      <c r="FE220">
        <v>-1.3049999999999999</v>
      </c>
      <c r="FF220">
        <v>0.372</v>
      </c>
      <c r="FG220">
        <v>415</v>
      </c>
      <c r="FH220">
        <v>35</v>
      </c>
      <c r="FI220">
        <v>0.02</v>
      </c>
      <c r="FJ220">
        <v>0.06</v>
      </c>
      <c r="FK220">
        <v>-19.1087512195122</v>
      </c>
      <c r="FL220">
        <v>-0.66372752613239727</v>
      </c>
      <c r="FM220">
        <v>0.1032340441151389</v>
      </c>
      <c r="FN220">
        <v>0</v>
      </c>
      <c r="FO220">
        <v>639.63161764705876</v>
      </c>
      <c r="FP220">
        <v>2.1833613480262319</v>
      </c>
      <c r="FQ220">
        <v>0.27297468259097518</v>
      </c>
      <c r="FR220">
        <v>0</v>
      </c>
      <c r="FS220">
        <v>0.8605797560975611</v>
      </c>
      <c r="FT220">
        <v>-0.2669606759581889</v>
      </c>
      <c r="FU220">
        <v>2.9096122921490119E-2</v>
      </c>
      <c r="FV220">
        <v>0</v>
      </c>
      <c r="FW220">
        <v>0</v>
      </c>
      <c r="FX220">
        <v>3</v>
      </c>
      <c r="FY220" t="s">
        <v>425</v>
      </c>
      <c r="FZ220">
        <v>3.3681899999999998</v>
      </c>
      <c r="GA220">
        <v>2.8938700000000002</v>
      </c>
      <c r="GB220">
        <v>0.217389</v>
      </c>
      <c r="GC220">
        <v>0.221972</v>
      </c>
      <c r="GD220">
        <v>0.14713200000000001</v>
      </c>
      <c r="GE220">
        <v>0.147428</v>
      </c>
      <c r="GF220">
        <v>26923.5</v>
      </c>
      <c r="GG220">
        <v>23299.9</v>
      </c>
      <c r="GH220">
        <v>30771.1</v>
      </c>
      <c r="GI220">
        <v>27934.7</v>
      </c>
      <c r="GJ220">
        <v>34597.800000000003</v>
      </c>
      <c r="GK220">
        <v>33620.199999999997</v>
      </c>
      <c r="GL220">
        <v>40128.800000000003</v>
      </c>
      <c r="GM220">
        <v>38954.699999999997</v>
      </c>
      <c r="GN220">
        <v>2.1814499999999999</v>
      </c>
      <c r="GO220">
        <v>1.55033</v>
      </c>
      <c r="GP220">
        <v>0</v>
      </c>
      <c r="GQ220">
        <v>6.1713200000000003E-2</v>
      </c>
      <c r="GR220">
        <v>999.9</v>
      </c>
      <c r="GS220">
        <v>33.2423</v>
      </c>
      <c r="GT220">
        <v>59.2</v>
      </c>
      <c r="GU220">
        <v>40.4</v>
      </c>
      <c r="GV220">
        <v>44.3797</v>
      </c>
      <c r="GW220">
        <v>50.858199999999997</v>
      </c>
      <c r="GX220">
        <v>40.108199999999997</v>
      </c>
      <c r="GY220">
        <v>1</v>
      </c>
      <c r="GZ220">
        <v>0.75909800000000005</v>
      </c>
      <c r="HA220">
        <v>2.1037300000000001</v>
      </c>
      <c r="HB220">
        <v>20.1937</v>
      </c>
      <c r="HC220">
        <v>5.2144399999999997</v>
      </c>
      <c r="HD220">
        <v>11.974</v>
      </c>
      <c r="HE220">
        <v>4.9894499999999997</v>
      </c>
      <c r="HF220">
        <v>3.2926500000000001</v>
      </c>
      <c r="HG220">
        <v>7798.8</v>
      </c>
      <c r="HH220">
        <v>9999</v>
      </c>
      <c r="HI220">
        <v>9999</v>
      </c>
      <c r="HJ220">
        <v>781.4</v>
      </c>
      <c r="HK220">
        <v>4.9713500000000002</v>
      </c>
      <c r="HL220">
        <v>1.8743000000000001</v>
      </c>
      <c r="HM220">
        <v>1.8705799999999999</v>
      </c>
      <c r="HN220">
        <v>1.87029</v>
      </c>
      <c r="HO220">
        <v>1.8748499999999999</v>
      </c>
      <c r="HP220">
        <v>1.87158</v>
      </c>
      <c r="HQ220">
        <v>1.86707</v>
      </c>
      <c r="HR220">
        <v>1.87805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-1.31</v>
      </c>
      <c r="IG220">
        <v>0.37159999999999999</v>
      </c>
      <c r="IH220">
        <v>-1.305000000000007</v>
      </c>
      <c r="II220">
        <v>0</v>
      </c>
      <c r="IJ220">
        <v>0</v>
      </c>
      <c r="IK220">
        <v>0</v>
      </c>
      <c r="IL220">
        <v>0.37166500000000008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56.1</v>
      </c>
      <c r="IU220">
        <v>56.3</v>
      </c>
      <c r="IV220">
        <v>2.78809</v>
      </c>
      <c r="IW220">
        <v>2.5610400000000002</v>
      </c>
      <c r="IX220">
        <v>1.49902</v>
      </c>
      <c r="IY220">
        <v>2.2851599999999999</v>
      </c>
      <c r="IZ220">
        <v>1.69678</v>
      </c>
      <c r="JA220">
        <v>2.2705099999999998</v>
      </c>
      <c r="JB220">
        <v>44.389899999999997</v>
      </c>
      <c r="JC220">
        <v>15.559200000000001</v>
      </c>
      <c r="JD220">
        <v>18</v>
      </c>
      <c r="JE220">
        <v>608.875</v>
      </c>
      <c r="JF220">
        <v>282.85199999999998</v>
      </c>
      <c r="JG220">
        <v>29.9983</v>
      </c>
      <c r="JH220">
        <v>37.07</v>
      </c>
      <c r="JI220">
        <v>29.9999</v>
      </c>
      <c r="JJ220">
        <v>36.790300000000002</v>
      </c>
      <c r="JK220">
        <v>36.767600000000002</v>
      </c>
      <c r="JL220">
        <v>55.841999999999999</v>
      </c>
      <c r="JM220">
        <v>25.0718</v>
      </c>
      <c r="JN220">
        <v>66.267499999999998</v>
      </c>
      <c r="JO220">
        <v>30</v>
      </c>
      <c r="JP220">
        <v>1371.32</v>
      </c>
      <c r="JQ220">
        <v>35.616300000000003</v>
      </c>
      <c r="JR220">
        <v>98.086399999999998</v>
      </c>
      <c r="JS220">
        <v>98.087199999999996</v>
      </c>
    </row>
    <row r="221" spans="1:279" x14ac:dyDescent="0.2">
      <c r="A221">
        <v>206</v>
      </c>
      <c r="B221">
        <v>1657645370.5999999</v>
      </c>
      <c r="C221">
        <v>818.59999990463257</v>
      </c>
      <c r="D221" t="s">
        <v>832</v>
      </c>
      <c r="E221" t="s">
        <v>833</v>
      </c>
      <c r="F221">
        <v>4</v>
      </c>
      <c r="G221">
        <v>1657645368.5999999</v>
      </c>
      <c r="H221">
        <f t="shared" si="150"/>
        <v>8.8847686738440293E-4</v>
      </c>
      <c r="I221">
        <f t="shared" si="151"/>
        <v>0.8884768673844029</v>
      </c>
      <c r="J221">
        <f t="shared" si="152"/>
        <v>10.12254717252469</v>
      </c>
      <c r="K221">
        <f t="shared" si="153"/>
        <v>1343.9071428571431</v>
      </c>
      <c r="L221">
        <f t="shared" si="154"/>
        <v>985.39936049534583</v>
      </c>
      <c r="M221">
        <f t="shared" si="155"/>
        <v>99.645163730860844</v>
      </c>
      <c r="N221">
        <f t="shared" si="156"/>
        <v>135.89804566318867</v>
      </c>
      <c r="O221">
        <f t="shared" si="157"/>
        <v>5.0224118794618897E-2</v>
      </c>
      <c r="P221">
        <f t="shared" si="158"/>
        <v>2.7669759764233741</v>
      </c>
      <c r="Q221">
        <f t="shared" si="159"/>
        <v>4.9723110369827676E-2</v>
      </c>
      <c r="R221">
        <f t="shared" si="160"/>
        <v>3.1121540993225554E-2</v>
      </c>
      <c r="S221">
        <f t="shared" si="161"/>
        <v>194.42738661237934</v>
      </c>
      <c r="T221">
        <f t="shared" si="162"/>
        <v>35.162355544197538</v>
      </c>
      <c r="U221">
        <f t="shared" si="163"/>
        <v>34.243471428571432</v>
      </c>
      <c r="V221">
        <f t="shared" si="164"/>
        <v>5.4160027616170101</v>
      </c>
      <c r="W221">
        <f t="shared" si="165"/>
        <v>68.297423930411753</v>
      </c>
      <c r="X221">
        <f t="shared" si="166"/>
        <v>3.6904719352495423</v>
      </c>
      <c r="Y221">
        <f t="shared" si="167"/>
        <v>5.4035302107584098</v>
      </c>
      <c r="Z221">
        <f t="shared" si="168"/>
        <v>1.7255308263674678</v>
      </c>
      <c r="AA221">
        <f t="shared" si="169"/>
        <v>-39.181829851652168</v>
      </c>
      <c r="AB221">
        <f t="shared" si="170"/>
        <v>-6.1757708460152356</v>
      </c>
      <c r="AC221">
        <f t="shared" si="171"/>
        <v>-0.51731753793198965</v>
      </c>
      <c r="AD221">
        <f t="shared" si="172"/>
        <v>148.55246837677993</v>
      </c>
      <c r="AE221">
        <f t="shared" si="173"/>
        <v>19.519668334087047</v>
      </c>
      <c r="AF221">
        <f t="shared" si="174"/>
        <v>0.91112675139336352</v>
      </c>
      <c r="AG221">
        <f t="shared" si="175"/>
        <v>10.12254717252469</v>
      </c>
      <c r="AH221">
        <v>1413.9103176761359</v>
      </c>
      <c r="AI221">
        <v>1397.396242424242</v>
      </c>
      <c r="AJ221">
        <v>1.725844842764618</v>
      </c>
      <c r="AK221">
        <v>65.095318518013855</v>
      </c>
      <c r="AL221">
        <f t="shared" si="176"/>
        <v>0.8884768673844029</v>
      </c>
      <c r="AM221">
        <v>35.684122026294652</v>
      </c>
      <c r="AN221">
        <v>36.490590303030316</v>
      </c>
      <c r="AO221">
        <v>-3.1235305505130009E-3</v>
      </c>
      <c r="AP221">
        <v>87.792572690533845</v>
      </c>
      <c r="AQ221">
        <v>85</v>
      </c>
      <c r="AR221">
        <v>13</v>
      </c>
      <c r="AS221">
        <f t="shared" si="177"/>
        <v>1</v>
      </c>
      <c r="AT221">
        <f t="shared" si="178"/>
        <v>0</v>
      </c>
      <c r="AU221">
        <f t="shared" si="179"/>
        <v>47132.710116337097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1009.5074997991605</v>
      </c>
      <c r="BI221">
        <f t="shared" si="183"/>
        <v>10.12254717252469</v>
      </c>
      <c r="BJ221" t="e">
        <f t="shared" si="184"/>
        <v>#DIV/0!</v>
      </c>
      <c r="BK221">
        <f t="shared" si="185"/>
        <v>1.0027213442731778E-2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1200.001428571429</v>
      </c>
      <c r="CQ221">
        <f t="shared" si="197"/>
        <v>1009.5074997991605</v>
      </c>
      <c r="CR221">
        <f t="shared" si="198"/>
        <v>0.84125524833829024</v>
      </c>
      <c r="CS221">
        <f t="shared" si="199"/>
        <v>0.16202262929290023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1657645368.5999999</v>
      </c>
      <c r="CZ221">
        <v>1343.9071428571431</v>
      </c>
      <c r="DA221">
        <v>1363.045714285714</v>
      </c>
      <c r="DB221">
        <v>36.495385714285717</v>
      </c>
      <c r="DC221">
        <v>35.685457142857153</v>
      </c>
      <c r="DD221">
        <v>1345.2085714285711</v>
      </c>
      <c r="DE221">
        <v>36.12377142857143</v>
      </c>
      <c r="DF221">
        <v>650.33499999999992</v>
      </c>
      <c r="DG221">
        <v>101.02157142857141</v>
      </c>
      <c r="DH221">
        <v>0.1000323857142857</v>
      </c>
      <c r="DI221">
        <v>34.202071428571429</v>
      </c>
      <c r="DJ221">
        <v>999.89999999999986</v>
      </c>
      <c r="DK221">
        <v>34.243471428571432</v>
      </c>
      <c r="DL221">
        <v>0</v>
      </c>
      <c r="DM221">
        <v>0</v>
      </c>
      <c r="DN221">
        <v>9008.75</v>
      </c>
      <c r="DO221">
        <v>0</v>
      </c>
      <c r="DP221">
        <v>1099.658571428572</v>
      </c>
      <c r="DQ221">
        <v>-19.13937142857143</v>
      </c>
      <c r="DR221">
        <v>1394.808571428571</v>
      </c>
      <c r="DS221">
        <v>1413.484285714286</v>
      </c>
      <c r="DT221">
        <v>0.80995714285714282</v>
      </c>
      <c r="DU221">
        <v>1363.045714285714</v>
      </c>
      <c r="DV221">
        <v>35.685457142857153</v>
      </c>
      <c r="DW221">
        <v>3.68682</v>
      </c>
      <c r="DX221">
        <v>3.6049985714285722</v>
      </c>
      <c r="DY221">
        <v>27.505557142857139</v>
      </c>
      <c r="DZ221">
        <v>27.122514285714281</v>
      </c>
      <c r="EA221">
        <v>1200.001428571429</v>
      </c>
      <c r="EB221">
        <v>0.95798499999999998</v>
      </c>
      <c r="EC221">
        <v>4.2015399999999987E-2</v>
      </c>
      <c r="ED221">
        <v>0</v>
      </c>
      <c r="EE221">
        <v>640.00900000000001</v>
      </c>
      <c r="EF221">
        <v>5.0001600000000002</v>
      </c>
      <c r="EG221">
        <v>8761.6114285714284</v>
      </c>
      <c r="EH221">
        <v>9515.14</v>
      </c>
      <c r="EI221">
        <v>48.946000000000012</v>
      </c>
      <c r="EJ221">
        <v>50.982000000000014</v>
      </c>
      <c r="EK221">
        <v>50.026571428571437</v>
      </c>
      <c r="EL221">
        <v>50</v>
      </c>
      <c r="EM221">
        <v>50.651571428571437</v>
      </c>
      <c r="EN221">
        <v>1144.791428571428</v>
      </c>
      <c r="EO221">
        <v>50.209999999999987</v>
      </c>
      <c r="EP221">
        <v>0</v>
      </c>
      <c r="EQ221">
        <v>87907.200000047684</v>
      </c>
      <c r="ER221">
        <v>0</v>
      </c>
      <c r="ES221">
        <v>639.85065384615382</v>
      </c>
      <c r="ET221">
        <v>2.031965805113519</v>
      </c>
      <c r="EU221">
        <v>1497.849569993848</v>
      </c>
      <c r="EV221">
        <v>8620.6607692307698</v>
      </c>
      <c r="EW221">
        <v>15</v>
      </c>
      <c r="EX221">
        <v>1657642000.5999999</v>
      </c>
      <c r="EY221" t="s">
        <v>416</v>
      </c>
      <c r="EZ221">
        <v>1657642000.5999999</v>
      </c>
      <c r="FA221">
        <v>1657641990.5999999</v>
      </c>
      <c r="FB221">
        <v>8</v>
      </c>
      <c r="FC221">
        <v>5.2999999999999999E-2</v>
      </c>
      <c r="FD221">
        <v>-7.3999999999999996E-2</v>
      </c>
      <c r="FE221">
        <v>-1.3049999999999999</v>
      </c>
      <c r="FF221">
        <v>0.372</v>
      </c>
      <c r="FG221">
        <v>415</v>
      </c>
      <c r="FH221">
        <v>35</v>
      </c>
      <c r="FI221">
        <v>0.02</v>
      </c>
      <c r="FJ221">
        <v>0.06</v>
      </c>
      <c r="FK221">
        <v>-19.130558536585369</v>
      </c>
      <c r="FL221">
        <v>-0.31980000000001391</v>
      </c>
      <c r="FM221">
        <v>8.7631506684023711E-2</v>
      </c>
      <c r="FN221">
        <v>1</v>
      </c>
      <c r="FO221">
        <v>639.7616764705881</v>
      </c>
      <c r="FP221">
        <v>2.3631932789532319</v>
      </c>
      <c r="FQ221">
        <v>0.28553404253498282</v>
      </c>
      <c r="FR221">
        <v>0</v>
      </c>
      <c r="FS221">
        <v>0.84185597560975622</v>
      </c>
      <c r="FT221">
        <v>-0.19413825783971941</v>
      </c>
      <c r="FU221">
        <v>2.1119572434797861E-2</v>
      </c>
      <c r="FV221">
        <v>0</v>
      </c>
      <c r="FW221">
        <v>1</v>
      </c>
      <c r="FX221">
        <v>3</v>
      </c>
      <c r="FY221" t="s">
        <v>417</v>
      </c>
      <c r="FZ221">
        <v>3.36816</v>
      </c>
      <c r="GA221">
        <v>2.8938600000000001</v>
      </c>
      <c r="GB221">
        <v>0.21806800000000001</v>
      </c>
      <c r="GC221">
        <v>0.222666</v>
      </c>
      <c r="GD221">
        <v>0.147096</v>
      </c>
      <c r="GE221">
        <v>0.147448</v>
      </c>
      <c r="GF221">
        <v>26900.3</v>
      </c>
      <c r="GG221">
        <v>23278.799999999999</v>
      </c>
      <c r="GH221">
        <v>30771.5</v>
      </c>
      <c r="GI221">
        <v>27934.400000000001</v>
      </c>
      <c r="GJ221">
        <v>34599.4</v>
      </c>
      <c r="GK221">
        <v>33619.199999999997</v>
      </c>
      <c r="GL221">
        <v>40129</v>
      </c>
      <c r="GM221">
        <v>38954.5</v>
      </c>
      <c r="GN221">
        <v>2.1816499999999999</v>
      </c>
      <c r="GO221">
        <v>1.5505500000000001</v>
      </c>
      <c r="GP221">
        <v>0</v>
      </c>
      <c r="GQ221">
        <v>6.3158599999999995E-2</v>
      </c>
      <c r="GR221">
        <v>999.9</v>
      </c>
      <c r="GS221">
        <v>33.228900000000003</v>
      </c>
      <c r="GT221">
        <v>59.2</v>
      </c>
      <c r="GU221">
        <v>40.4</v>
      </c>
      <c r="GV221">
        <v>44.3797</v>
      </c>
      <c r="GW221">
        <v>50.888199999999998</v>
      </c>
      <c r="GX221">
        <v>39.939900000000002</v>
      </c>
      <c r="GY221">
        <v>1</v>
      </c>
      <c r="GZ221">
        <v>0.75864299999999996</v>
      </c>
      <c r="HA221">
        <v>2.0983700000000001</v>
      </c>
      <c r="HB221">
        <v>20.1938</v>
      </c>
      <c r="HC221">
        <v>5.2141500000000001</v>
      </c>
      <c r="HD221">
        <v>11.974</v>
      </c>
      <c r="HE221">
        <v>4.9890999999999996</v>
      </c>
      <c r="HF221">
        <v>3.2926500000000001</v>
      </c>
      <c r="HG221">
        <v>7798.8</v>
      </c>
      <c r="HH221">
        <v>9999</v>
      </c>
      <c r="HI221">
        <v>9999</v>
      </c>
      <c r="HJ221">
        <v>781.4</v>
      </c>
      <c r="HK221">
        <v>4.9713399999999996</v>
      </c>
      <c r="HL221">
        <v>1.87432</v>
      </c>
      <c r="HM221">
        <v>1.8705700000000001</v>
      </c>
      <c r="HN221">
        <v>1.8703000000000001</v>
      </c>
      <c r="HO221">
        <v>1.8748499999999999</v>
      </c>
      <c r="HP221">
        <v>1.87158</v>
      </c>
      <c r="HQ221">
        <v>1.86707</v>
      </c>
      <c r="HR221">
        <v>1.87802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-1.3</v>
      </c>
      <c r="IG221">
        <v>0.37169999999999997</v>
      </c>
      <c r="IH221">
        <v>-1.305000000000007</v>
      </c>
      <c r="II221">
        <v>0</v>
      </c>
      <c r="IJ221">
        <v>0</v>
      </c>
      <c r="IK221">
        <v>0</v>
      </c>
      <c r="IL221">
        <v>0.37166500000000008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56.2</v>
      </c>
      <c r="IU221">
        <v>56.3</v>
      </c>
      <c r="IV221">
        <v>2.7990699999999999</v>
      </c>
      <c r="IW221">
        <v>2.5634800000000002</v>
      </c>
      <c r="IX221">
        <v>1.49902</v>
      </c>
      <c r="IY221">
        <v>2.2863799999999999</v>
      </c>
      <c r="IZ221">
        <v>1.69678</v>
      </c>
      <c r="JA221">
        <v>2.2326700000000002</v>
      </c>
      <c r="JB221">
        <v>44.389899999999997</v>
      </c>
      <c r="JC221">
        <v>15.559200000000001</v>
      </c>
      <c r="JD221">
        <v>18</v>
      </c>
      <c r="JE221">
        <v>609.01300000000003</v>
      </c>
      <c r="JF221">
        <v>282.947</v>
      </c>
      <c r="JG221">
        <v>29.9985</v>
      </c>
      <c r="JH221">
        <v>37.066499999999998</v>
      </c>
      <c r="JI221">
        <v>29.999700000000001</v>
      </c>
      <c r="JJ221">
        <v>36.789099999999998</v>
      </c>
      <c r="JK221">
        <v>36.764200000000002</v>
      </c>
      <c r="JL221">
        <v>56.063699999999997</v>
      </c>
      <c r="JM221">
        <v>25.0718</v>
      </c>
      <c r="JN221">
        <v>66.267499999999998</v>
      </c>
      <c r="JO221">
        <v>30</v>
      </c>
      <c r="JP221">
        <v>1378</v>
      </c>
      <c r="JQ221">
        <v>35.619599999999998</v>
      </c>
      <c r="JR221">
        <v>98.087100000000007</v>
      </c>
      <c r="JS221">
        <v>98.086399999999998</v>
      </c>
    </row>
    <row r="222" spans="1:279" x14ac:dyDescent="0.2">
      <c r="A222">
        <v>207</v>
      </c>
      <c r="B222">
        <v>1657645374.5999999</v>
      </c>
      <c r="C222">
        <v>822.59999990463257</v>
      </c>
      <c r="D222" t="s">
        <v>834</v>
      </c>
      <c r="E222" t="s">
        <v>835</v>
      </c>
      <c r="F222">
        <v>4</v>
      </c>
      <c r="G222">
        <v>1657645372.2874999</v>
      </c>
      <c r="H222">
        <f t="shared" si="150"/>
        <v>8.8991219845784648E-4</v>
      </c>
      <c r="I222">
        <f t="shared" si="151"/>
        <v>0.88991219845784653</v>
      </c>
      <c r="J222">
        <f t="shared" si="152"/>
        <v>10.146504921494733</v>
      </c>
      <c r="K222">
        <f t="shared" si="153"/>
        <v>1350.09375</v>
      </c>
      <c r="L222">
        <f t="shared" si="154"/>
        <v>990.82908073308295</v>
      </c>
      <c r="M222">
        <f t="shared" si="155"/>
        <v>100.19419904495066</v>
      </c>
      <c r="N222">
        <f t="shared" si="156"/>
        <v>136.52360891220587</v>
      </c>
      <c r="O222">
        <f t="shared" si="157"/>
        <v>5.0256496459881485E-2</v>
      </c>
      <c r="P222">
        <f t="shared" si="158"/>
        <v>2.769766922312964</v>
      </c>
      <c r="Q222">
        <f t="shared" si="159"/>
        <v>4.9755345392278306E-2</v>
      </c>
      <c r="R222">
        <f t="shared" si="160"/>
        <v>3.1141700729111772E-2</v>
      </c>
      <c r="S222">
        <f t="shared" si="161"/>
        <v>194.42715861237886</v>
      </c>
      <c r="T222">
        <f t="shared" si="162"/>
        <v>35.159837006040213</v>
      </c>
      <c r="U222">
        <f t="shared" si="163"/>
        <v>34.246062499999987</v>
      </c>
      <c r="V222">
        <f t="shared" si="164"/>
        <v>5.4167842036776994</v>
      </c>
      <c r="W222">
        <f t="shared" si="165"/>
        <v>68.285703921563226</v>
      </c>
      <c r="X222">
        <f t="shared" si="166"/>
        <v>3.6895850543907143</v>
      </c>
      <c r="Y222">
        <f t="shared" si="167"/>
        <v>5.403158849513769</v>
      </c>
      <c r="Z222">
        <f t="shared" si="168"/>
        <v>1.7271991492869851</v>
      </c>
      <c r="AA222">
        <f t="shared" si="169"/>
        <v>-39.24512795199103</v>
      </c>
      <c r="AB222">
        <f t="shared" si="170"/>
        <v>-6.7531631709252489</v>
      </c>
      <c r="AC222">
        <f t="shared" si="171"/>
        <v>-0.56511692507082867</v>
      </c>
      <c r="AD222">
        <f t="shared" si="172"/>
        <v>147.86375056439172</v>
      </c>
      <c r="AE222">
        <f t="shared" si="173"/>
        <v>19.574155702013392</v>
      </c>
      <c r="AF222">
        <f t="shared" si="174"/>
        <v>0.89663271325081295</v>
      </c>
      <c r="AG222">
        <f t="shared" si="175"/>
        <v>10.146504921494733</v>
      </c>
      <c r="AH222">
        <v>1420.9372359465431</v>
      </c>
      <c r="AI222">
        <v>1404.367939393939</v>
      </c>
      <c r="AJ222">
        <v>1.733931823755321</v>
      </c>
      <c r="AK222">
        <v>65.095318518013855</v>
      </c>
      <c r="AL222">
        <f t="shared" si="176"/>
        <v>0.88991219845784653</v>
      </c>
      <c r="AM222">
        <v>35.689801118178387</v>
      </c>
      <c r="AN222">
        <v>36.484278787878772</v>
      </c>
      <c r="AO222">
        <v>-6.3471178498507416E-4</v>
      </c>
      <c r="AP222">
        <v>87.792572690533845</v>
      </c>
      <c r="AQ222">
        <v>85</v>
      </c>
      <c r="AR222">
        <v>13</v>
      </c>
      <c r="AS222">
        <f t="shared" si="177"/>
        <v>1</v>
      </c>
      <c r="AT222">
        <f t="shared" si="178"/>
        <v>0</v>
      </c>
      <c r="AU222">
        <f t="shared" si="179"/>
        <v>47209.365667763712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1009.50629979916</v>
      </c>
      <c r="BI222">
        <f t="shared" si="183"/>
        <v>10.146504921494733</v>
      </c>
      <c r="BJ222" t="e">
        <f t="shared" si="184"/>
        <v>#DIV/0!</v>
      </c>
      <c r="BK222">
        <f t="shared" si="185"/>
        <v>1.005095750617244E-2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</v>
      </c>
      <c r="CQ222">
        <f t="shared" si="197"/>
        <v>1009.50629979916</v>
      </c>
      <c r="CR222">
        <f t="shared" si="198"/>
        <v>0.84125524983263333</v>
      </c>
      <c r="CS222">
        <f t="shared" si="199"/>
        <v>0.16202263217698237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1657645372.2874999</v>
      </c>
      <c r="CZ222">
        <v>1350.09375</v>
      </c>
      <c r="DA222">
        <v>1369.27</v>
      </c>
      <c r="DB222">
        <v>36.486624999999997</v>
      </c>
      <c r="DC222">
        <v>35.689562499999987</v>
      </c>
      <c r="DD222">
        <v>1351.4012499999999</v>
      </c>
      <c r="DE222">
        <v>36.114949999999993</v>
      </c>
      <c r="DF222">
        <v>650.32612500000005</v>
      </c>
      <c r="DG222">
        <v>101.021625</v>
      </c>
      <c r="DH222">
        <v>9.9951862500000002E-2</v>
      </c>
      <c r="DI222">
        <v>34.200837500000013</v>
      </c>
      <c r="DJ222">
        <v>999.9</v>
      </c>
      <c r="DK222">
        <v>34.246062499999987</v>
      </c>
      <c r="DL222">
        <v>0</v>
      </c>
      <c r="DM222">
        <v>0</v>
      </c>
      <c r="DN222">
        <v>9023.5925000000007</v>
      </c>
      <c r="DO222">
        <v>0</v>
      </c>
      <c r="DP222">
        <v>1088.77</v>
      </c>
      <c r="DQ222">
        <v>-19.175487499999999</v>
      </c>
      <c r="DR222">
        <v>1401.2212500000001</v>
      </c>
      <c r="DS222">
        <v>1419.9475</v>
      </c>
      <c r="DT222">
        <v>0.7970742500000001</v>
      </c>
      <c r="DU222">
        <v>1369.27</v>
      </c>
      <c r="DV222">
        <v>35.689562499999987</v>
      </c>
      <c r="DW222">
        <v>3.6859437499999999</v>
      </c>
      <c r="DX222">
        <v>3.60542125</v>
      </c>
      <c r="DY222">
        <v>27.501474999999999</v>
      </c>
      <c r="DZ222">
        <v>27.124512500000002</v>
      </c>
      <c r="EA222">
        <v>1200</v>
      </c>
      <c r="EB222">
        <v>0.95798499999999998</v>
      </c>
      <c r="EC222">
        <v>4.2015400000000001E-2</v>
      </c>
      <c r="ED222">
        <v>0</v>
      </c>
      <c r="EE222">
        <v>640.16274999999996</v>
      </c>
      <c r="EF222">
        <v>5.0001600000000002</v>
      </c>
      <c r="EG222">
        <v>8745.6812500000015</v>
      </c>
      <c r="EH222">
        <v>9515.1324999999997</v>
      </c>
      <c r="EI222">
        <v>48.952749999999988</v>
      </c>
      <c r="EJ222">
        <v>50.968499999999999</v>
      </c>
      <c r="EK222">
        <v>50.030999999999999</v>
      </c>
      <c r="EL222">
        <v>49.984250000000003</v>
      </c>
      <c r="EM222">
        <v>50.648249999999997</v>
      </c>
      <c r="EN222">
        <v>1144.79</v>
      </c>
      <c r="EO222">
        <v>50.21</v>
      </c>
      <c r="EP222">
        <v>0</v>
      </c>
      <c r="EQ222">
        <v>87911.400000095367</v>
      </c>
      <c r="ER222">
        <v>0</v>
      </c>
      <c r="ES222">
        <v>640.02972000000011</v>
      </c>
      <c r="ET222">
        <v>1.208461531036412</v>
      </c>
      <c r="EU222">
        <v>961.54769244406646</v>
      </c>
      <c r="EV222">
        <v>8703.35</v>
      </c>
      <c r="EW222">
        <v>15</v>
      </c>
      <c r="EX222">
        <v>1657642000.5999999</v>
      </c>
      <c r="EY222" t="s">
        <v>416</v>
      </c>
      <c r="EZ222">
        <v>1657642000.5999999</v>
      </c>
      <c r="FA222">
        <v>1657641990.5999999</v>
      </c>
      <c r="FB222">
        <v>8</v>
      </c>
      <c r="FC222">
        <v>5.2999999999999999E-2</v>
      </c>
      <c r="FD222">
        <v>-7.3999999999999996E-2</v>
      </c>
      <c r="FE222">
        <v>-1.3049999999999999</v>
      </c>
      <c r="FF222">
        <v>0.372</v>
      </c>
      <c r="FG222">
        <v>415</v>
      </c>
      <c r="FH222">
        <v>35</v>
      </c>
      <c r="FI222">
        <v>0.02</v>
      </c>
      <c r="FJ222">
        <v>0.06</v>
      </c>
      <c r="FK222">
        <v>-19.159659999999999</v>
      </c>
      <c r="FL222">
        <v>-0.28884878048777529</v>
      </c>
      <c r="FM222">
        <v>8.6798683169734756E-2</v>
      </c>
      <c r="FN222">
        <v>1</v>
      </c>
      <c r="FO222">
        <v>639.86035294117653</v>
      </c>
      <c r="FP222">
        <v>1.941665390998756</v>
      </c>
      <c r="FQ222">
        <v>0.26799812141055662</v>
      </c>
      <c r="FR222">
        <v>0</v>
      </c>
      <c r="FS222">
        <v>0.82732555000000008</v>
      </c>
      <c r="FT222">
        <v>-0.1685298686679193</v>
      </c>
      <c r="FU222">
        <v>1.763662783236921E-2</v>
      </c>
      <c r="FV222">
        <v>0</v>
      </c>
      <c r="FW222">
        <v>1</v>
      </c>
      <c r="FX222">
        <v>3</v>
      </c>
      <c r="FY222" t="s">
        <v>417</v>
      </c>
      <c r="FZ222">
        <v>3.36816</v>
      </c>
      <c r="GA222">
        <v>2.8938600000000001</v>
      </c>
      <c r="GB222">
        <v>0.21873899999999999</v>
      </c>
      <c r="GC222">
        <v>0.22331400000000001</v>
      </c>
      <c r="GD222">
        <v>0.14708199999999999</v>
      </c>
      <c r="GE222">
        <v>0.14744199999999999</v>
      </c>
      <c r="GF222">
        <v>26877.5</v>
      </c>
      <c r="GG222">
        <v>23259.5</v>
      </c>
      <c r="GH222">
        <v>30771.9</v>
      </c>
      <c r="GI222">
        <v>27934.7</v>
      </c>
      <c r="GJ222">
        <v>34600.699999999997</v>
      </c>
      <c r="GK222">
        <v>33619.800000000003</v>
      </c>
      <c r="GL222">
        <v>40129.9</v>
      </c>
      <c r="GM222">
        <v>38954.9</v>
      </c>
      <c r="GN222">
        <v>2.1818300000000002</v>
      </c>
      <c r="GO222">
        <v>1.5504</v>
      </c>
      <c r="GP222">
        <v>0</v>
      </c>
      <c r="GQ222">
        <v>6.3337400000000002E-2</v>
      </c>
      <c r="GR222">
        <v>999.9</v>
      </c>
      <c r="GS222">
        <v>33.2149</v>
      </c>
      <c r="GT222">
        <v>59.2</v>
      </c>
      <c r="GU222">
        <v>40.4</v>
      </c>
      <c r="GV222">
        <v>44.381599999999999</v>
      </c>
      <c r="GW222">
        <v>51.068199999999997</v>
      </c>
      <c r="GX222">
        <v>39.927900000000001</v>
      </c>
      <c r="GY222">
        <v>1</v>
      </c>
      <c r="GZ222">
        <v>0.75847100000000001</v>
      </c>
      <c r="HA222">
        <v>2.0968399999999998</v>
      </c>
      <c r="HB222">
        <v>20.1937</v>
      </c>
      <c r="HC222">
        <v>5.2137000000000002</v>
      </c>
      <c r="HD222">
        <v>11.974</v>
      </c>
      <c r="HE222">
        <v>4.9894999999999996</v>
      </c>
      <c r="HF222">
        <v>3.2925800000000001</v>
      </c>
      <c r="HG222">
        <v>7799</v>
      </c>
      <c r="HH222">
        <v>9999</v>
      </c>
      <c r="HI222">
        <v>9999</v>
      </c>
      <c r="HJ222">
        <v>781.4</v>
      </c>
      <c r="HK222">
        <v>4.9713399999999996</v>
      </c>
      <c r="HL222">
        <v>1.8742700000000001</v>
      </c>
      <c r="HM222">
        <v>1.8705700000000001</v>
      </c>
      <c r="HN222">
        <v>1.8703099999999999</v>
      </c>
      <c r="HO222">
        <v>1.8748499999999999</v>
      </c>
      <c r="HP222">
        <v>1.87161</v>
      </c>
      <c r="HQ222">
        <v>1.86707</v>
      </c>
      <c r="HR222">
        <v>1.87802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-1.3</v>
      </c>
      <c r="IG222">
        <v>0.37159999999999999</v>
      </c>
      <c r="IH222">
        <v>-1.305000000000007</v>
      </c>
      <c r="II222">
        <v>0</v>
      </c>
      <c r="IJ222">
        <v>0</v>
      </c>
      <c r="IK222">
        <v>0</v>
      </c>
      <c r="IL222">
        <v>0.37166500000000008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56.2</v>
      </c>
      <c r="IU222">
        <v>56.4</v>
      </c>
      <c r="IV222">
        <v>2.81006</v>
      </c>
      <c r="IW222">
        <v>2.5598100000000001</v>
      </c>
      <c r="IX222">
        <v>1.49902</v>
      </c>
      <c r="IY222">
        <v>2.2863799999999999</v>
      </c>
      <c r="IZ222">
        <v>1.69678</v>
      </c>
      <c r="JA222">
        <v>2.3132299999999999</v>
      </c>
      <c r="JB222">
        <v>44.389899999999997</v>
      </c>
      <c r="JC222">
        <v>15.568</v>
      </c>
      <c r="JD222">
        <v>18</v>
      </c>
      <c r="JE222">
        <v>609.12</v>
      </c>
      <c r="JF222">
        <v>282.86599999999999</v>
      </c>
      <c r="JG222">
        <v>29.999199999999998</v>
      </c>
      <c r="JH222">
        <v>37.063000000000002</v>
      </c>
      <c r="JI222">
        <v>29.9998</v>
      </c>
      <c r="JJ222">
        <v>36.786700000000003</v>
      </c>
      <c r="JK222">
        <v>36.7624</v>
      </c>
      <c r="JL222">
        <v>56.2971</v>
      </c>
      <c r="JM222">
        <v>25.342500000000001</v>
      </c>
      <c r="JN222">
        <v>66.267499999999998</v>
      </c>
      <c r="JO222">
        <v>30</v>
      </c>
      <c r="JP222">
        <v>1384.71</v>
      </c>
      <c r="JQ222">
        <v>35.614699999999999</v>
      </c>
      <c r="JR222">
        <v>98.088899999999995</v>
      </c>
      <c r="JS222">
        <v>98.087400000000002</v>
      </c>
    </row>
    <row r="223" spans="1:279" x14ac:dyDescent="0.2">
      <c r="A223">
        <v>208</v>
      </c>
      <c r="B223">
        <v>1657645378.5999999</v>
      </c>
      <c r="C223">
        <v>826.59999990463257</v>
      </c>
      <c r="D223" t="s">
        <v>836</v>
      </c>
      <c r="E223" t="s">
        <v>837</v>
      </c>
      <c r="F223">
        <v>4</v>
      </c>
      <c r="G223">
        <v>1657645376.5999999</v>
      </c>
      <c r="H223">
        <f t="shared" si="150"/>
        <v>9.0320537359702107E-4</v>
      </c>
      <c r="I223">
        <f t="shared" si="151"/>
        <v>0.90320537359702102</v>
      </c>
      <c r="J223">
        <f t="shared" si="152"/>
        <v>10.214550723426706</v>
      </c>
      <c r="K223">
        <f t="shared" si="153"/>
        <v>1357.254285714286</v>
      </c>
      <c r="L223">
        <f t="shared" si="154"/>
        <v>1000.9637776119007</v>
      </c>
      <c r="M223">
        <f t="shared" si="155"/>
        <v>101.21946566883362</v>
      </c>
      <c r="N223">
        <f t="shared" si="156"/>
        <v>137.24827676032095</v>
      </c>
      <c r="O223">
        <f t="shared" si="157"/>
        <v>5.1098133697908187E-2</v>
      </c>
      <c r="P223">
        <f t="shared" si="158"/>
        <v>2.7651352138499554</v>
      </c>
      <c r="Q223">
        <f t="shared" si="159"/>
        <v>5.0579291874542014E-2</v>
      </c>
      <c r="R223">
        <f t="shared" si="160"/>
        <v>3.1658234166710521E-2</v>
      </c>
      <c r="S223">
        <f t="shared" si="161"/>
        <v>194.42962632673664</v>
      </c>
      <c r="T223">
        <f t="shared" si="162"/>
        <v>35.153314565550147</v>
      </c>
      <c r="U223">
        <f t="shared" si="163"/>
        <v>34.234928571428568</v>
      </c>
      <c r="V223">
        <f t="shared" si="164"/>
        <v>5.4134270129070146</v>
      </c>
      <c r="W223">
        <f t="shared" si="165"/>
        <v>68.290496430770091</v>
      </c>
      <c r="X223">
        <f t="shared" si="166"/>
        <v>3.6889409108840834</v>
      </c>
      <c r="Y223">
        <f t="shared" si="167"/>
        <v>5.4018364248146451</v>
      </c>
      <c r="Z223">
        <f t="shared" si="168"/>
        <v>1.7244861020229312</v>
      </c>
      <c r="AA223">
        <f t="shared" si="169"/>
        <v>-39.83135697562863</v>
      </c>
      <c r="AB223">
        <f t="shared" si="170"/>
        <v>-5.7372182033504249</v>
      </c>
      <c r="AC223">
        <f t="shared" si="171"/>
        <v>-0.48086853687387676</v>
      </c>
      <c r="AD223">
        <f t="shared" si="172"/>
        <v>148.38018261088368</v>
      </c>
      <c r="AE223">
        <f t="shared" si="173"/>
        <v>19.572923854169975</v>
      </c>
      <c r="AF223">
        <f t="shared" si="174"/>
        <v>0.92320176136385457</v>
      </c>
      <c r="AG223">
        <f t="shared" si="175"/>
        <v>10.214550723426706</v>
      </c>
      <c r="AH223">
        <v>1427.7991736066249</v>
      </c>
      <c r="AI223">
        <v>1411.2243030303021</v>
      </c>
      <c r="AJ223">
        <v>1.718939465442844</v>
      </c>
      <c r="AK223">
        <v>65.095318518013855</v>
      </c>
      <c r="AL223">
        <f t="shared" si="176"/>
        <v>0.90320537359702102</v>
      </c>
      <c r="AM223">
        <v>35.67176204930454</v>
      </c>
      <c r="AN223">
        <v>36.474614545454543</v>
      </c>
      <c r="AO223">
        <v>1.15945381600273E-5</v>
      </c>
      <c r="AP223">
        <v>87.792572690533845</v>
      </c>
      <c r="AQ223">
        <v>85</v>
      </c>
      <c r="AR223">
        <v>13</v>
      </c>
      <c r="AS223">
        <f t="shared" si="177"/>
        <v>1</v>
      </c>
      <c r="AT223">
        <f t="shared" si="178"/>
        <v>0</v>
      </c>
      <c r="AU223">
        <f t="shared" si="179"/>
        <v>47083.164984636111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1009.5216426563398</v>
      </c>
      <c r="BI223">
        <f t="shared" si="183"/>
        <v>10.214550723426706</v>
      </c>
      <c r="BJ223" t="e">
        <f t="shared" si="184"/>
        <v>#DIV/0!</v>
      </c>
      <c r="BK223">
        <f t="shared" si="185"/>
        <v>1.0118208755336146E-2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1200.018571428571</v>
      </c>
      <c r="CQ223">
        <f t="shared" si="197"/>
        <v>1009.5216426563398</v>
      </c>
      <c r="CR223">
        <f t="shared" si="198"/>
        <v>0.8412550161240816</v>
      </c>
      <c r="CS223">
        <f t="shared" si="199"/>
        <v>0.16202218111947755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1657645376.5999999</v>
      </c>
      <c r="CZ223">
        <v>1357.254285714286</v>
      </c>
      <c r="DA223">
        <v>1376.4685714285711</v>
      </c>
      <c r="DB223">
        <v>36.4801</v>
      </c>
      <c r="DC223">
        <v>35.659414285714277</v>
      </c>
      <c r="DD223">
        <v>1358.558571428571</v>
      </c>
      <c r="DE223">
        <v>36.108457142857148</v>
      </c>
      <c r="DF223">
        <v>650.32685714285708</v>
      </c>
      <c r="DG223">
        <v>101.02200000000001</v>
      </c>
      <c r="DH223">
        <v>0.10000654285714281</v>
      </c>
      <c r="DI223">
        <v>34.196442857142863</v>
      </c>
      <c r="DJ223">
        <v>999.89999999999986</v>
      </c>
      <c r="DK223">
        <v>34.234928571428568</v>
      </c>
      <c r="DL223">
        <v>0</v>
      </c>
      <c r="DM223">
        <v>0</v>
      </c>
      <c r="DN223">
        <v>8998.9271428571428</v>
      </c>
      <c r="DO223">
        <v>0</v>
      </c>
      <c r="DP223">
        <v>1126.5899999999999</v>
      </c>
      <c r="DQ223">
        <v>-19.213785714285709</v>
      </c>
      <c r="DR223">
        <v>1408.6428571428571</v>
      </c>
      <c r="DS223">
        <v>1427.3685714285709</v>
      </c>
      <c r="DT223">
        <v>0.82067928571428561</v>
      </c>
      <c r="DU223">
        <v>1376.4685714285711</v>
      </c>
      <c r="DV223">
        <v>35.659414285714277</v>
      </c>
      <c r="DW223">
        <v>3.6852942857142859</v>
      </c>
      <c r="DX223">
        <v>3.6023871428571428</v>
      </c>
      <c r="DY223">
        <v>27.498457142857141</v>
      </c>
      <c r="DZ223">
        <v>27.110185714285709</v>
      </c>
      <c r="EA223">
        <v>1200.018571428571</v>
      </c>
      <c r="EB223">
        <v>0.95799242857142863</v>
      </c>
      <c r="EC223">
        <v>4.2007828571428582E-2</v>
      </c>
      <c r="ED223">
        <v>0</v>
      </c>
      <c r="EE223">
        <v>640.38400000000001</v>
      </c>
      <c r="EF223">
        <v>5.0001600000000002</v>
      </c>
      <c r="EG223">
        <v>9022.2514285714278</v>
      </c>
      <c r="EH223">
        <v>9515.2957142857158</v>
      </c>
      <c r="EI223">
        <v>48.955000000000013</v>
      </c>
      <c r="EJ223">
        <v>50.936999999999998</v>
      </c>
      <c r="EK223">
        <v>50.008857142857153</v>
      </c>
      <c r="EL223">
        <v>49.963999999999999</v>
      </c>
      <c r="EM223">
        <v>50.633857142857153</v>
      </c>
      <c r="EN223">
        <v>1144.8171428571429</v>
      </c>
      <c r="EO223">
        <v>50.201428571428572</v>
      </c>
      <c r="EP223">
        <v>0</v>
      </c>
      <c r="EQ223">
        <v>87915.600000143051</v>
      </c>
      <c r="ER223">
        <v>0</v>
      </c>
      <c r="ES223">
        <v>640.17238461538466</v>
      </c>
      <c r="ET223">
        <v>1.658324777836812</v>
      </c>
      <c r="EU223">
        <v>1767.441026462951</v>
      </c>
      <c r="EV223">
        <v>8837.878076923078</v>
      </c>
      <c r="EW223">
        <v>15</v>
      </c>
      <c r="EX223">
        <v>1657642000.5999999</v>
      </c>
      <c r="EY223" t="s">
        <v>416</v>
      </c>
      <c r="EZ223">
        <v>1657642000.5999999</v>
      </c>
      <c r="FA223">
        <v>1657641990.5999999</v>
      </c>
      <c r="FB223">
        <v>8</v>
      </c>
      <c r="FC223">
        <v>5.2999999999999999E-2</v>
      </c>
      <c r="FD223">
        <v>-7.3999999999999996E-2</v>
      </c>
      <c r="FE223">
        <v>-1.3049999999999999</v>
      </c>
      <c r="FF223">
        <v>0.372</v>
      </c>
      <c r="FG223">
        <v>415</v>
      </c>
      <c r="FH223">
        <v>35</v>
      </c>
      <c r="FI223">
        <v>0.02</v>
      </c>
      <c r="FJ223">
        <v>0.06</v>
      </c>
      <c r="FK223">
        <v>-19.1726575</v>
      </c>
      <c r="FL223">
        <v>0.29177448405258161</v>
      </c>
      <c r="FM223">
        <v>7.4934120691110898E-2</v>
      </c>
      <c r="FN223">
        <v>1</v>
      </c>
      <c r="FO223">
        <v>640.00988235294119</v>
      </c>
      <c r="FP223">
        <v>2.2353552297820261</v>
      </c>
      <c r="FQ223">
        <v>0.29124820269133228</v>
      </c>
      <c r="FR223">
        <v>0</v>
      </c>
      <c r="FS223">
        <v>0.82025209999999993</v>
      </c>
      <c r="FT223">
        <v>-0.15134087054409001</v>
      </c>
      <c r="FU223">
        <v>1.7592473636188859E-2</v>
      </c>
      <c r="FV223">
        <v>0</v>
      </c>
      <c r="FW223">
        <v>1</v>
      </c>
      <c r="FX223">
        <v>3</v>
      </c>
      <c r="FY223" t="s">
        <v>417</v>
      </c>
      <c r="FZ223">
        <v>3.3679999999999999</v>
      </c>
      <c r="GA223">
        <v>2.8936299999999999</v>
      </c>
      <c r="GB223">
        <v>0.21940599999999999</v>
      </c>
      <c r="GC223">
        <v>0.22401599999999999</v>
      </c>
      <c r="GD223">
        <v>0.14704999999999999</v>
      </c>
      <c r="GE223">
        <v>0.14729100000000001</v>
      </c>
      <c r="GF223">
        <v>26854.3</v>
      </c>
      <c r="GG223">
        <v>23238.5</v>
      </c>
      <c r="GH223">
        <v>30771.8</v>
      </c>
      <c r="GI223">
        <v>27934.799999999999</v>
      </c>
      <c r="GJ223">
        <v>34602</v>
      </c>
      <c r="GK223">
        <v>33625.9</v>
      </c>
      <c r="GL223">
        <v>40129.9</v>
      </c>
      <c r="GM223">
        <v>38955</v>
      </c>
      <c r="GN223">
        <v>2.1816200000000001</v>
      </c>
      <c r="GO223">
        <v>1.5503499999999999</v>
      </c>
      <c r="GP223">
        <v>0</v>
      </c>
      <c r="GQ223">
        <v>6.3255400000000003E-2</v>
      </c>
      <c r="GR223">
        <v>999.9</v>
      </c>
      <c r="GS223">
        <v>33.204900000000002</v>
      </c>
      <c r="GT223">
        <v>59.2</v>
      </c>
      <c r="GU223">
        <v>40.4</v>
      </c>
      <c r="GV223">
        <v>44.379199999999997</v>
      </c>
      <c r="GW223">
        <v>50.9482</v>
      </c>
      <c r="GX223">
        <v>41.0777</v>
      </c>
      <c r="GY223">
        <v>1</v>
      </c>
      <c r="GZ223">
        <v>0.75821899999999998</v>
      </c>
      <c r="HA223">
        <v>2.0966900000000002</v>
      </c>
      <c r="HB223">
        <v>20.193999999999999</v>
      </c>
      <c r="HC223">
        <v>5.2140000000000004</v>
      </c>
      <c r="HD223">
        <v>11.974</v>
      </c>
      <c r="HE223">
        <v>4.9889999999999999</v>
      </c>
      <c r="HF223">
        <v>3.2924500000000001</v>
      </c>
      <c r="HG223">
        <v>7799</v>
      </c>
      <c r="HH223">
        <v>9999</v>
      </c>
      <c r="HI223">
        <v>9999</v>
      </c>
      <c r="HJ223">
        <v>781.4</v>
      </c>
      <c r="HK223">
        <v>4.97133</v>
      </c>
      <c r="HL223">
        <v>1.8743000000000001</v>
      </c>
      <c r="HM223">
        <v>1.8705700000000001</v>
      </c>
      <c r="HN223">
        <v>1.87029</v>
      </c>
      <c r="HO223">
        <v>1.8748499999999999</v>
      </c>
      <c r="HP223">
        <v>1.87158</v>
      </c>
      <c r="HQ223">
        <v>1.86707</v>
      </c>
      <c r="HR223">
        <v>1.8780300000000001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-1.31</v>
      </c>
      <c r="IG223">
        <v>0.37169999999999997</v>
      </c>
      <c r="IH223">
        <v>-1.305000000000007</v>
      </c>
      <c r="II223">
        <v>0</v>
      </c>
      <c r="IJ223">
        <v>0</v>
      </c>
      <c r="IK223">
        <v>0</v>
      </c>
      <c r="IL223">
        <v>0.37166500000000008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56.3</v>
      </c>
      <c r="IU223">
        <v>56.5</v>
      </c>
      <c r="IV223">
        <v>2.82104</v>
      </c>
      <c r="IW223">
        <v>2.5537100000000001</v>
      </c>
      <c r="IX223">
        <v>1.49902</v>
      </c>
      <c r="IY223">
        <v>2.2863799999999999</v>
      </c>
      <c r="IZ223">
        <v>1.69678</v>
      </c>
      <c r="JA223">
        <v>2.35107</v>
      </c>
      <c r="JB223">
        <v>44.389899999999997</v>
      </c>
      <c r="JC223">
        <v>15.568</v>
      </c>
      <c r="JD223">
        <v>18</v>
      </c>
      <c r="JE223">
        <v>608.94600000000003</v>
      </c>
      <c r="JF223">
        <v>282.83</v>
      </c>
      <c r="JG223">
        <v>29.999700000000001</v>
      </c>
      <c r="JH223">
        <v>37.06</v>
      </c>
      <c r="JI223">
        <v>29.9998</v>
      </c>
      <c r="JJ223">
        <v>36.783799999999999</v>
      </c>
      <c r="JK223">
        <v>36.759799999999998</v>
      </c>
      <c r="JL223">
        <v>56.515900000000002</v>
      </c>
      <c r="JM223">
        <v>25.342500000000001</v>
      </c>
      <c r="JN223">
        <v>66.267499999999998</v>
      </c>
      <c r="JO223">
        <v>30</v>
      </c>
      <c r="JP223">
        <v>1391.42</v>
      </c>
      <c r="JQ223">
        <v>35.622500000000002</v>
      </c>
      <c r="JR223">
        <v>98.088800000000006</v>
      </c>
      <c r="JS223">
        <v>98.087800000000001</v>
      </c>
    </row>
    <row r="224" spans="1:279" x14ac:dyDescent="0.2">
      <c r="A224">
        <v>209</v>
      </c>
      <c r="B224">
        <v>1657645382.5999999</v>
      </c>
      <c r="C224">
        <v>830.59999990463257</v>
      </c>
      <c r="D224" t="s">
        <v>838</v>
      </c>
      <c r="E224" t="s">
        <v>839</v>
      </c>
      <c r="F224">
        <v>4</v>
      </c>
      <c r="G224">
        <v>1657645380.2874999</v>
      </c>
      <c r="H224">
        <f t="shared" si="150"/>
        <v>9.294674505656357E-4</v>
      </c>
      <c r="I224">
        <f t="shared" si="151"/>
        <v>0.92946745056563573</v>
      </c>
      <c r="J224">
        <f t="shared" si="152"/>
        <v>10.095013476996096</v>
      </c>
      <c r="K224">
        <f t="shared" si="153"/>
        <v>1363.4537499999999</v>
      </c>
      <c r="L224">
        <f t="shared" si="154"/>
        <v>1019.77900944604</v>
      </c>
      <c r="M224">
        <f t="shared" si="155"/>
        <v>103.12262137894896</v>
      </c>
      <c r="N224">
        <f t="shared" si="156"/>
        <v>137.87587656401737</v>
      </c>
      <c r="O224">
        <f t="shared" si="157"/>
        <v>5.2626526411154187E-2</v>
      </c>
      <c r="P224">
        <f t="shared" si="158"/>
        <v>2.7631397125880639</v>
      </c>
      <c r="Q224">
        <f t="shared" si="159"/>
        <v>5.2075969738509108E-2</v>
      </c>
      <c r="R224">
        <f t="shared" si="160"/>
        <v>3.2596466349119411E-2</v>
      </c>
      <c r="S224">
        <f t="shared" si="161"/>
        <v>194.42721711261404</v>
      </c>
      <c r="T224">
        <f t="shared" si="162"/>
        <v>35.140213480571909</v>
      </c>
      <c r="U224">
        <f t="shared" si="163"/>
        <v>34.227024999999998</v>
      </c>
      <c r="V224">
        <f t="shared" si="164"/>
        <v>5.4110449632235662</v>
      </c>
      <c r="W224">
        <f t="shared" si="165"/>
        <v>68.286451649798209</v>
      </c>
      <c r="X224">
        <f t="shared" si="166"/>
        <v>3.6873757424674851</v>
      </c>
      <c r="Y224">
        <f t="shared" si="167"/>
        <v>5.399864326496135</v>
      </c>
      <c r="Z224">
        <f t="shared" si="168"/>
        <v>1.7236692207560811</v>
      </c>
      <c r="AA224">
        <f t="shared" si="169"/>
        <v>-40.989514569944532</v>
      </c>
      <c r="AB224">
        <f t="shared" si="170"/>
        <v>-5.5322392412222161</v>
      </c>
      <c r="AC224">
        <f t="shared" si="171"/>
        <v>-0.46399020810100133</v>
      </c>
      <c r="AD224">
        <f t="shared" si="172"/>
        <v>147.4414730933463</v>
      </c>
      <c r="AE224">
        <f t="shared" si="173"/>
        <v>19.713853704699851</v>
      </c>
      <c r="AF224">
        <f t="shared" si="174"/>
        <v>0.94163661009788235</v>
      </c>
      <c r="AG224">
        <f t="shared" si="175"/>
        <v>10.095013476996096</v>
      </c>
      <c r="AH224">
        <v>1434.889253828565</v>
      </c>
      <c r="AI224">
        <v>1418.2467878787879</v>
      </c>
      <c r="AJ224">
        <v>1.7650161637181569</v>
      </c>
      <c r="AK224">
        <v>65.095318518013855</v>
      </c>
      <c r="AL224">
        <f t="shared" si="176"/>
        <v>0.92946745056563573</v>
      </c>
      <c r="AM224">
        <v>35.626518344138027</v>
      </c>
      <c r="AN224">
        <v>36.456275151515158</v>
      </c>
      <c r="AO224">
        <v>-6.5440881381006414E-4</v>
      </c>
      <c r="AP224">
        <v>87.792572690533845</v>
      </c>
      <c r="AQ224">
        <v>85</v>
      </c>
      <c r="AR224">
        <v>13</v>
      </c>
      <c r="AS224">
        <f t="shared" si="177"/>
        <v>1</v>
      </c>
      <c r="AT224">
        <f t="shared" si="178"/>
        <v>0</v>
      </c>
      <c r="AU224">
        <f t="shared" si="179"/>
        <v>47029.542072283155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1009.5148497992818</v>
      </c>
      <c r="BI224">
        <f t="shared" si="183"/>
        <v>10.095013476996096</v>
      </c>
      <c r="BJ224" t="e">
        <f t="shared" si="184"/>
        <v>#DIV/0!</v>
      </c>
      <c r="BK224">
        <f t="shared" si="185"/>
        <v>9.999866251599222E-3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1200.01125</v>
      </c>
      <c r="CQ224">
        <f t="shared" si="197"/>
        <v>1009.5148497992818</v>
      </c>
      <c r="CR224">
        <f t="shared" si="198"/>
        <v>0.84125448807190917</v>
      </c>
      <c r="CS224">
        <f t="shared" si="199"/>
        <v>0.16202116197878483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1657645380.2874999</v>
      </c>
      <c r="CZ224">
        <v>1363.4537499999999</v>
      </c>
      <c r="DA224">
        <v>1382.8262500000001</v>
      </c>
      <c r="DB224">
        <v>36.464437500000003</v>
      </c>
      <c r="DC224">
        <v>35.627362499999997</v>
      </c>
      <c r="DD224">
        <v>1364.7562499999999</v>
      </c>
      <c r="DE224">
        <v>36.092762499999999</v>
      </c>
      <c r="DF224">
        <v>650.33624999999995</v>
      </c>
      <c r="DG224">
        <v>101.02249999999999</v>
      </c>
      <c r="DH224">
        <v>0.10001813750000001</v>
      </c>
      <c r="DI224">
        <v>34.189887499999998</v>
      </c>
      <c r="DJ224">
        <v>999.9</v>
      </c>
      <c r="DK224">
        <v>34.227024999999998</v>
      </c>
      <c r="DL224">
        <v>0</v>
      </c>
      <c r="DM224">
        <v>0</v>
      </c>
      <c r="DN224">
        <v>8988.2824999999993</v>
      </c>
      <c r="DO224">
        <v>0</v>
      </c>
      <c r="DP224">
        <v>1501.66</v>
      </c>
      <c r="DQ224">
        <v>-19.372662500000001</v>
      </c>
      <c r="DR224">
        <v>1415.05125</v>
      </c>
      <c r="DS224">
        <v>1433.91</v>
      </c>
      <c r="DT224">
        <v>0.8370463749999999</v>
      </c>
      <c r="DU224">
        <v>1382.8262500000001</v>
      </c>
      <c r="DV224">
        <v>35.627362499999997</v>
      </c>
      <c r="DW224">
        <v>3.6837300000000002</v>
      </c>
      <c r="DX224">
        <v>3.59917</v>
      </c>
      <c r="DY224">
        <v>27.491225</v>
      </c>
      <c r="DZ224">
        <v>27.094950000000001</v>
      </c>
      <c r="EA224">
        <v>1200.01125</v>
      </c>
      <c r="EB224">
        <v>0.95801099999999995</v>
      </c>
      <c r="EC224">
        <v>4.1988900000000003E-2</v>
      </c>
      <c r="ED224">
        <v>0</v>
      </c>
      <c r="EE224">
        <v>640.33024999999998</v>
      </c>
      <c r="EF224">
        <v>5.0001600000000002</v>
      </c>
      <c r="EG224">
        <v>9193.9724999999999</v>
      </c>
      <c r="EH224">
        <v>9515.2949999999983</v>
      </c>
      <c r="EI224">
        <v>48.936999999999998</v>
      </c>
      <c r="EJ224">
        <v>50.952749999999988</v>
      </c>
      <c r="EK224">
        <v>50.023249999999997</v>
      </c>
      <c r="EL224">
        <v>49.968374999999988</v>
      </c>
      <c r="EM224">
        <v>50.648249999999997</v>
      </c>
      <c r="EN224">
        <v>1144.83125</v>
      </c>
      <c r="EO224">
        <v>50.18</v>
      </c>
      <c r="EP224">
        <v>0</v>
      </c>
      <c r="EQ224">
        <v>87919.200000047684</v>
      </c>
      <c r="ER224">
        <v>0</v>
      </c>
      <c r="ES224">
        <v>640.22596153846155</v>
      </c>
      <c r="ET224">
        <v>2.019863239599025</v>
      </c>
      <c r="EU224">
        <v>2474.020166238688</v>
      </c>
      <c r="EV224">
        <v>8944.9088461538449</v>
      </c>
      <c r="EW224">
        <v>15</v>
      </c>
      <c r="EX224">
        <v>1657642000.5999999</v>
      </c>
      <c r="EY224" t="s">
        <v>416</v>
      </c>
      <c r="EZ224">
        <v>1657642000.5999999</v>
      </c>
      <c r="FA224">
        <v>1657641990.5999999</v>
      </c>
      <c r="FB224">
        <v>8</v>
      </c>
      <c r="FC224">
        <v>5.2999999999999999E-2</v>
      </c>
      <c r="FD224">
        <v>-7.3999999999999996E-2</v>
      </c>
      <c r="FE224">
        <v>-1.3049999999999999</v>
      </c>
      <c r="FF224">
        <v>0.372</v>
      </c>
      <c r="FG224">
        <v>415</v>
      </c>
      <c r="FH224">
        <v>35</v>
      </c>
      <c r="FI224">
        <v>0.02</v>
      </c>
      <c r="FJ224">
        <v>0.06</v>
      </c>
      <c r="FK224">
        <v>-19.202548780487799</v>
      </c>
      <c r="FL224">
        <v>-0.62613867595821415</v>
      </c>
      <c r="FM224">
        <v>0.1104979176979637</v>
      </c>
      <c r="FN224">
        <v>0</v>
      </c>
      <c r="FO224">
        <v>640.14117647058833</v>
      </c>
      <c r="FP224">
        <v>1.3317341447672379</v>
      </c>
      <c r="FQ224">
        <v>0.22923998093292089</v>
      </c>
      <c r="FR224">
        <v>0</v>
      </c>
      <c r="FS224">
        <v>0.82002043902439037</v>
      </c>
      <c r="FT224">
        <v>-3.2747038327506531E-3</v>
      </c>
      <c r="FU224">
        <v>1.6838877295940649E-2</v>
      </c>
      <c r="FV224">
        <v>1</v>
      </c>
      <c r="FW224">
        <v>1</v>
      </c>
      <c r="FX224">
        <v>3</v>
      </c>
      <c r="FY224" t="s">
        <v>417</v>
      </c>
      <c r="FZ224">
        <v>3.36816</v>
      </c>
      <c r="GA224">
        <v>2.8936500000000001</v>
      </c>
      <c r="GB224">
        <v>0.220085</v>
      </c>
      <c r="GC224">
        <v>0.22468299999999999</v>
      </c>
      <c r="GD224">
        <v>0.14699899999999999</v>
      </c>
      <c r="GE224">
        <v>0.14727499999999999</v>
      </c>
      <c r="GF224">
        <v>26831.3</v>
      </c>
      <c r="GG224">
        <v>23218.799999999999</v>
      </c>
      <c r="GH224">
        <v>30772.3</v>
      </c>
      <c r="GI224">
        <v>27935.3</v>
      </c>
      <c r="GJ224">
        <v>34604.699999999997</v>
      </c>
      <c r="GK224">
        <v>33626.699999999997</v>
      </c>
      <c r="GL224">
        <v>40130.6</v>
      </c>
      <c r="GM224">
        <v>38955.199999999997</v>
      </c>
      <c r="GN224">
        <v>2.1815199999999999</v>
      </c>
      <c r="GO224">
        <v>1.5506800000000001</v>
      </c>
      <c r="GP224">
        <v>0</v>
      </c>
      <c r="GQ224">
        <v>6.3553499999999999E-2</v>
      </c>
      <c r="GR224">
        <v>999.9</v>
      </c>
      <c r="GS224">
        <v>33.194699999999997</v>
      </c>
      <c r="GT224">
        <v>59.2</v>
      </c>
      <c r="GU224">
        <v>40.4</v>
      </c>
      <c r="GV224">
        <v>44.38</v>
      </c>
      <c r="GW224">
        <v>50.708199999999998</v>
      </c>
      <c r="GX224">
        <v>39.943899999999999</v>
      </c>
      <c r="GY224">
        <v>1</v>
      </c>
      <c r="GZ224">
        <v>0.75785599999999997</v>
      </c>
      <c r="HA224">
        <v>2.09639</v>
      </c>
      <c r="HB224">
        <v>20.1938</v>
      </c>
      <c r="HC224">
        <v>5.2137000000000002</v>
      </c>
      <c r="HD224">
        <v>11.974</v>
      </c>
      <c r="HE224">
        <v>4.9890499999999998</v>
      </c>
      <c r="HF224">
        <v>3.2924799999999999</v>
      </c>
      <c r="HG224">
        <v>7799</v>
      </c>
      <c r="HH224">
        <v>9999</v>
      </c>
      <c r="HI224">
        <v>9999</v>
      </c>
      <c r="HJ224">
        <v>781.4</v>
      </c>
      <c r="HK224">
        <v>4.9713500000000002</v>
      </c>
      <c r="HL224">
        <v>1.87429</v>
      </c>
      <c r="HM224">
        <v>1.8705700000000001</v>
      </c>
      <c r="HN224">
        <v>1.8703099999999999</v>
      </c>
      <c r="HO224">
        <v>1.8748499999999999</v>
      </c>
      <c r="HP224">
        <v>1.8715999999999999</v>
      </c>
      <c r="HQ224">
        <v>1.86707</v>
      </c>
      <c r="HR224">
        <v>1.8780300000000001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-1.3</v>
      </c>
      <c r="IG224">
        <v>0.37159999999999999</v>
      </c>
      <c r="IH224">
        <v>-1.305000000000007</v>
      </c>
      <c r="II224">
        <v>0</v>
      </c>
      <c r="IJ224">
        <v>0</v>
      </c>
      <c r="IK224">
        <v>0</v>
      </c>
      <c r="IL224">
        <v>0.37166500000000008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56.4</v>
      </c>
      <c r="IU224">
        <v>56.5</v>
      </c>
      <c r="IV224">
        <v>2.83203</v>
      </c>
      <c r="IW224">
        <v>2.5476100000000002</v>
      </c>
      <c r="IX224">
        <v>1.49902</v>
      </c>
      <c r="IY224">
        <v>2.2863799999999999</v>
      </c>
      <c r="IZ224">
        <v>1.69678</v>
      </c>
      <c r="JA224">
        <v>2.4011200000000001</v>
      </c>
      <c r="JB224">
        <v>44.389899999999997</v>
      </c>
      <c r="JC224">
        <v>15.568</v>
      </c>
      <c r="JD224">
        <v>18</v>
      </c>
      <c r="JE224">
        <v>608.85599999999999</v>
      </c>
      <c r="JF224">
        <v>282.97800000000001</v>
      </c>
      <c r="JG224">
        <v>29.9998</v>
      </c>
      <c r="JH224">
        <v>37.056800000000003</v>
      </c>
      <c r="JI224">
        <v>29.9998</v>
      </c>
      <c r="JJ224">
        <v>36.7821</v>
      </c>
      <c r="JK224">
        <v>36.757300000000001</v>
      </c>
      <c r="JL224">
        <v>56.740400000000001</v>
      </c>
      <c r="JM224">
        <v>25.342500000000001</v>
      </c>
      <c r="JN224">
        <v>66.267499999999998</v>
      </c>
      <c r="JO224">
        <v>30</v>
      </c>
      <c r="JP224">
        <v>1398.11</v>
      </c>
      <c r="JQ224">
        <v>35.622500000000002</v>
      </c>
      <c r="JR224">
        <v>98.090400000000002</v>
      </c>
      <c r="JS224">
        <v>98.088800000000006</v>
      </c>
    </row>
    <row r="225" spans="1:279" x14ac:dyDescent="0.2">
      <c r="A225">
        <v>210</v>
      </c>
      <c r="B225">
        <v>1657645386.5999999</v>
      </c>
      <c r="C225">
        <v>834.59999990463257</v>
      </c>
      <c r="D225" t="s">
        <v>840</v>
      </c>
      <c r="E225" t="s">
        <v>841</v>
      </c>
      <c r="F225">
        <v>4</v>
      </c>
      <c r="G225">
        <v>1657645384.5999999</v>
      </c>
      <c r="H225">
        <f t="shared" si="150"/>
        <v>9.0059700293903329E-4</v>
      </c>
      <c r="I225">
        <f t="shared" si="151"/>
        <v>0.90059700293903333</v>
      </c>
      <c r="J225">
        <f t="shared" si="152"/>
        <v>10.407053449635987</v>
      </c>
      <c r="K225">
        <f t="shared" si="153"/>
        <v>1370.67</v>
      </c>
      <c r="L225">
        <f t="shared" si="154"/>
        <v>1007.5279725241942</v>
      </c>
      <c r="M225">
        <f t="shared" si="155"/>
        <v>101.88340251035956</v>
      </c>
      <c r="N225">
        <f t="shared" si="156"/>
        <v>138.60510787507798</v>
      </c>
      <c r="O225">
        <f t="shared" si="157"/>
        <v>5.1014982443517334E-2</v>
      </c>
      <c r="P225">
        <f t="shared" si="158"/>
        <v>2.7668705453339859</v>
      </c>
      <c r="Q225">
        <f t="shared" si="159"/>
        <v>5.0498139445687429E-2</v>
      </c>
      <c r="R225">
        <f t="shared" si="160"/>
        <v>3.1607336976787095E-2</v>
      </c>
      <c r="S225">
        <f t="shared" si="161"/>
        <v>194.42747361261456</v>
      </c>
      <c r="T225">
        <f t="shared" si="162"/>
        <v>35.149362003472405</v>
      </c>
      <c r="U225">
        <f t="shared" si="163"/>
        <v>34.216628571428558</v>
      </c>
      <c r="V225">
        <f t="shared" si="164"/>
        <v>5.4079129816819265</v>
      </c>
      <c r="W225">
        <f t="shared" si="165"/>
        <v>68.243523512365343</v>
      </c>
      <c r="X225">
        <f t="shared" si="166"/>
        <v>3.6855617215126588</v>
      </c>
      <c r="Y225">
        <f t="shared" si="167"/>
        <v>5.4006029170590164</v>
      </c>
      <c r="Z225">
        <f t="shared" si="168"/>
        <v>1.7223512601692677</v>
      </c>
      <c r="AA225">
        <f t="shared" si="169"/>
        <v>-39.716327829611366</v>
      </c>
      <c r="AB225">
        <f t="shared" si="170"/>
        <v>-3.6226398889698537</v>
      </c>
      <c r="AC225">
        <f t="shared" si="171"/>
        <v>-0.3034102104995392</v>
      </c>
      <c r="AD225">
        <f t="shared" si="172"/>
        <v>150.7850956835338</v>
      </c>
      <c r="AE225">
        <f t="shared" si="173"/>
        <v>19.530777819708284</v>
      </c>
      <c r="AF225">
        <f t="shared" si="174"/>
        <v>0.92243757945080973</v>
      </c>
      <c r="AG225">
        <f t="shared" si="175"/>
        <v>10.407053449635987</v>
      </c>
      <c r="AH225">
        <v>1441.592449387786</v>
      </c>
      <c r="AI225">
        <v>1425.021999999999</v>
      </c>
      <c r="AJ225">
        <v>1.6713726097126711</v>
      </c>
      <c r="AK225">
        <v>65.095318518013855</v>
      </c>
      <c r="AL225">
        <f t="shared" si="176"/>
        <v>0.90059700293903333</v>
      </c>
      <c r="AM225">
        <v>35.62550037901952</v>
      </c>
      <c r="AN225">
        <v>36.442323030303037</v>
      </c>
      <c r="AO225">
        <v>-3.0365286490270579E-3</v>
      </c>
      <c r="AP225">
        <v>87.792572690533845</v>
      </c>
      <c r="AQ225">
        <v>85</v>
      </c>
      <c r="AR225">
        <v>13</v>
      </c>
      <c r="AS225">
        <f t="shared" si="177"/>
        <v>1</v>
      </c>
      <c r="AT225">
        <f t="shared" si="178"/>
        <v>0</v>
      </c>
      <c r="AU225">
        <f t="shared" si="179"/>
        <v>47131.320028005095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1009.5161997992819</v>
      </c>
      <c r="BI225">
        <f t="shared" si="183"/>
        <v>10.407053449635987</v>
      </c>
      <c r="BJ225" t="e">
        <f t="shared" si="184"/>
        <v>#DIV/0!</v>
      </c>
      <c r="BK225">
        <f t="shared" si="185"/>
        <v>1.0308951408313387E-2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1200.012857142857</v>
      </c>
      <c r="CQ225">
        <f t="shared" si="197"/>
        <v>1009.5161997992819</v>
      </c>
      <c r="CR225">
        <f t="shared" si="198"/>
        <v>0.84125448639180944</v>
      </c>
      <c r="CS225">
        <f t="shared" si="199"/>
        <v>0.16202115873619236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1657645384.5999999</v>
      </c>
      <c r="CZ225">
        <v>1370.67</v>
      </c>
      <c r="DA225">
        <v>1389.8557142857139</v>
      </c>
      <c r="DB225">
        <v>36.446628571428569</v>
      </c>
      <c r="DC225">
        <v>35.626600000000003</v>
      </c>
      <c r="DD225">
        <v>1371.975714285714</v>
      </c>
      <c r="DE225">
        <v>36.075000000000003</v>
      </c>
      <c r="DF225">
        <v>650.33185714285707</v>
      </c>
      <c r="DG225">
        <v>101.0222857142857</v>
      </c>
      <c r="DH225">
        <v>9.9871971428571432E-2</v>
      </c>
      <c r="DI225">
        <v>34.192342857142862</v>
      </c>
      <c r="DJ225">
        <v>999.89999999999986</v>
      </c>
      <c r="DK225">
        <v>34.216628571428558</v>
      </c>
      <c r="DL225">
        <v>0</v>
      </c>
      <c r="DM225">
        <v>0</v>
      </c>
      <c r="DN225">
        <v>9008.1257142857139</v>
      </c>
      <c r="DO225">
        <v>0</v>
      </c>
      <c r="DP225">
        <v>1572.954285714286</v>
      </c>
      <c r="DQ225">
        <v>-19.186257142857141</v>
      </c>
      <c r="DR225">
        <v>1422.515714285714</v>
      </c>
      <c r="DS225">
        <v>1441.201428571429</v>
      </c>
      <c r="DT225">
        <v>0.82003942857142853</v>
      </c>
      <c r="DU225">
        <v>1389.8557142857139</v>
      </c>
      <c r="DV225">
        <v>35.626600000000003</v>
      </c>
      <c r="DW225">
        <v>3.6819328571428569</v>
      </c>
      <c r="DX225">
        <v>3.5990885714285721</v>
      </c>
      <c r="DY225">
        <v>27.482885714285711</v>
      </c>
      <c r="DZ225">
        <v>27.094585714285721</v>
      </c>
      <c r="EA225">
        <v>1200.012857142857</v>
      </c>
      <c r="EB225">
        <v>0.95801099999999995</v>
      </c>
      <c r="EC225">
        <v>4.1988900000000003E-2</v>
      </c>
      <c r="ED225">
        <v>0</v>
      </c>
      <c r="EE225">
        <v>640.56771428571426</v>
      </c>
      <c r="EF225">
        <v>5.0001600000000002</v>
      </c>
      <c r="EG225">
        <v>9288.2714285714301</v>
      </c>
      <c r="EH225">
        <v>9515.3185714285737</v>
      </c>
      <c r="EI225">
        <v>48.954999999999998</v>
      </c>
      <c r="EJ225">
        <v>50.954999999999998</v>
      </c>
      <c r="EK225">
        <v>50.026571428571437</v>
      </c>
      <c r="EL225">
        <v>49.972857142857137</v>
      </c>
      <c r="EM225">
        <v>50.625</v>
      </c>
      <c r="EN225">
        <v>1144.8328571428569</v>
      </c>
      <c r="EO225">
        <v>50.18</v>
      </c>
      <c r="EP225">
        <v>0</v>
      </c>
      <c r="EQ225">
        <v>87923.400000095367</v>
      </c>
      <c r="ER225">
        <v>0</v>
      </c>
      <c r="ES225">
        <v>640.40483999999992</v>
      </c>
      <c r="ET225">
        <v>1.783846146052122</v>
      </c>
      <c r="EU225">
        <v>2583.987692375038</v>
      </c>
      <c r="EV225">
        <v>9108.3268000000007</v>
      </c>
      <c r="EW225">
        <v>15</v>
      </c>
      <c r="EX225">
        <v>1657642000.5999999</v>
      </c>
      <c r="EY225" t="s">
        <v>416</v>
      </c>
      <c r="EZ225">
        <v>1657642000.5999999</v>
      </c>
      <c r="FA225">
        <v>1657641990.5999999</v>
      </c>
      <c r="FB225">
        <v>8</v>
      </c>
      <c r="FC225">
        <v>5.2999999999999999E-2</v>
      </c>
      <c r="FD225">
        <v>-7.3999999999999996E-2</v>
      </c>
      <c r="FE225">
        <v>-1.3049999999999999</v>
      </c>
      <c r="FF225">
        <v>0.372</v>
      </c>
      <c r="FG225">
        <v>415</v>
      </c>
      <c r="FH225">
        <v>35</v>
      </c>
      <c r="FI225">
        <v>0.02</v>
      </c>
      <c r="FJ225">
        <v>0.06</v>
      </c>
      <c r="FK225">
        <v>-19.207617500000001</v>
      </c>
      <c r="FL225">
        <v>-0.58246491557218372</v>
      </c>
      <c r="FM225">
        <v>0.1100364459792755</v>
      </c>
      <c r="FN225">
        <v>0</v>
      </c>
      <c r="FO225">
        <v>640.24297058823538</v>
      </c>
      <c r="FP225">
        <v>1.6326508729979341</v>
      </c>
      <c r="FQ225">
        <v>0.25621090637735539</v>
      </c>
      <c r="FR225">
        <v>0</v>
      </c>
      <c r="FS225">
        <v>0.81741592499999993</v>
      </c>
      <c r="FT225">
        <v>8.0689317073168315E-2</v>
      </c>
      <c r="FU225">
        <v>1.5134690208900049E-2</v>
      </c>
      <c r="FV225">
        <v>1</v>
      </c>
      <c r="FW225">
        <v>1</v>
      </c>
      <c r="FX225">
        <v>3</v>
      </c>
      <c r="FY225" t="s">
        <v>417</v>
      </c>
      <c r="FZ225">
        <v>3.3681299999999998</v>
      </c>
      <c r="GA225">
        <v>2.8937300000000001</v>
      </c>
      <c r="GB225">
        <v>0.22073699999999999</v>
      </c>
      <c r="GC225">
        <v>0.225332</v>
      </c>
      <c r="GD225">
        <v>0.14696699999999999</v>
      </c>
      <c r="GE225">
        <v>0.147287</v>
      </c>
      <c r="GF225">
        <v>26809.200000000001</v>
      </c>
      <c r="GG225">
        <v>23199</v>
      </c>
      <c r="GH225">
        <v>30772.9</v>
      </c>
      <c r="GI225">
        <v>27934.9</v>
      </c>
      <c r="GJ225">
        <v>34606.5</v>
      </c>
      <c r="GK225">
        <v>33626.199999999997</v>
      </c>
      <c r="GL225">
        <v>40131.199999999997</v>
      </c>
      <c r="GM225">
        <v>38955.1</v>
      </c>
      <c r="GN225">
        <v>2.1815799999999999</v>
      </c>
      <c r="GO225">
        <v>1.5507500000000001</v>
      </c>
      <c r="GP225">
        <v>0</v>
      </c>
      <c r="GQ225">
        <v>6.3635399999999995E-2</v>
      </c>
      <c r="GR225">
        <v>999.9</v>
      </c>
      <c r="GS225">
        <v>33.187399999999997</v>
      </c>
      <c r="GT225">
        <v>59.2</v>
      </c>
      <c r="GU225">
        <v>40.4</v>
      </c>
      <c r="GV225">
        <v>44.384900000000002</v>
      </c>
      <c r="GW225">
        <v>49.928199999999997</v>
      </c>
      <c r="GX225">
        <v>40.701099999999997</v>
      </c>
      <c r="GY225">
        <v>1</v>
      </c>
      <c r="GZ225">
        <v>0.75777399999999995</v>
      </c>
      <c r="HA225">
        <v>2.0966499999999999</v>
      </c>
      <c r="HB225">
        <v>20.194099999999999</v>
      </c>
      <c r="HC225">
        <v>5.2138499999999999</v>
      </c>
      <c r="HD225">
        <v>11.974</v>
      </c>
      <c r="HE225">
        <v>4.98895</v>
      </c>
      <c r="HF225">
        <v>3.2924500000000001</v>
      </c>
      <c r="HG225">
        <v>7799.2</v>
      </c>
      <c r="HH225">
        <v>9999</v>
      </c>
      <c r="HI225">
        <v>9999</v>
      </c>
      <c r="HJ225">
        <v>781.4</v>
      </c>
      <c r="HK225">
        <v>4.9713500000000002</v>
      </c>
      <c r="HL225">
        <v>1.87429</v>
      </c>
      <c r="HM225">
        <v>1.8705799999999999</v>
      </c>
      <c r="HN225">
        <v>1.8703000000000001</v>
      </c>
      <c r="HO225">
        <v>1.8748499999999999</v>
      </c>
      <c r="HP225">
        <v>1.8715599999999999</v>
      </c>
      <c r="HQ225">
        <v>1.86707</v>
      </c>
      <c r="HR225">
        <v>1.8780300000000001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-1.3</v>
      </c>
      <c r="IG225">
        <v>0.37169999999999997</v>
      </c>
      <c r="IH225">
        <v>-1.305000000000007</v>
      </c>
      <c r="II225">
        <v>0</v>
      </c>
      <c r="IJ225">
        <v>0</v>
      </c>
      <c r="IK225">
        <v>0</v>
      </c>
      <c r="IL225">
        <v>0.37166500000000008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56.4</v>
      </c>
      <c r="IU225">
        <v>56.6</v>
      </c>
      <c r="IV225">
        <v>2.8430200000000001</v>
      </c>
      <c r="IW225">
        <v>2.5500500000000001</v>
      </c>
      <c r="IX225">
        <v>1.49902</v>
      </c>
      <c r="IY225">
        <v>2.2863799999999999</v>
      </c>
      <c r="IZ225">
        <v>1.69678</v>
      </c>
      <c r="JA225">
        <v>2.4121100000000002</v>
      </c>
      <c r="JB225">
        <v>44.389899999999997</v>
      </c>
      <c r="JC225">
        <v>15.568</v>
      </c>
      <c r="JD225">
        <v>18</v>
      </c>
      <c r="JE225">
        <v>608.87</v>
      </c>
      <c r="JF225">
        <v>283.00599999999997</v>
      </c>
      <c r="JG225">
        <v>30</v>
      </c>
      <c r="JH225">
        <v>37.053400000000003</v>
      </c>
      <c r="JI225">
        <v>29.9998</v>
      </c>
      <c r="JJ225">
        <v>36.779899999999998</v>
      </c>
      <c r="JK225">
        <v>36.755499999999998</v>
      </c>
      <c r="JL225">
        <v>56.966500000000003</v>
      </c>
      <c r="JM225">
        <v>25.342500000000001</v>
      </c>
      <c r="JN225">
        <v>66.267499999999998</v>
      </c>
      <c r="JO225">
        <v>30</v>
      </c>
      <c r="JP225">
        <v>1404.79</v>
      </c>
      <c r="JQ225">
        <v>35.622500000000002</v>
      </c>
      <c r="JR225">
        <v>98.091999999999999</v>
      </c>
      <c r="JS225">
        <v>98.088099999999997</v>
      </c>
    </row>
    <row r="226" spans="1:279" x14ac:dyDescent="0.2">
      <c r="A226">
        <v>211</v>
      </c>
      <c r="B226">
        <v>1657645390.5999999</v>
      </c>
      <c r="C226">
        <v>838.59999990463257</v>
      </c>
      <c r="D226" t="s">
        <v>842</v>
      </c>
      <c r="E226" t="s">
        <v>843</v>
      </c>
      <c r="F226">
        <v>4</v>
      </c>
      <c r="G226">
        <v>1657645388.2874999</v>
      </c>
      <c r="H226">
        <f t="shared" si="150"/>
        <v>9.0530540888633161E-4</v>
      </c>
      <c r="I226">
        <f t="shared" si="151"/>
        <v>0.9053054088863316</v>
      </c>
      <c r="J226">
        <f t="shared" si="152"/>
        <v>10.320448227014952</v>
      </c>
      <c r="K226">
        <f t="shared" si="153"/>
        <v>1376.7337500000001</v>
      </c>
      <c r="L226">
        <f t="shared" si="154"/>
        <v>1017.5814042590316</v>
      </c>
      <c r="M226">
        <f t="shared" si="155"/>
        <v>102.89893183312709</v>
      </c>
      <c r="N226">
        <f t="shared" si="156"/>
        <v>139.21680535894885</v>
      </c>
      <c r="O226">
        <f t="shared" si="157"/>
        <v>5.1252289328489214E-2</v>
      </c>
      <c r="P226">
        <f t="shared" si="158"/>
        <v>2.7681876124933522</v>
      </c>
      <c r="Q226">
        <f t="shared" si="159"/>
        <v>5.0730898724886765E-2</v>
      </c>
      <c r="R226">
        <f t="shared" si="160"/>
        <v>3.1753214456532161E-2</v>
      </c>
      <c r="S226">
        <f t="shared" si="161"/>
        <v>194.4290126126177</v>
      </c>
      <c r="T226">
        <f t="shared" si="162"/>
        <v>35.153482931827064</v>
      </c>
      <c r="U226">
        <f t="shared" si="163"/>
        <v>34.217837500000002</v>
      </c>
      <c r="V226">
        <f t="shared" si="164"/>
        <v>5.4082770970847021</v>
      </c>
      <c r="W226">
        <f t="shared" si="165"/>
        <v>68.208809833538837</v>
      </c>
      <c r="X226">
        <f t="shared" si="166"/>
        <v>3.6848812721498514</v>
      </c>
      <c r="Y226">
        <f t="shared" si="167"/>
        <v>5.4023538618290985</v>
      </c>
      <c r="Z226">
        <f t="shared" si="168"/>
        <v>1.7233958249348507</v>
      </c>
      <c r="AA226">
        <f t="shared" si="169"/>
        <v>-39.923968531887226</v>
      </c>
      <c r="AB226">
        <f t="shared" si="170"/>
        <v>-2.9362680888612087</v>
      </c>
      <c r="AC226">
        <f t="shared" si="171"/>
        <v>-0.24581532538961984</v>
      </c>
      <c r="AD226">
        <f t="shared" si="172"/>
        <v>151.32296066647964</v>
      </c>
      <c r="AE226">
        <f t="shared" si="173"/>
        <v>19.609404725319678</v>
      </c>
      <c r="AF226">
        <f t="shared" si="174"/>
        <v>0.91010811949938764</v>
      </c>
      <c r="AG226">
        <f t="shared" si="175"/>
        <v>10.320448227014952</v>
      </c>
      <c r="AH226">
        <v>1448.5236356569301</v>
      </c>
      <c r="AI226">
        <v>1431.898848484848</v>
      </c>
      <c r="AJ226">
        <v>1.706136446287948</v>
      </c>
      <c r="AK226">
        <v>65.095318518013855</v>
      </c>
      <c r="AL226">
        <f t="shared" si="176"/>
        <v>0.9053054088863316</v>
      </c>
      <c r="AM226">
        <v>35.632075753689293</v>
      </c>
      <c r="AN226">
        <v>36.438046060606062</v>
      </c>
      <c r="AO226">
        <v>-2.2024421242823169E-4</v>
      </c>
      <c r="AP226">
        <v>87.792572690533845</v>
      </c>
      <c r="AQ226">
        <v>85</v>
      </c>
      <c r="AR226">
        <v>13</v>
      </c>
      <c r="AS226">
        <f t="shared" si="177"/>
        <v>1</v>
      </c>
      <c r="AT226">
        <f t="shared" si="178"/>
        <v>0</v>
      </c>
      <c r="AU226">
        <f t="shared" si="179"/>
        <v>47166.498169906117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1009.5242997992838</v>
      </c>
      <c r="BI226">
        <f t="shared" si="183"/>
        <v>10.320448227014952</v>
      </c>
      <c r="BJ226" t="e">
        <f t="shared" si="184"/>
        <v>#DIV/0!</v>
      </c>
      <c r="BK226">
        <f t="shared" si="185"/>
        <v>1.0223080543050713E-2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1200.0225</v>
      </c>
      <c r="CQ226">
        <f t="shared" si="197"/>
        <v>1009.5242997992838</v>
      </c>
      <c r="CR226">
        <f t="shared" si="198"/>
        <v>0.84125447631130557</v>
      </c>
      <c r="CS226">
        <f t="shared" si="199"/>
        <v>0.1620211392808199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1657645388.2874999</v>
      </c>
      <c r="CZ226">
        <v>1376.7337500000001</v>
      </c>
      <c r="DA226">
        <v>1395.98125</v>
      </c>
      <c r="DB226">
        <v>36.440287499999997</v>
      </c>
      <c r="DC226">
        <v>35.631225000000001</v>
      </c>
      <c r="DD226">
        <v>1378.04</v>
      </c>
      <c r="DE226">
        <v>36.068624999999997</v>
      </c>
      <c r="DF226">
        <v>650.34050000000002</v>
      </c>
      <c r="DG226">
        <v>101.021125</v>
      </c>
      <c r="DH226">
        <v>9.995622500000001E-2</v>
      </c>
      <c r="DI226">
        <v>34.198162500000002</v>
      </c>
      <c r="DJ226">
        <v>999.9</v>
      </c>
      <c r="DK226">
        <v>34.217837500000002</v>
      </c>
      <c r="DL226">
        <v>0</v>
      </c>
      <c r="DM226">
        <v>0</v>
      </c>
      <c r="DN226">
        <v>9015.2337499999994</v>
      </c>
      <c r="DO226">
        <v>0</v>
      </c>
      <c r="DP226">
        <v>1724.54125</v>
      </c>
      <c r="DQ226">
        <v>-19.247074999999999</v>
      </c>
      <c r="DR226">
        <v>1428.8</v>
      </c>
      <c r="DS226">
        <v>1447.56125</v>
      </c>
      <c r="DT226">
        <v>0.80906337500000003</v>
      </c>
      <c r="DU226">
        <v>1395.98125</v>
      </c>
      <c r="DV226">
        <v>35.631225000000001</v>
      </c>
      <c r="DW226">
        <v>3.6812399999999998</v>
      </c>
      <c r="DX226">
        <v>3.59950875</v>
      </c>
      <c r="DY226">
        <v>27.479675</v>
      </c>
      <c r="DZ226">
        <v>27.096550000000001</v>
      </c>
      <c r="EA226">
        <v>1200.0225</v>
      </c>
      <c r="EB226">
        <v>0.95801099999999995</v>
      </c>
      <c r="EC226">
        <v>4.1988900000000003E-2</v>
      </c>
      <c r="ED226">
        <v>0</v>
      </c>
      <c r="EE226">
        <v>640.60574999999994</v>
      </c>
      <c r="EF226">
        <v>5.0001600000000002</v>
      </c>
      <c r="EG226">
        <v>9356.1537499999995</v>
      </c>
      <c r="EH226">
        <v>9515.375</v>
      </c>
      <c r="EI226">
        <v>48.944875000000003</v>
      </c>
      <c r="EJ226">
        <v>50.960624999999993</v>
      </c>
      <c r="EK226">
        <v>50.023249999999997</v>
      </c>
      <c r="EL226">
        <v>49.952749999999988</v>
      </c>
      <c r="EM226">
        <v>50.632499999999993</v>
      </c>
      <c r="EN226">
        <v>1144.8425</v>
      </c>
      <c r="EO226">
        <v>50.18</v>
      </c>
      <c r="EP226">
        <v>0</v>
      </c>
      <c r="EQ226">
        <v>87927.600000143051</v>
      </c>
      <c r="ER226">
        <v>0</v>
      </c>
      <c r="ES226">
        <v>640.48065384615381</v>
      </c>
      <c r="ET226">
        <v>1.5470427368191799</v>
      </c>
      <c r="EU226">
        <v>1147.687861431345</v>
      </c>
      <c r="EV226">
        <v>9243.4326923076915</v>
      </c>
      <c r="EW226">
        <v>15</v>
      </c>
      <c r="EX226">
        <v>1657642000.5999999</v>
      </c>
      <c r="EY226" t="s">
        <v>416</v>
      </c>
      <c r="EZ226">
        <v>1657642000.5999999</v>
      </c>
      <c r="FA226">
        <v>1657641990.5999999</v>
      </c>
      <c r="FB226">
        <v>8</v>
      </c>
      <c r="FC226">
        <v>5.2999999999999999E-2</v>
      </c>
      <c r="FD226">
        <v>-7.3999999999999996E-2</v>
      </c>
      <c r="FE226">
        <v>-1.3049999999999999</v>
      </c>
      <c r="FF226">
        <v>0.372</v>
      </c>
      <c r="FG226">
        <v>415</v>
      </c>
      <c r="FH226">
        <v>35</v>
      </c>
      <c r="FI226">
        <v>0.02</v>
      </c>
      <c r="FJ226">
        <v>0.06</v>
      </c>
      <c r="FK226">
        <v>-19.235140000000001</v>
      </c>
      <c r="FL226">
        <v>-0.23750994371481171</v>
      </c>
      <c r="FM226">
        <v>9.7692934237845599E-2</v>
      </c>
      <c r="FN226">
        <v>1</v>
      </c>
      <c r="FO226">
        <v>640.36111764705879</v>
      </c>
      <c r="FP226">
        <v>1.694606567288893</v>
      </c>
      <c r="FQ226">
        <v>0.27297045355149169</v>
      </c>
      <c r="FR226">
        <v>0</v>
      </c>
      <c r="FS226">
        <v>0.81621652499999997</v>
      </c>
      <c r="FT226">
        <v>5.8800303939962197E-2</v>
      </c>
      <c r="FU226">
        <v>1.5174716255975759E-2</v>
      </c>
      <c r="FV226">
        <v>1</v>
      </c>
      <c r="FW226">
        <v>2</v>
      </c>
      <c r="FX226">
        <v>3</v>
      </c>
      <c r="FY226" t="s">
        <v>538</v>
      </c>
      <c r="FZ226">
        <v>3.3681399999999999</v>
      </c>
      <c r="GA226">
        <v>2.8937599999999999</v>
      </c>
      <c r="GB226">
        <v>0.22139700000000001</v>
      </c>
      <c r="GC226">
        <v>0.225997</v>
      </c>
      <c r="GD226">
        <v>0.146954</v>
      </c>
      <c r="GE226">
        <v>0.14727699999999999</v>
      </c>
      <c r="GF226">
        <v>26786.1</v>
      </c>
      <c r="GG226">
        <v>23179</v>
      </c>
      <c r="GH226">
        <v>30772.6</v>
      </c>
      <c r="GI226">
        <v>27935</v>
      </c>
      <c r="GJ226">
        <v>34606.699999999997</v>
      </c>
      <c r="GK226">
        <v>33626.6</v>
      </c>
      <c r="GL226">
        <v>40130.800000000003</v>
      </c>
      <c r="GM226">
        <v>38955.1</v>
      </c>
      <c r="GN226">
        <v>2.1815500000000001</v>
      </c>
      <c r="GO226">
        <v>1.55063</v>
      </c>
      <c r="GP226">
        <v>0</v>
      </c>
      <c r="GQ226">
        <v>6.4231499999999997E-2</v>
      </c>
      <c r="GR226">
        <v>999.9</v>
      </c>
      <c r="GS226">
        <v>33.182299999999998</v>
      </c>
      <c r="GT226">
        <v>59.2</v>
      </c>
      <c r="GU226">
        <v>40.4</v>
      </c>
      <c r="GV226">
        <v>44.378500000000003</v>
      </c>
      <c r="GW226">
        <v>50.678199999999997</v>
      </c>
      <c r="GX226">
        <v>40.9054</v>
      </c>
      <c r="GY226">
        <v>1</v>
      </c>
      <c r="GZ226">
        <v>0.757378</v>
      </c>
      <c r="HA226">
        <v>2.0996700000000001</v>
      </c>
      <c r="HB226">
        <v>20.1937</v>
      </c>
      <c r="HC226">
        <v>5.2137000000000002</v>
      </c>
      <c r="HD226">
        <v>11.974</v>
      </c>
      <c r="HE226">
        <v>4.9889000000000001</v>
      </c>
      <c r="HF226">
        <v>3.2924500000000001</v>
      </c>
      <c r="HG226">
        <v>7799.2</v>
      </c>
      <c r="HH226">
        <v>9999</v>
      </c>
      <c r="HI226">
        <v>9999</v>
      </c>
      <c r="HJ226">
        <v>781.4</v>
      </c>
      <c r="HK226">
        <v>4.9713500000000002</v>
      </c>
      <c r="HL226">
        <v>1.87429</v>
      </c>
      <c r="HM226">
        <v>1.8705799999999999</v>
      </c>
      <c r="HN226">
        <v>1.87029</v>
      </c>
      <c r="HO226">
        <v>1.8748499999999999</v>
      </c>
      <c r="HP226">
        <v>1.87158</v>
      </c>
      <c r="HQ226">
        <v>1.86707</v>
      </c>
      <c r="HR226">
        <v>1.8780399999999999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-1.31</v>
      </c>
      <c r="IG226">
        <v>0.37169999999999997</v>
      </c>
      <c r="IH226">
        <v>-1.305000000000007</v>
      </c>
      <c r="II226">
        <v>0</v>
      </c>
      <c r="IJ226">
        <v>0</v>
      </c>
      <c r="IK226">
        <v>0</v>
      </c>
      <c r="IL226">
        <v>0.37166500000000008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56.5</v>
      </c>
      <c r="IU226">
        <v>56.7</v>
      </c>
      <c r="IV226">
        <v>2.8552200000000001</v>
      </c>
      <c r="IW226">
        <v>2.5549300000000001</v>
      </c>
      <c r="IX226">
        <v>1.49902</v>
      </c>
      <c r="IY226">
        <v>2.2863799999999999</v>
      </c>
      <c r="IZ226">
        <v>1.69678</v>
      </c>
      <c r="JA226">
        <v>2.4096700000000002</v>
      </c>
      <c r="JB226">
        <v>44.389899999999997</v>
      </c>
      <c r="JC226">
        <v>15.559200000000001</v>
      </c>
      <c r="JD226">
        <v>18</v>
      </c>
      <c r="JE226">
        <v>608.83299999999997</v>
      </c>
      <c r="JF226">
        <v>282.93799999999999</v>
      </c>
      <c r="JG226">
        <v>30.000499999999999</v>
      </c>
      <c r="JH226">
        <v>37.050699999999999</v>
      </c>
      <c r="JI226">
        <v>29.999700000000001</v>
      </c>
      <c r="JJ226">
        <v>36.777799999999999</v>
      </c>
      <c r="JK226">
        <v>36.753799999999998</v>
      </c>
      <c r="JL226">
        <v>57.192100000000003</v>
      </c>
      <c r="JM226">
        <v>25.342500000000001</v>
      </c>
      <c r="JN226">
        <v>65.895099999999999</v>
      </c>
      <c r="JO226">
        <v>30</v>
      </c>
      <c r="JP226">
        <v>1411.47</v>
      </c>
      <c r="JQ226">
        <v>35.622500000000002</v>
      </c>
      <c r="JR226">
        <v>98.091099999999997</v>
      </c>
      <c r="JS226">
        <v>98.088300000000004</v>
      </c>
    </row>
    <row r="227" spans="1:279" x14ac:dyDescent="0.2">
      <c r="A227">
        <v>212</v>
      </c>
      <c r="B227">
        <v>1657645394.5999999</v>
      </c>
      <c r="C227">
        <v>842.59999990463257</v>
      </c>
      <c r="D227" t="s">
        <v>844</v>
      </c>
      <c r="E227" t="s">
        <v>845</v>
      </c>
      <c r="F227">
        <v>4</v>
      </c>
      <c r="G227">
        <v>1657645392.5999999</v>
      </c>
      <c r="H227">
        <f t="shared" si="150"/>
        <v>9.0814582009765424E-4</v>
      </c>
      <c r="I227">
        <f t="shared" si="151"/>
        <v>0.90814582009765421</v>
      </c>
      <c r="J227">
        <f t="shared" si="152"/>
        <v>10.110337417173042</v>
      </c>
      <c r="K227">
        <f t="shared" si="153"/>
        <v>1383.95</v>
      </c>
      <c r="L227">
        <f t="shared" si="154"/>
        <v>1031.2000424121884</v>
      </c>
      <c r="M227">
        <f t="shared" si="155"/>
        <v>104.2778759540295</v>
      </c>
      <c r="N227">
        <f t="shared" si="156"/>
        <v>139.94895315267431</v>
      </c>
      <c r="O227">
        <f t="shared" si="157"/>
        <v>5.1281580072309867E-2</v>
      </c>
      <c r="P227">
        <f t="shared" si="158"/>
        <v>2.7597487124458873</v>
      </c>
      <c r="Q227">
        <f t="shared" si="159"/>
        <v>5.0758018054638317E-2</v>
      </c>
      <c r="R227">
        <f t="shared" si="160"/>
        <v>3.1770355698330276E-2</v>
      </c>
      <c r="S227">
        <f t="shared" si="161"/>
        <v>194.42633361261221</v>
      </c>
      <c r="T227">
        <f t="shared" si="162"/>
        <v>35.153780379080459</v>
      </c>
      <c r="U227">
        <f t="shared" si="163"/>
        <v>34.229757142857153</v>
      </c>
      <c r="V227">
        <f t="shared" si="164"/>
        <v>5.4118682980030393</v>
      </c>
      <c r="W227">
        <f t="shared" si="165"/>
        <v>68.198254283869758</v>
      </c>
      <c r="X227">
        <f t="shared" si="166"/>
        <v>3.6839815923278794</v>
      </c>
      <c r="Y227">
        <f t="shared" si="167"/>
        <v>5.4018708118152139</v>
      </c>
      <c r="Z227">
        <f t="shared" si="168"/>
        <v>1.7278867056751599</v>
      </c>
      <c r="AA227">
        <f t="shared" si="169"/>
        <v>-40.049230666306549</v>
      </c>
      <c r="AB227">
        <f t="shared" si="170"/>
        <v>-4.9396146098348215</v>
      </c>
      <c r="AC227">
        <f t="shared" si="171"/>
        <v>-0.41481473078737169</v>
      </c>
      <c r="AD227">
        <f t="shared" si="172"/>
        <v>149.02267360568345</v>
      </c>
      <c r="AE227">
        <f t="shared" si="173"/>
        <v>19.778817555062776</v>
      </c>
      <c r="AF227">
        <f t="shared" si="174"/>
        <v>0.92253136679252845</v>
      </c>
      <c r="AG227">
        <f t="shared" si="175"/>
        <v>10.110337417173042</v>
      </c>
      <c r="AH227">
        <v>1455.649005844451</v>
      </c>
      <c r="AI227">
        <v>1438.9393333333339</v>
      </c>
      <c r="AJ227">
        <v>1.778400629234846</v>
      </c>
      <c r="AK227">
        <v>65.095318518013855</v>
      </c>
      <c r="AL227">
        <f t="shared" si="176"/>
        <v>0.90814582009765421</v>
      </c>
      <c r="AM227">
        <v>35.616324900452597</v>
      </c>
      <c r="AN227">
        <v>36.426455151515142</v>
      </c>
      <c r="AO227">
        <v>-5.2480026707980626E-4</v>
      </c>
      <c r="AP227">
        <v>87.792572690533845</v>
      </c>
      <c r="AQ227">
        <v>84</v>
      </c>
      <c r="AR227">
        <v>13</v>
      </c>
      <c r="AS227">
        <f t="shared" si="177"/>
        <v>1</v>
      </c>
      <c r="AT227">
        <f t="shared" si="178"/>
        <v>0</v>
      </c>
      <c r="AU227">
        <f t="shared" si="179"/>
        <v>46935.735028333067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1009.5101997992807</v>
      </c>
      <c r="BI227">
        <f t="shared" si="183"/>
        <v>10.110337417173042</v>
      </c>
      <c r="BJ227" t="e">
        <f t="shared" si="184"/>
        <v>#DIV/0!</v>
      </c>
      <c r="BK227">
        <f t="shared" si="185"/>
        <v>1.0015091892269404E-2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1200.005714285714</v>
      </c>
      <c r="CQ227">
        <f t="shared" si="197"/>
        <v>1009.5101997992807</v>
      </c>
      <c r="CR227">
        <f t="shared" si="198"/>
        <v>0.84125449385895379</v>
      </c>
      <c r="CS227">
        <f t="shared" si="199"/>
        <v>0.16202117314778094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1657645392.5999999</v>
      </c>
      <c r="CZ227">
        <v>1383.95</v>
      </c>
      <c r="DA227">
        <v>1403.3757142857139</v>
      </c>
      <c r="DB227">
        <v>36.430757142857139</v>
      </c>
      <c r="DC227">
        <v>35.610642857142857</v>
      </c>
      <c r="DD227">
        <v>1385.251428571429</v>
      </c>
      <c r="DE227">
        <v>36.059085714285708</v>
      </c>
      <c r="DF227">
        <v>650.34071428571428</v>
      </c>
      <c r="DG227">
        <v>101.0227142857143</v>
      </c>
      <c r="DH227">
        <v>0.1001248</v>
      </c>
      <c r="DI227">
        <v>34.196557142857152</v>
      </c>
      <c r="DJ227">
        <v>999.89999999999986</v>
      </c>
      <c r="DK227">
        <v>34.229757142857153</v>
      </c>
      <c r="DL227">
        <v>0</v>
      </c>
      <c r="DM227">
        <v>0</v>
      </c>
      <c r="DN227">
        <v>8970.267142857143</v>
      </c>
      <c r="DO227">
        <v>0</v>
      </c>
      <c r="DP227">
        <v>1748.48</v>
      </c>
      <c r="DQ227">
        <v>-19.427299999999999</v>
      </c>
      <c r="DR227">
        <v>1436.271428571428</v>
      </c>
      <c r="DS227">
        <v>1455.1957142857141</v>
      </c>
      <c r="DT227">
        <v>0.82013000000000003</v>
      </c>
      <c r="DU227">
        <v>1403.3757142857139</v>
      </c>
      <c r="DV227">
        <v>35.610642857142857</v>
      </c>
      <c r="DW227">
        <v>3.6803342857142849</v>
      </c>
      <c r="DX227">
        <v>3.5974842857142861</v>
      </c>
      <c r="DY227">
        <v>27.475457142857142</v>
      </c>
      <c r="DZ227">
        <v>27.086971428571431</v>
      </c>
      <c r="EA227">
        <v>1200.005714285714</v>
      </c>
      <c r="EB227">
        <v>0.95801099999999995</v>
      </c>
      <c r="EC227">
        <v>4.1988900000000003E-2</v>
      </c>
      <c r="ED227">
        <v>0</v>
      </c>
      <c r="EE227">
        <v>640.70071428571441</v>
      </c>
      <c r="EF227">
        <v>5.0001600000000002</v>
      </c>
      <c r="EG227">
        <v>9273.3399999999983</v>
      </c>
      <c r="EH227">
        <v>9515.261428571428</v>
      </c>
      <c r="EI227">
        <v>48.963999999999999</v>
      </c>
      <c r="EJ227">
        <v>50.963999999999999</v>
      </c>
      <c r="EK227">
        <v>50</v>
      </c>
      <c r="EL227">
        <v>49.964000000000013</v>
      </c>
      <c r="EM227">
        <v>50.642714285714291</v>
      </c>
      <c r="EN227">
        <v>1144.825714285714</v>
      </c>
      <c r="EO227">
        <v>50.18</v>
      </c>
      <c r="EP227">
        <v>0</v>
      </c>
      <c r="EQ227">
        <v>87931.200000047684</v>
      </c>
      <c r="ER227">
        <v>0</v>
      </c>
      <c r="ES227">
        <v>640.55865384615379</v>
      </c>
      <c r="ET227">
        <v>1.7498461542676449</v>
      </c>
      <c r="EU227">
        <v>417.73709345560752</v>
      </c>
      <c r="EV227">
        <v>9280.9788461538483</v>
      </c>
      <c r="EW227">
        <v>15</v>
      </c>
      <c r="EX227">
        <v>1657642000.5999999</v>
      </c>
      <c r="EY227" t="s">
        <v>416</v>
      </c>
      <c r="EZ227">
        <v>1657642000.5999999</v>
      </c>
      <c r="FA227">
        <v>1657641990.5999999</v>
      </c>
      <c r="FB227">
        <v>8</v>
      </c>
      <c r="FC227">
        <v>5.2999999999999999E-2</v>
      </c>
      <c r="FD227">
        <v>-7.3999999999999996E-2</v>
      </c>
      <c r="FE227">
        <v>-1.3049999999999999</v>
      </c>
      <c r="FF227">
        <v>0.372</v>
      </c>
      <c r="FG227">
        <v>415</v>
      </c>
      <c r="FH227">
        <v>35</v>
      </c>
      <c r="FI227">
        <v>0.02</v>
      </c>
      <c r="FJ227">
        <v>0.06</v>
      </c>
      <c r="FK227">
        <v>-19.261737499999999</v>
      </c>
      <c r="FL227">
        <v>-0.51930619136958778</v>
      </c>
      <c r="FM227">
        <v>0.1142262506771102</v>
      </c>
      <c r="FN227">
        <v>0</v>
      </c>
      <c r="FO227">
        <v>640.46791176470583</v>
      </c>
      <c r="FP227">
        <v>1.2752482816252231</v>
      </c>
      <c r="FQ227">
        <v>0.22803977563871111</v>
      </c>
      <c r="FR227">
        <v>0</v>
      </c>
      <c r="FS227">
        <v>0.81929060000000009</v>
      </c>
      <c r="FT227">
        <v>-1.585690806754218E-2</v>
      </c>
      <c r="FU227">
        <v>1.2941874224392689E-2</v>
      </c>
      <c r="FV227">
        <v>1</v>
      </c>
      <c r="FW227">
        <v>1</v>
      </c>
      <c r="FX227">
        <v>3</v>
      </c>
      <c r="FY227" t="s">
        <v>417</v>
      </c>
      <c r="FZ227">
        <v>3.3679899999999998</v>
      </c>
      <c r="GA227">
        <v>2.8936000000000002</v>
      </c>
      <c r="GB227">
        <v>0.222078</v>
      </c>
      <c r="GC227">
        <v>0.22669300000000001</v>
      </c>
      <c r="GD227">
        <v>0.146926</v>
      </c>
      <c r="GE227">
        <v>0.14720900000000001</v>
      </c>
      <c r="GF227">
        <v>26762.400000000001</v>
      </c>
      <c r="GG227">
        <v>23159</v>
      </c>
      <c r="GH227">
        <v>30772.400000000001</v>
      </c>
      <c r="GI227">
        <v>27936.1</v>
      </c>
      <c r="GJ227">
        <v>34607.300000000003</v>
      </c>
      <c r="GK227">
        <v>33630.800000000003</v>
      </c>
      <c r="GL227">
        <v>40130.199999999997</v>
      </c>
      <c r="GM227">
        <v>38956.800000000003</v>
      </c>
      <c r="GN227">
        <v>2.18222</v>
      </c>
      <c r="GO227">
        <v>1.5505500000000001</v>
      </c>
      <c r="GP227">
        <v>0</v>
      </c>
      <c r="GQ227">
        <v>6.5274499999999999E-2</v>
      </c>
      <c r="GR227">
        <v>999.9</v>
      </c>
      <c r="GS227">
        <v>33.180199999999999</v>
      </c>
      <c r="GT227">
        <v>59.2</v>
      </c>
      <c r="GU227">
        <v>40.4</v>
      </c>
      <c r="GV227">
        <v>44.392400000000002</v>
      </c>
      <c r="GW227">
        <v>50.7682</v>
      </c>
      <c r="GX227">
        <v>40.757199999999997</v>
      </c>
      <c r="GY227">
        <v>1</v>
      </c>
      <c r="GZ227">
        <v>0.75725600000000004</v>
      </c>
      <c r="HA227">
        <v>2.1031</v>
      </c>
      <c r="HB227">
        <v>20.193899999999999</v>
      </c>
      <c r="HC227">
        <v>5.2142900000000001</v>
      </c>
      <c r="HD227">
        <v>11.974</v>
      </c>
      <c r="HE227">
        <v>4.98935</v>
      </c>
      <c r="HF227">
        <v>3.2926500000000001</v>
      </c>
      <c r="HG227">
        <v>7799.5</v>
      </c>
      <c r="HH227">
        <v>9999</v>
      </c>
      <c r="HI227">
        <v>9999</v>
      </c>
      <c r="HJ227">
        <v>781.4</v>
      </c>
      <c r="HK227">
        <v>4.9713500000000002</v>
      </c>
      <c r="HL227">
        <v>1.87429</v>
      </c>
      <c r="HM227">
        <v>1.8705700000000001</v>
      </c>
      <c r="HN227">
        <v>1.8703099999999999</v>
      </c>
      <c r="HO227">
        <v>1.8748499999999999</v>
      </c>
      <c r="HP227">
        <v>1.87158</v>
      </c>
      <c r="HQ227">
        <v>1.86707</v>
      </c>
      <c r="HR227">
        <v>1.87802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-1.31</v>
      </c>
      <c r="IG227">
        <v>0.37169999999999997</v>
      </c>
      <c r="IH227">
        <v>-1.305000000000007</v>
      </c>
      <c r="II227">
        <v>0</v>
      </c>
      <c r="IJ227">
        <v>0</v>
      </c>
      <c r="IK227">
        <v>0</v>
      </c>
      <c r="IL227">
        <v>0.37166500000000008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56.6</v>
      </c>
      <c r="IU227">
        <v>56.7</v>
      </c>
      <c r="IV227">
        <v>2.8662100000000001</v>
      </c>
      <c r="IW227">
        <v>2.5561500000000001</v>
      </c>
      <c r="IX227">
        <v>1.49902</v>
      </c>
      <c r="IY227">
        <v>2.2851599999999999</v>
      </c>
      <c r="IZ227">
        <v>1.69678</v>
      </c>
      <c r="JA227">
        <v>2.3730500000000001</v>
      </c>
      <c r="JB227">
        <v>44.389899999999997</v>
      </c>
      <c r="JC227">
        <v>15.559200000000001</v>
      </c>
      <c r="JD227">
        <v>18</v>
      </c>
      <c r="JE227">
        <v>609.31799999999998</v>
      </c>
      <c r="JF227">
        <v>282.88600000000002</v>
      </c>
      <c r="JG227">
        <v>30.000800000000002</v>
      </c>
      <c r="JH227">
        <v>37.048999999999999</v>
      </c>
      <c r="JI227">
        <v>29.9999</v>
      </c>
      <c r="JJ227">
        <v>36.7761</v>
      </c>
      <c r="JK227">
        <v>36.750500000000002</v>
      </c>
      <c r="JL227">
        <v>57.410600000000002</v>
      </c>
      <c r="JM227">
        <v>25.342500000000001</v>
      </c>
      <c r="JN227">
        <v>65.895099999999999</v>
      </c>
      <c r="JO227">
        <v>30</v>
      </c>
      <c r="JP227">
        <v>1418.15</v>
      </c>
      <c r="JQ227">
        <v>35.622500000000002</v>
      </c>
      <c r="JR227">
        <v>98.09</v>
      </c>
      <c r="JS227">
        <v>98.092399999999998</v>
      </c>
    </row>
    <row r="228" spans="1:279" x14ac:dyDescent="0.2">
      <c r="A228">
        <v>213</v>
      </c>
      <c r="B228">
        <v>1657645398.5999999</v>
      </c>
      <c r="C228">
        <v>846.59999990463257</v>
      </c>
      <c r="D228" t="s">
        <v>846</v>
      </c>
      <c r="E228" t="s">
        <v>847</v>
      </c>
      <c r="F228">
        <v>4</v>
      </c>
      <c r="G228">
        <v>1657645396.2874999</v>
      </c>
      <c r="H228">
        <f t="shared" si="150"/>
        <v>9.2050351618591165E-4</v>
      </c>
      <c r="I228">
        <f t="shared" si="151"/>
        <v>0.92050351618591164</v>
      </c>
      <c r="J228">
        <f t="shared" si="152"/>
        <v>10.21962141023648</v>
      </c>
      <c r="K228">
        <f t="shared" si="153"/>
        <v>1390.2462499999999</v>
      </c>
      <c r="L228">
        <f t="shared" si="154"/>
        <v>1037.7097855480197</v>
      </c>
      <c r="M228">
        <f t="shared" si="155"/>
        <v>104.93417008846744</v>
      </c>
      <c r="N228">
        <f t="shared" si="156"/>
        <v>140.58298234637132</v>
      </c>
      <c r="O228">
        <f t="shared" si="157"/>
        <v>5.1913056027794696E-2</v>
      </c>
      <c r="P228">
        <f t="shared" si="158"/>
        <v>2.7648938609649805</v>
      </c>
      <c r="Q228">
        <f t="shared" si="159"/>
        <v>5.1377580392778573E-2</v>
      </c>
      <c r="R228">
        <f t="shared" si="160"/>
        <v>3.2158637722181249E-2</v>
      </c>
      <c r="S228">
        <f t="shared" si="161"/>
        <v>194.42402511260761</v>
      </c>
      <c r="T228">
        <f t="shared" si="162"/>
        <v>35.150028644820317</v>
      </c>
      <c r="U228">
        <f t="shared" si="163"/>
        <v>34.234887499999999</v>
      </c>
      <c r="V228">
        <f t="shared" si="164"/>
        <v>5.4134146320728815</v>
      </c>
      <c r="W228">
        <f t="shared" si="165"/>
        <v>68.178490359519287</v>
      </c>
      <c r="X228">
        <f t="shared" si="166"/>
        <v>3.6831766316260706</v>
      </c>
      <c r="Y228">
        <f t="shared" si="167"/>
        <v>5.4022560666918826</v>
      </c>
      <c r="Z228">
        <f t="shared" si="168"/>
        <v>1.730238000446811</v>
      </c>
      <c r="AA228">
        <f t="shared" si="169"/>
        <v>-40.594205063798704</v>
      </c>
      <c r="AB228">
        <f t="shared" si="170"/>
        <v>-5.522708487686331</v>
      </c>
      <c r="AC228">
        <f t="shared" si="171"/>
        <v>-0.462932736531526</v>
      </c>
      <c r="AD228">
        <f t="shared" si="172"/>
        <v>147.84417882459104</v>
      </c>
      <c r="AE228">
        <f t="shared" si="173"/>
        <v>19.798314213199308</v>
      </c>
      <c r="AF228">
        <f t="shared" si="174"/>
        <v>0.92325290643110003</v>
      </c>
      <c r="AG228">
        <f t="shared" si="175"/>
        <v>10.21962141023648</v>
      </c>
      <c r="AH228">
        <v>1462.734998040705</v>
      </c>
      <c r="AI228">
        <v>1445.991818181818</v>
      </c>
      <c r="AJ228">
        <v>1.7605029874002951</v>
      </c>
      <c r="AK228">
        <v>65.095318518013855</v>
      </c>
      <c r="AL228">
        <f t="shared" si="176"/>
        <v>0.92050351618591164</v>
      </c>
      <c r="AM228">
        <v>35.601499140835422</v>
      </c>
      <c r="AN228">
        <v>36.420908484848468</v>
      </c>
      <c r="AO228">
        <v>-2.0402012813011461E-4</v>
      </c>
      <c r="AP228">
        <v>87.792572690533845</v>
      </c>
      <c r="AQ228">
        <v>85</v>
      </c>
      <c r="AR228">
        <v>13</v>
      </c>
      <c r="AS228">
        <f t="shared" si="177"/>
        <v>1</v>
      </c>
      <c r="AT228">
        <f t="shared" si="178"/>
        <v>0</v>
      </c>
      <c r="AU228">
        <f t="shared" si="179"/>
        <v>47076.335732068161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1009.4980497992785</v>
      </c>
      <c r="BI228">
        <f t="shared" si="183"/>
        <v>10.21962141023648</v>
      </c>
      <c r="BJ228" t="e">
        <f t="shared" si="184"/>
        <v>#DIV/0!</v>
      </c>
      <c r="BK228">
        <f t="shared" si="185"/>
        <v>1.0123468205083187E-2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1199.99125</v>
      </c>
      <c r="CQ228">
        <f t="shared" si="197"/>
        <v>1009.4980497992785</v>
      </c>
      <c r="CR228">
        <f t="shared" si="198"/>
        <v>0.84125450898019338</v>
      </c>
      <c r="CS228">
        <f t="shared" si="199"/>
        <v>0.16202120233177333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1657645396.2874999</v>
      </c>
      <c r="CZ228">
        <v>1390.2462499999999</v>
      </c>
      <c r="DA228">
        <v>1409.69625</v>
      </c>
      <c r="DB228">
        <v>36.423487499999993</v>
      </c>
      <c r="DC228">
        <v>35.602725</v>
      </c>
      <c r="DD228">
        <v>1391.55125</v>
      </c>
      <c r="DE228">
        <v>36.051825000000001</v>
      </c>
      <c r="DF228">
        <v>650.34024999999997</v>
      </c>
      <c r="DG228">
        <v>101.021</v>
      </c>
      <c r="DH228">
        <v>9.9921812499999998E-2</v>
      </c>
      <c r="DI228">
        <v>34.197837500000013</v>
      </c>
      <c r="DJ228">
        <v>999.9</v>
      </c>
      <c r="DK228">
        <v>34.234887499999999</v>
      </c>
      <c r="DL228">
        <v>0</v>
      </c>
      <c r="DM228">
        <v>0</v>
      </c>
      <c r="DN228">
        <v>8997.7337499999994</v>
      </c>
      <c r="DO228">
        <v>0</v>
      </c>
      <c r="DP228">
        <v>1695.6375</v>
      </c>
      <c r="DQ228">
        <v>-19.450712500000002</v>
      </c>
      <c r="DR228">
        <v>1442.7987499999999</v>
      </c>
      <c r="DS228">
        <v>1461.73875</v>
      </c>
      <c r="DT228">
        <v>0.82077650000000002</v>
      </c>
      <c r="DU228">
        <v>1409.69625</v>
      </c>
      <c r="DV228">
        <v>35.602725</v>
      </c>
      <c r="DW228">
        <v>3.6795412500000002</v>
      </c>
      <c r="DX228">
        <v>3.5966262499999999</v>
      </c>
      <c r="DY228">
        <v>27.471762500000001</v>
      </c>
      <c r="DZ228">
        <v>27.082899999999999</v>
      </c>
      <c r="EA228">
        <v>1199.99125</v>
      </c>
      <c r="EB228">
        <v>0.95801099999999995</v>
      </c>
      <c r="EC228">
        <v>4.1988900000000003E-2</v>
      </c>
      <c r="ED228">
        <v>0</v>
      </c>
      <c r="EE228">
        <v>640.83612500000004</v>
      </c>
      <c r="EF228">
        <v>5.0001600000000002</v>
      </c>
      <c r="EG228">
        <v>9225.94</v>
      </c>
      <c r="EH228">
        <v>9515.1375000000007</v>
      </c>
      <c r="EI228">
        <v>48.952749999999988</v>
      </c>
      <c r="EJ228">
        <v>50.960624999999993</v>
      </c>
      <c r="EK228">
        <v>50.015500000000003</v>
      </c>
      <c r="EL228">
        <v>49.952749999999988</v>
      </c>
      <c r="EM228">
        <v>50.640500000000003</v>
      </c>
      <c r="EN228">
        <v>1144.81125</v>
      </c>
      <c r="EO228">
        <v>50.18</v>
      </c>
      <c r="EP228">
        <v>0</v>
      </c>
      <c r="EQ228">
        <v>87935.400000095367</v>
      </c>
      <c r="ER228">
        <v>0</v>
      </c>
      <c r="ES228">
        <v>640.68088</v>
      </c>
      <c r="ET228">
        <v>1.516153848233293</v>
      </c>
      <c r="EU228">
        <v>-733.67461547668631</v>
      </c>
      <c r="EV228">
        <v>9285.1620000000003</v>
      </c>
      <c r="EW228">
        <v>15</v>
      </c>
      <c r="EX228">
        <v>1657642000.5999999</v>
      </c>
      <c r="EY228" t="s">
        <v>416</v>
      </c>
      <c r="EZ228">
        <v>1657642000.5999999</v>
      </c>
      <c r="FA228">
        <v>1657641990.5999999</v>
      </c>
      <c r="FB228">
        <v>8</v>
      </c>
      <c r="FC228">
        <v>5.2999999999999999E-2</v>
      </c>
      <c r="FD228">
        <v>-7.3999999999999996E-2</v>
      </c>
      <c r="FE228">
        <v>-1.3049999999999999</v>
      </c>
      <c r="FF228">
        <v>0.372</v>
      </c>
      <c r="FG228">
        <v>415</v>
      </c>
      <c r="FH228">
        <v>35</v>
      </c>
      <c r="FI228">
        <v>0.02</v>
      </c>
      <c r="FJ228">
        <v>0.06</v>
      </c>
      <c r="FK228">
        <v>-19.33460243902439</v>
      </c>
      <c r="FL228">
        <v>-0.47631010452960248</v>
      </c>
      <c r="FM228">
        <v>0.1083466421819337</v>
      </c>
      <c r="FN228">
        <v>1</v>
      </c>
      <c r="FO228">
        <v>640.58594117647044</v>
      </c>
      <c r="FP228">
        <v>1.68171123246403</v>
      </c>
      <c r="FQ228">
        <v>0.24488075623675759</v>
      </c>
      <c r="FR228">
        <v>0</v>
      </c>
      <c r="FS228">
        <v>0.82227360975609753</v>
      </c>
      <c r="FT228">
        <v>-5.9306257839720988E-2</v>
      </c>
      <c r="FU228">
        <v>1.0297974714164109E-2</v>
      </c>
      <c r="FV228">
        <v>1</v>
      </c>
      <c r="FW228">
        <v>2</v>
      </c>
      <c r="FX228">
        <v>3</v>
      </c>
      <c r="FY228" t="s">
        <v>538</v>
      </c>
      <c r="FZ228">
        <v>3.3682099999999999</v>
      </c>
      <c r="GA228">
        <v>2.8937200000000001</v>
      </c>
      <c r="GB228">
        <v>0.22273799999999999</v>
      </c>
      <c r="GC228">
        <v>0.22734399999999999</v>
      </c>
      <c r="GD228">
        <v>0.14690300000000001</v>
      </c>
      <c r="GE228">
        <v>0.14721999999999999</v>
      </c>
      <c r="GF228">
        <v>26739</v>
      </c>
      <c r="GG228">
        <v>23139.1</v>
      </c>
      <c r="GH228">
        <v>30771.8</v>
      </c>
      <c r="GI228">
        <v>27935.7</v>
      </c>
      <c r="GJ228">
        <v>34607.699999999997</v>
      </c>
      <c r="GK228">
        <v>33629.800000000003</v>
      </c>
      <c r="GL228">
        <v>40129.599999999999</v>
      </c>
      <c r="GM228">
        <v>38956.1</v>
      </c>
      <c r="GN228">
        <v>2.1821000000000002</v>
      </c>
      <c r="GO228">
        <v>1.5505500000000001</v>
      </c>
      <c r="GP228">
        <v>0</v>
      </c>
      <c r="GQ228">
        <v>6.52224E-2</v>
      </c>
      <c r="GR228">
        <v>999.9</v>
      </c>
      <c r="GS228">
        <v>33.180199999999999</v>
      </c>
      <c r="GT228">
        <v>59.2</v>
      </c>
      <c r="GU228">
        <v>40.4</v>
      </c>
      <c r="GV228">
        <v>44.383600000000001</v>
      </c>
      <c r="GW228">
        <v>50.558199999999999</v>
      </c>
      <c r="GX228">
        <v>40.725200000000001</v>
      </c>
      <c r="GY228">
        <v>1</v>
      </c>
      <c r="GZ228">
        <v>0.75684200000000001</v>
      </c>
      <c r="HA228">
        <v>2.1047500000000001</v>
      </c>
      <c r="HB228">
        <v>20.193899999999999</v>
      </c>
      <c r="HC228">
        <v>5.2145900000000003</v>
      </c>
      <c r="HD228">
        <v>11.974</v>
      </c>
      <c r="HE228">
        <v>4.9897999999999998</v>
      </c>
      <c r="HF228">
        <v>3.2926500000000001</v>
      </c>
      <c r="HG228">
        <v>7799.5</v>
      </c>
      <c r="HH228">
        <v>9999</v>
      </c>
      <c r="HI228">
        <v>9999</v>
      </c>
      <c r="HJ228">
        <v>781.4</v>
      </c>
      <c r="HK228">
        <v>4.97133</v>
      </c>
      <c r="HL228">
        <v>1.87429</v>
      </c>
      <c r="HM228">
        <v>1.8705799999999999</v>
      </c>
      <c r="HN228">
        <v>1.8703000000000001</v>
      </c>
      <c r="HO228">
        <v>1.8748499999999999</v>
      </c>
      <c r="HP228">
        <v>1.87158</v>
      </c>
      <c r="HQ228">
        <v>1.86707</v>
      </c>
      <c r="HR228">
        <v>1.8780300000000001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-1.31</v>
      </c>
      <c r="IG228">
        <v>0.37169999999999997</v>
      </c>
      <c r="IH228">
        <v>-1.305000000000007</v>
      </c>
      <c r="II228">
        <v>0</v>
      </c>
      <c r="IJ228">
        <v>0</v>
      </c>
      <c r="IK228">
        <v>0</v>
      </c>
      <c r="IL228">
        <v>0.37166500000000008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56.6</v>
      </c>
      <c r="IU228">
        <v>56.8</v>
      </c>
      <c r="IV228">
        <v>2.8759800000000002</v>
      </c>
      <c r="IW228">
        <v>2.5524900000000001</v>
      </c>
      <c r="IX228">
        <v>1.49902</v>
      </c>
      <c r="IY228">
        <v>2.2863799999999999</v>
      </c>
      <c r="IZ228">
        <v>1.69678</v>
      </c>
      <c r="JA228">
        <v>2.3840300000000001</v>
      </c>
      <c r="JB228">
        <v>44.389899999999997</v>
      </c>
      <c r="JC228">
        <v>15.5505</v>
      </c>
      <c r="JD228">
        <v>18</v>
      </c>
      <c r="JE228">
        <v>609.197</v>
      </c>
      <c r="JF228">
        <v>282.87799999999999</v>
      </c>
      <c r="JG228">
        <v>30.000699999999998</v>
      </c>
      <c r="JH228">
        <v>37.046100000000003</v>
      </c>
      <c r="JI228">
        <v>29.999700000000001</v>
      </c>
      <c r="JJ228">
        <v>36.773000000000003</v>
      </c>
      <c r="JK228">
        <v>36.748600000000003</v>
      </c>
      <c r="JL228">
        <v>57.63</v>
      </c>
      <c r="JM228">
        <v>25.342500000000001</v>
      </c>
      <c r="JN228">
        <v>65.895099999999999</v>
      </c>
      <c r="JO228">
        <v>30</v>
      </c>
      <c r="JP228">
        <v>1421.49</v>
      </c>
      <c r="JQ228">
        <v>35.622500000000002</v>
      </c>
      <c r="JR228">
        <v>98.088399999999993</v>
      </c>
      <c r="JS228">
        <v>98.090800000000002</v>
      </c>
    </row>
    <row r="229" spans="1:279" x14ac:dyDescent="0.2">
      <c r="A229">
        <v>214</v>
      </c>
      <c r="B229">
        <v>1657645402.0999999</v>
      </c>
      <c r="C229">
        <v>850.09999990463257</v>
      </c>
      <c r="D229" t="s">
        <v>848</v>
      </c>
      <c r="E229" t="s">
        <v>849</v>
      </c>
      <c r="F229">
        <v>4</v>
      </c>
      <c r="G229">
        <v>1657645399.7249999</v>
      </c>
      <c r="H229">
        <f t="shared" si="150"/>
        <v>9.063416232763966E-4</v>
      </c>
      <c r="I229">
        <f t="shared" si="151"/>
        <v>0.90634162327639656</v>
      </c>
      <c r="J229">
        <f t="shared" si="152"/>
        <v>10.222140602655035</v>
      </c>
      <c r="K229">
        <f t="shared" si="153"/>
        <v>1396.0162499999999</v>
      </c>
      <c r="L229">
        <f t="shared" si="154"/>
        <v>1037.9769103362969</v>
      </c>
      <c r="M229">
        <f t="shared" si="155"/>
        <v>104.95973509240814</v>
      </c>
      <c r="N229">
        <f t="shared" si="156"/>
        <v>141.16450407092756</v>
      </c>
      <c r="O229">
        <f t="shared" si="157"/>
        <v>5.1053110706511029E-2</v>
      </c>
      <c r="P229">
        <f t="shared" si="158"/>
        <v>2.7697044693685968</v>
      </c>
      <c r="Q229">
        <f t="shared" si="159"/>
        <v>5.0536022904345834E-2</v>
      </c>
      <c r="R229">
        <f t="shared" si="160"/>
        <v>3.1631036045602912E-2</v>
      </c>
      <c r="S229">
        <f t="shared" si="161"/>
        <v>194.42043411260036</v>
      </c>
      <c r="T229">
        <f t="shared" si="162"/>
        <v>35.15651194090411</v>
      </c>
      <c r="U229">
        <f t="shared" si="163"/>
        <v>34.238425000000007</v>
      </c>
      <c r="V229">
        <f t="shared" si="164"/>
        <v>5.4144810889664488</v>
      </c>
      <c r="W229">
        <f t="shared" si="165"/>
        <v>68.150516656928602</v>
      </c>
      <c r="X229">
        <f t="shared" si="166"/>
        <v>3.6825216694714737</v>
      </c>
      <c r="Y229">
        <f t="shared" si="167"/>
        <v>5.4035124752015893</v>
      </c>
      <c r="Z229">
        <f t="shared" si="168"/>
        <v>1.731959419494975</v>
      </c>
      <c r="AA229">
        <f t="shared" si="169"/>
        <v>-39.969665586489093</v>
      </c>
      <c r="AB229">
        <f t="shared" si="170"/>
        <v>-5.4371256914771973</v>
      </c>
      <c r="AC229">
        <f t="shared" si="171"/>
        <v>-0.45498442742724016</v>
      </c>
      <c r="AD229">
        <f t="shared" si="172"/>
        <v>148.55865840720682</v>
      </c>
      <c r="AE229">
        <f t="shared" si="173"/>
        <v>19.570469925115482</v>
      </c>
      <c r="AF229">
        <f t="shared" si="174"/>
        <v>0.91088930072982166</v>
      </c>
      <c r="AG229">
        <f t="shared" si="175"/>
        <v>10.222140602655035</v>
      </c>
      <c r="AH229">
        <v>1468.518145593694</v>
      </c>
      <c r="AI229">
        <v>1451.9838181818179</v>
      </c>
      <c r="AJ229">
        <v>1.7071560375780801</v>
      </c>
      <c r="AK229">
        <v>65.095318518013855</v>
      </c>
      <c r="AL229">
        <f t="shared" si="176"/>
        <v>0.90634162327639656</v>
      </c>
      <c r="AM229">
        <v>35.607212329596052</v>
      </c>
      <c r="AN229">
        <v>36.41448424242423</v>
      </c>
      <c r="AO229">
        <v>-2.8804812392773781E-4</v>
      </c>
      <c r="AP229">
        <v>87.792572690533845</v>
      </c>
      <c r="AQ229">
        <v>85</v>
      </c>
      <c r="AR229">
        <v>13</v>
      </c>
      <c r="AS229">
        <f t="shared" si="177"/>
        <v>1</v>
      </c>
      <c r="AT229">
        <f t="shared" si="178"/>
        <v>0</v>
      </c>
      <c r="AU229">
        <f t="shared" si="179"/>
        <v>47207.458817957464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1009.4791497992748</v>
      </c>
      <c r="BI229">
        <f t="shared" si="183"/>
        <v>10.222140602655035</v>
      </c>
      <c r="BJ229" t="e">
        <f t="shared" si="184"/>
        <v>#DIV/0!</v>
      </c>
      <c r="BK229">
        <f t="shared" si="185"/>
        <v>1.0126153278834545E-2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1199.96875</v>
      </c>
      <c r="CQ229">
        <f t="shared" si="197"/>
        <v>1009.4791497992748</v>
      </c>
      <c r="CR229">
        <f t="shared" si="198"/>
        <v>0.84125453250284621</v>
      </c>
      <c r="CS229">
        <f t="shared" si="199"/>
        <v>0.16202124773049328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1657645399.7249999</v>
      </c>
      <c r="CZ229">
        <v>1396.0162499999999</v>
      </c>
      <c r="DA229">
        <v>1415.2449999999999</v>
      </c>
      <c r="DB229">
        <v>36.417512500000001</v>
      </c>
      <c r="DC229">
        <v>35.607737499999999</v>
      </c>
      <c r="DD229">
        <v>1397.32</v>
      </c>
      <c r="DE229">
        <v>36.045837499999998</v>
      </c>
      <c r="DF229">
        <v>650.34137499999997</v>
      </c>
      <c r="DG229">
        <v>101.019625</v>
      </c>
      <c r="DH229">
        <v>9.9902849999999987E-2</v>
      </c>
      <c r="DI229">
        <v>34.202012500000002</v>
      </c>
      <c r="DJ229">
        <v>999.9</v>
      </c>
      <c r="DK229">
        <v>34.238425000000007</v>
      </c>
      <c r="DL229">
        <v>0</v>
      </c>
      <c r="DM229">
        <v>0</v>
      </c>
      <c r="DN229">
        <v>9023.4387499999993</v>
      </c>
      <c r="DO229">
        <v>0</v>
      </c>
      <c r="DP229">
        <v>1729.7325000000001</v>
      </c>
      <c r="DQ229">
        <v>-19.228762499999998</v>
      </c>
      <c r="DR229">
        <v>1448.7762499999999</v>
      </c>
      <c r="DS229">
        <v>1467.5</v>
      </c>
      <c r="DT229">
        <v>0.80976437499999987</v>
      </c>
      <c r="DU229">
        <v>1415.2449999999999</v>
      </c>
      <c r="DV229">
        <v>35.607737499999999</v>
      </c>
      <c r="DW229">
        <v>3.6788937499999999</v>
      </c>
      <c r="DX229">
        <v>3.5970900000000001</v>
      </c>
      <c r="DY229">
        <v>27.468775000000001</v>
      </c>
      <c r="DZ229">
        <v>27.085100000000001</v>
      </c>
      <c r="EA229">
        <v>1199.96875</v>
      </c>
      <c r="EB229">
        <v>0.95801099999999995</v>
      </c>
      <c r="EC229">
        <v>4.1988900000000003E-2</v>
      </c>
      <c r="ED229">
        <v>0</v>
      </c>
      <c r="EE229">
        <v>640.96862499999997</v>
      </c>
      <c r="EF229">
        <v>5.0001600000000002</v>
      </c>
      <c r="EG229">
        <v>9134.0850000000009</v>
      </c>
      <c r="EH229">
        <v>9514.9549999999999</v>
      </c>
      <c r="EI229">
        <v>48.960624999999993</v>
      </c>
      <c r="EJ229">
        <v>50.944875000000003</v>
      </c>
      <c r="EK229">
        <v>50.023249999999997</v>
      </c>
      <c r="EL229">
        <v>49.968249999999998</v>
      </c>
      <c r="EM229">
        <v>50.617125000000001</v>
      </c>
      <c r="EN229">
        <v>1144.7887499999999</v>
      </c>
      <c r="EO229">
        <v>50.18</v>
      </c>
      <c r="EP229">
        <v>0</v>
      </c>
      <c r="EQ229">
        <v>87938.400000095367</v>
      </c>
      <c r="ER229">
        <v>0</v>
      </c>
      <c r="ES229">
        <v>640.76180769230768</v>
      </c>
      <c r="ET229">
        <v>2.059111119864002</v>
      </c>
      <c r="EU229">
        <v>-1159.365471073384</v>
      </c>
      <c r="EV229">
        <v>9246.163846153846</v>
      </c>
      <c r="EW229">
        <v>15</v>
      </c>
      <c r="EX229">
        <v>1657642000.5999999</v>
      </c>
      <c r="EY229" t="s">
        <v>416</v>
      </c>
      <c r="EZ229">
        <v>1657642000.5999999</v>
      </c>
      <c r="FA229">
        <v>1657641990.5999999</v>
      </c>
      <c r="FB229">
        <v>8</v>
      </c>
      <c r="FC229">
        <v>5.2999999999999999E-2</v>
      </c>
      <c r="FD229">
        <v>-7.3999999999999996E-2</v>
      </c>
      <c r="FE229">
        <v>-1.3049999999999999</v>
      </c>
      <c r="FF229">
        <v>0.372</v>
      </c>
      <c r="FG229">
        <v>415</v>
      </c>
      <c r="FH229">
        <v>35</v>
      </c>
      <c r="FI229">
        <v>0.02</v>
      </c>
      <c r="FJ229">
        <v>0.06</v>
      </c>
      <c r="FK229">
        <v>-19.311509999999998</v>
      </c>
      <c r="FL229">
        <v>-0.40403076923075049</v>
      </c>
      <c r="FM229">
        <v>0.1222511959041712</v>
      </c>
      <c r="FN229">
        <v>1</v>
      </c>
      <c r="FO229">
        <v>640.70802941176487</v>
      </c>
      <c r="FP229">
        <v>1.6936134480290459</v>
      </c>
      <c r="FQ229">
        <v>0.24451205735866899</v>
      </c>
      <c r="FR229">
        <v>0</v>
      </c>
      <c r="FS229">
        <v>0.81691257500000014</v>
      </c>
      <c r="FT229">
        <v>-2.7540191369608041E-2</v>
      </c>
      <c r="FU229">
        <v>7.4456809154284272E-3</v>
      </c>
      <c r="FV229">
        <v>1</v>
      </c>
      <c r="FW229">
        <v>2</v>
      </c>
      <c r="FX229">
        <v>3</v>
      </c>
      <c r="FY229" t="s">
        <v>538</v>
      </c>
      <c r="FZ229">
        <v>3.3679999999999999</v>
      </c>
      <c r="GA229">
        <v>2.8938999999999999</v>
      </c>
      <c r="GB229">
        <v>0.22331300000000001</v>
      </c>
      <c r="GC229">
        <v>0.22788900000000001</v>
      </c>
      <c r="GD229">
        <v>0.14688899999999999</v>
      </c>
      <c r="GE229">
        <v>0.147232</v>
      </c>
      <c r="GF229">
        <v>26720.3</v>
      </c>
      <c r="GG229">
        <v>23122.799999999999</v>
      </c>
      <c r="GH229">
        <v>30773.1</v>
      </c>
      <c r="GI229">
        <v>27935.9</v>
      </c>
      <c r="GJ229">
        <v>34609.800000000003</v>
      </c>
      <c r="GK229">
        <v>33629.300000000003</v>
      </c>
      <c r="GL229">
        <v>40131.300000000003</v>
      </c>
      <c r="GM229">
        <v>38956.1</v>
      </c>
      <c r="GN229">
        <v>2.1819700000000002</v>
      </c>
      <c r="GO229">
        <v>1.5508500000000001</v>
      </c>
      <c r="GP229">
        <v>0</v>
      </c>
      <c r="GQ229">
        <v>6.5635899999999997E-2</v>
      </c>
      <c r="GR229">
        <v>999.9</v>
      </c>
      <c r="GS229">
        <v>33.180199999999999</v>
      </c>
      <c r="GT229">
        <v>59.2</v>
      </c>
      <c r="GU229">
        <v>40.4</v>
      </c>
      <c r="GV229">
        <v>44.384399999999999</v>
      </c>
      <c r="GW229">
        <v>50.858199999999997</v>
      </c>
      <c r="GX229">
        <v>40.849400000000003</v>
      </c>
      <c r="GY229">
        <v>1</v>
      </c>
      <c r="GZ229">
        <v>0.75669200000000003</v>
      </c>
      <c r="HA229">
        <v>2.1055700000000002</v>
      </c>
      <c r="HB229">
        <v>20.1937</v>
      </c>
      <c r="HC229">
        <v>5.2138499999999999</v>
      </c>
      <c r="HD229">
        <v>11.974</v>
      </c>
      <c r="HE229">
        <v>4.98935</v>
      </c>
      <c r="HF229">
        <v>3.2925300000000002</v>
      </c>
      <c r="HG229">
        <v>7799.5</v>
      </c>
      <c r="HH229">
        <v>9999</v>
      </c>
      <c r="HI229">
        <v>9999</v>
      </c>
      <c r="HJ229">
        <v>781.4</v>
      </c>
      <c r="HK229">
        <v>4.9713399999999996</v>
      </c>
      <c r="HL229">
        <v>1.8742799999999999</v>
      </c>
      <c r="HM229">
        <v>1.87059</v>
      </c>
      <c r="HN229">
        <v>1.8703099999999999</v>
      </c>
      <c r="HO229">
        <v>1.8748499999999999</v>
      </c>
      <c r="HP229">
        <v>1.8715900000000001</v>
      </c>
      <c r="HQ229">
        <v>1.86707</v>
      </c>
      <c r="HR229">
        <v>1.87802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-1.3</v>
      </c>
      <c r="IG229">
        <v>0.37169999999999997</v>
      </c>
      <c r="IH229">
        <v>-1.305000000000007</v>
      </c>
      <c r="II229">
        <v>0</v>
      </c>
      <c r="IJ229">
        <v>0</v>
      </c>
      <c r="IK229">
        <v>0</v>
      </c>
      <c r="IL229">
        <v>0.37166500000000008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56.7</v>
      </c>
      <c r="IU229">
        <v>56.9</v>
      </c>
      <c r="IV229">
        <v>2.8869600000000002</v>
      </c>
      <c r="IW229">
        <v>2.5610400000000002</v>
      </c>
      <c r="IX229">
        <v>1.49902</v>
      </c>
      <c r="IY229">
        <v>2.2851599999999999</v>
      </c>
      <c r="IZ229">
        <v>1.69678</v>
      </c>
      <c r="JA229">
        <v>2.2485400000000002</v>
      </c>
      <c r="JB229">
        <v>44.389899999999997</v>
      </c>
      <c r="JC229">
        <v>15.532999999999999</v>
      </c>
      <c r="JD229">
        <v>18</v>
      </c>
      <c r="JE229">
        <v>609.08900000000006</v>
      </c>
      <c r="JF229">
        <v>283.01799999999997</v>
      </c>
      <c r="JG229">
        <v>30.000499999999999</v>
      </c>
      <c r="JH229">
        <v>37.043300000000002</v>
      </c>
      <c r="JI229">
        <v>29.9999</v>
      </c>
      <c r="JJ229">
        <v>36.7714</v>
      </c>
      <c r="JK229">
        <v>36.747</v>
      </c>
      <c r="JL229">
        <v>57.843200000000003</v>
      </c>
      <c r="JM229">
        <v>25.342500000000001</v>
      </c>
      <c r="JN229">
        <v>65.895099999999999</v>
      </c>
      <c r="JO229">
        <v>30</v>
      </c>
      <c r="JP229">
        <v>1428.17</v>
      </c>
      <c r="JQ229">
        <v>35.622500000000002</v>
      </c>
      <c r="JR229">
        <v>98.092600000000004</v>
      </c>
      <c r="JS229">
        <v>98.091099999999997</v>
      </c>
    </row>
    <row r="230" spans="1:279" x14ac:dyDescent="0.2">
      <c r="A230">
        <v>215</v>
      </c>
      <c r="B230">
        <v>1657645406.0999999</v>
      </c>
      <c r="C230">
        <v>854.09999990463257</v>
      </c>
      <c r="D230" t="s">
        <v>850</v>
      </c>
      <c r="E230" t="s">
        <v>851</v>
      </c>
      <c r="F230">
        <v>4</v>
      </c>
      <c r="G230">
        <v>1657645404.0999999</v>
      </c>
      <c r="H230">
        <f t="shared" si="150"/>
        <v>9.0063344020157872E-4</v>
      </c>
      <c r="I230">
        <f t="shared" si="151"/>
        <v>0.90063344020157876</v>
      </c>
      <c r="J230">
        <f t="shared" si="152"/>
        <v>10.363526319341037</v>
      </c>
      <c r="K230">
        <f t="shared" si="153"/>
        <v>1403.2157142857141</v>
      </c>
      <c r="L230">
        <f t="shared" si="154"/>
        <v>1038.0610806220034</v>
      </c>
      <c r="M230">
        <f t="shared" si="155"/>
        <v>104.96800081343862</v>
      </c>
      <c r="N230">
        <f t="shared" si="156"/>
        <v>141.89217858964068</v>
      </c>
      <c r="O230">
        <f t="shared" si="157"/>
        <v>5.0664810593124714E-2</v>
      </c>
      <c r="P230">
        <f t="shared" si="158"/>
        <v>2.7626167401023523</v>
      </c>
      <c r="Q230">
        <f t="shared" si="159"/>
        <v>5.0154223860084765E-2</v>
      </c>
      <c r="R230">
        <f t="shared" si="160"/>
        <v>3.1391835189030597E-2</v>
      </c>
      <c r="S230">
        <f t="shared" si="161"/>
        <v>194.42222961260399</v>
      </c>
      <c r="T230">
        <f t="shared" si="162"/>
        <v>35.16609652469355</v>
      </c>
      <c r="U230">
        <f t="shared" si="163"/>
        <v>34.244242857142858</v>
      </c>
      <c r="V230">
        <f t="shared" si="164"/>
        <v>5.4162354067586014</v>
      </c>
      <c r="W230">
        <f t="shared" si="165"/>
        <v>68.120834329385076</v>
      </c>
      <c r="X230">
        <f t="shared" si="166"/>
        <v>3.6820986469049175</v>
      </c>
      <c r="Y230">
        <f t="shared" si="167"/>
        <v>5.4052459620515574</v>
      </c>
      <c r="Z230">
        <f t="shared" si="168"/>
        <v>1.7341367598536839</v>
      </c>
      <c r="AA230">
        <f t="shared" si="169"/>
        <v>-39.717934712889623</v>
      </c>
      <c r="AB230">
        <f t="shared" si="170"/>
        <v>-5.4319886928103047</v>
      </c>
      <c r="AC230">
        <f t="shared" si="171"/>
        <v>-0.45574651594611948</v>
      </c>
      <c r="AD230">
        <f t="shared" si="172"/>
        <v>148.81655969095794</v>
      </c>
      <c r="AE230">
        <f t="shared" si="173"/>
        <v>19.563126889257639</v>
      </c>
      <c r="AF230">
        <f t="shared" si="174"/>
        <v>0.90017289383159427</v>
      </c>
      <c r="AG230">
        <f t="shared" si="175"/>
        <v>10.363526319341037</v>
      </c>
      <c r="AH230">
        <v>1475.3887473596001</v>
      </c>
      <c r="AI230">
        <v>1458.780848484849</v>
      </c>
      <c r="AJ230">
        <v>1.6915635219571701</v>
      </c>
      <c r="AK230">
        <v>65.095318518013855</v>
      </c>
      <c r="AL230">
        <f t="shared" si="176"/>
        <v>0.90063344020157876</v>
      </c>
      <c r="AM230">
        <v>35.612246876591541</v>
      </c>
      <c r="AN230">
        <v>36.413270909090912</v>
      </c>
      <c r="AO230">
        <v>-6.6960153428121739E-5</v>
      </c>
      <c r="AP230">
        <v>87.792572690533845</v>
      </c>
      <c r="AQ230">
        <v>85</v>
      </c>
      <c r="AR230">
        <v>13</v>
      </c>
      <c r="AS230">
        <f t="shared" si="177"/>
        <v>1</v>
      </c>
      <c r="AT230">
        <f t="shared" si="178"/>
        <v>0</v>
      </c>
      <c r="AU230">
        <f t="shared" si="179"/>
        <v>47012.467882620833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1009.4885997992766</v>
      </c>
      <c r="BI230">
        <f t="shared" si="183"/>
        <v>10.363526319341037</v>
      </c>
      <c r="BJ230" t="e">
        <f t="shared" si="184"/>
        <v>#DIV/0!</v>
      </c>
      <c r="BK230">
        <f t="shared" si="185"/>
        <v>1.0266115260144282E-2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1199.98</v>
      </c>
      <c r="CQ230">
        <f t="shared" si="197"/>
        <v>1009.4885997992766</v>
      </c>
      <c r="CR230">
        <f t="shared" si="198"/>
        <v>0.84125452074140949</v>
      </c>
      <c r="CS230">
        <f t="shared" si="199"/>
        <v>0.16202122503092051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1657645404.0999999</v>
      </c>
      <c r="CZ230">
        <v>1403.2157142857141</v>
      </c>
      <c r="DA230">
        <v>1422.43</v>
      </c>
      <c r="DB230">
        <v>36.413414285714289</v>
      </c>
      <c r="DC230">
        <v>35.613157142857141</v>
      </c>
      <c r="DD230">
        <v>1404.52</v>
      </c>
      <c r="DE230">
        <v>36.041742857142857</v>
      </c>
      <c r="DF230">
        <v>650.33685714285718</v>
      </c>
      <c r="DG230">
        <v>101.0191428571429</v>
      </c>
      <c r="DH230">
        <v>0.1001484571428571</v>
      </c>
      <c r="DI230">
        <v>34.207771428571426</v>
      </c>
      <c r="DJ230">
        <v>999.89999999999986</v>
      </c>
      <c r="DK230">
        <v>34.244242857142858</v>
      </c>
      <c r="DL230">
        <v>0</v>
      </c>
      <c r="DM230">
        <v>0</v>
      </c>
      <c r="DN230">
        <v>8985.8042857142846</v>
      </c>
      <c r="DO230">
        <v>0</v>
      </c>
      <c r="DP230">
        <v>1525.8114285714289</v>
      </c>
      <c r="DQ230">
        <v>-19.21535714285714</v>
      </c>
      <c r="DR230">
        <v>1456.242857142857</v>
      </c>
      <c r="DS230">
        <v>1474.96</v>
      </c>
      <c r="DT230">
        <v>0.80027185714285731</v>
      </c>
      <c r="DU230">
        <v>1422.43</v>
      </c>
      <c r="DV230">
        <v>35.613157142857141</v>
      </c>
      <c r="DW230">
        <v>3.678461428571429</v>
      </c>
      <c r="DX230">
        <v>3.5976185714285709</v>
      </c>
      <c r="DY230">
        <v>27.466757142857141</v>
      </c>
      <c r="DZ230">
        <v>27.087599999999998</v>
      </c>
      <c r="EA230">
        <v>1199.98</v>
      </c>
      <c r="EB230">
        <v>0.95801099999999995</v>
      </c>
      <c r="EC230">
        <v>4.1988900000000003E-2</v>
      </c>
      <c r="ED230">
        <v>0</v>
      </c>
      <c r="EE230">
        <v>640.95999999999992</v>
      </c>
      <c r="EF230">
        <v>5.0001600000000002</v>
      </c>
      <c r="EG230">
        <v>9243.0399999999991</v>
      </c>
      <c r="EH230">
        <v>9515.0542857142864</v>
      </c>
      <c r="EI230">
        <v>48.973000000000013</v>
      </c>
      <c r="EJ230">
        <v>50.936999999999998</v>
      </c>
      <c r="EK230">
        <v>50.035428571428568</v>
      </c>
      <c r="EL230">
        <v>49.955000000000013</v>
      </c>
      <c r="EM230">
        <v>50.642714285714291</v>
      </c>
      <c r="EN230">
        <v>1144.8</v>
      </c>
      <c r="EO230">
        <v>50.18</v>
      </c>
      <c r="EP230">
        <v>0</v>
      </c>
      <c r="EQ230">
        <v>87942.600000143051</v>
      </c>
      <c r="ER230">
        <v>0</v>
      </c>
      <c r="ES230">
        <v>640.89271999999994</v>
      </c>
      <c r="ET230">
        <v>2.0808461513753791</v>
      </c>
      <c r="EU230">
        <v>-229.23076943675039</v>
      </c>
      <c r="EV230">
        <v>9214.8236000000015</v>
      </c>
      <c r="EW230">
        <v>15</v>
      </c>
      <c r="EX230">
        <v>1657642000.5999999</v>
      </c>
      <c r="EY230" t="s">
        <v>416</v>
      </c>
      <c r="EZ230">
        <v>1657642000.5999999</v>
      </c>
      <c r="FA230">
        <v>1657641990.5999999</v>
      </c>
      <c r="FB230">
        <v>8</v>
      </c>
      <c r="FC230">
        <v>5.2999999999999999E-2</v>
      </c>
      <c r="FD230">
        <v>-7.3999999999999996E-2</v>
      </c>
      <c r="FE230">
        <v>-1.3049999999999999</v>
      </c>
      <c r="FF230">
        <v>0.372</v>
      </c>
      <c r="FG230">
        <v>415</v>
      </c>
      <c r="FH230">
        <v>35</v>
      </c>
      <c r="FI230">
        <v>0.02</v>
      </c>
      <c r="FJ230">
        <v>0.06</v>
      </c>
      <c r="FK230">
        <v>-19.296992500000002</v>
      </c>
      <c r="FL230">
        <v>0.35342026266423782</v>
      </c>
      <c r="FM230">
        <v>0.13484609076183859</v>
      </c>
      <c r="FN230">
        <v>1</v>
      </c>
      <c r="FO230">
        <v>640.7708235294117</v>
      </c>
      <c r="FP230">
        <v>1.5617417867043399</v>
      </c>
      <c r="FQ230">
        <v>0.24741302340873031</v>
      </c>
      <c r="FR230">
        <v>0</v>
      </c>
      <c r="FS230">
        <v>0.81209805000000002</v>
      </c>
      <c r="FT230">
        <v>-3.3886964352719803E-2</v>
      </c>
      <c r="FU230">
        <v>7.8275053527608641E-3</v>
      </c>
      <c r="FV230">
        <v>1</v>
      </c>
      <c r="FW230">
        <v>2</v>
      </c>
      <c r="FX230">
        <v>3</v>
      </c>
      <c r="FY230" t="s">
        <v>538</v>
      </c>
      <c r="FZ230">
        <v>3.3680400000000001</v>
      </c>
      <c r="GA230">
        <v>2.8936000000000002</v>
      </c>
      <c r="GB230">
        <v>0.22395599999999999</v>
      </c>
      <c r="GC230">
        <v>0.22856799999999999</v>
      </c>
      <c r="GD230">
        <v>0.14688999999999999</v>
      </c>
      <c r="GE230">
        <v>0.14724899999999999</v>
      </c>
      <c r="GF230">
        <v>26697.7</v>
      </c>
      <c r="GG230">
        <v>23102.7</v>
      </c>
      <c r="GH230">
        <v>30772.7</v>
      </c>
      <c r="GI230">
        <v>27936.2</v>
      </c>
      <c r="GJ230">
        <v>34609.199999999997</v>
      </c>
      <c r="GK230">
        <v>33629.4</v>
      </c>
      <c r="GL230">
        <v>40130.699999999997</v>
      </c>
      <c r="GM230">
        <v>38956.9</v>
      </c>
      <c r="GN230">
        <v>2.18208</v>
      </c>
      <c r="GO230">
        <v>1.5506500000000001</v>
      </c>
      <c r="GP230">
        <v>0</v>
      </c>
      <c r="GQ230">
        <v>6.6053100000000003E-2</v>
      </c>
      <c r="GR230">
        <v>999.9</v>
      </c>
      <c r="GS230">
        <v>33.1843</v>
      </c>
      <c r="GT230">
        <v>59.2</v>
      </c>
      <c r="GU230">
        <v>40.4</v>
      </c>
      <c r="GV230">
        <v>44.384500000000003</v>
      </c>
      <c r="GW230">
        <v>50.978200000000001</v>
      </c>
      <c r="GX230">
        <v>40.977600000000002</v>
      </c>
      <c r="GY230">
        <v>1</v>
      </c>
      <c r="GZ230">
        <v>0.75656999999999996</v>
      </c>
      <c r="HA230">
        <v>2.1048499999999999</v>
      </c>
      <c r="HB230">
        <v>20.193899999999999</v>
      </c>
      <c r="HC230">
        <v>5.2137000000000002</v>
      </c>
      <c r="HD230">
        <v>11.974</v>
      </c>
      <c r="HE230">
        <v>4.9894499999999997</v>
      </c>
      <c r="HF230">
        <v>3.2925</v>
      </c>
      <c r="HG230">
        <v>7799.7</v>
      </c>
      <c r="HH230">
        <v>9999</v>
      </c>
      <c r="HI230">
        <v>9999</v>
      </c>
      <c r="HJ230">
        <v>781.4</v>
      </c>
      <c r="HK230">
        <v>4.97133</v>
      </c>
      <c r="HL230">
        <v>1.8742700000000001</v>
      </c>
      <c r="HM230">
        <v>1.8705700000000001</v>
      </c>
      <c r="HN230">
        <v>1.8703099999999999</v>
      </c>
      <c r="HO230">
        <v>1.8748499999999999</v>
      </c>
      <c r="HP230">
        <v>1.8715900000000001</v>
      </c>
      <c r="HQ230">
        <v>1.86707</v>
      </c>
      <c r="HR230">
        <v>1.8780300000000001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-1.3</v>
      </c>
      <c r="IG230">
        <v>0.37159999999999999</v>
      </c>
      <c r="IH230">
        <v>-1.305000000000007</v>
      </c>
      <c r="II230">
        <v>0</v>
      </c>
      <c r="IJ230">
        <v>0</v>
      </c>
      <c r="IK230">
        <v>0</v>
      </c>
      <c r="IL230">
        <v>0.37166500000000008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56.8</v>
      </c>
      <c r="IU230">
        <v>56.9</v>
      </c>
      <c r="IV230">
        <v>2.8979499999999998</v>
      </c>
      <c r="IW230">
        <v>2.5524900000000001</v>
      </c>
      <c r="IX230">
        <v>1.49902</v>
      </c>
      <c r="IY230">
        <v>2.2863799999999999</v>
      </c>
      <c r="IZ230">
        <v>1.69678</v>
      </c>
      <c r="JA230">
        <v>2.36694</v>
      </c>
      <c r="JB230">
        <v>44.389899999999997</v>
      </c>
      <c r="JC230">
        <v>15.541700000000001</v>
      </c>
      <c r="JD230">
        <v>18</v>
      </c>
      <c r="JE230">
        <v>609.14499999999998</v>
      </c>
      <c r="JF230">
        <v>282.91000000000003</v>
      </c>
      <c r="JG230">
        <v>30.0001</v>
      </c>
      <c r="JH230">
        <v>37.041600000000003</v>
      </c>
      <c r="JI230">
        <v>29.9998</v>
      </c>
      <c r="JJ230">
        <v>36.769599999999997</v>
      </c>
      <c r="JK230">
        <v>36.744700000000002</v>
      </c>
      <c r="JL230">
        <v>58.062100000000001</v>
      </c>
      <c r="JM230">
        <v>25.342500000000001</v>
      </c>
      <c r="JN230">
        <v>65.895099999999999</v>
      </c>
      <c r="JO230">
        <v>30</v>
      </c>
      <c r="JP230">
        <v>1434.85</v>
      </c>
      <c r="JQ230">
        <v>35.622500000000002</v>
      </c>
      <c r="JR230">
        <v>98.091099999999997</v>
      </c>
      <c r="JS230">
        <v>98.092799999999997</v>
      </c>
    </row>
    <row r="231" spans="1:279" x14ac:dyDescent="0.2">
      <c r="A231">
        <v>216</v>
      </c>
      <c r="B231">
        <v>1657645410.0999999</v>
      </c>
      <c r="C231">
        <v>858.09999990463257</v>
      </c>
      <c r="D231" t="s">
        <v>852</v>
      </c>
      <c r="E231" t="s">
        <v>853</v>
      </c>
      <c r="F231">
        <v>4</v>
      </c>
      <c r="G231">
        <v>1657645407.7874999</v>
      </c>
      <c r="H231">
        <f t="shared" si="150"/>
        <v>8.97735197804884E-4</v>
      </c>
      <c r="I231">
        <f t="shared" si="151"/>
        <v>0.89773519780488398</v>
      </c>
      <c r="J231">
        <f t="shared" si="152"/>
        <v>10.1885770186488</v>
      </c>
      <c r="K231">
        <f t="shared" si="153"/>
        <v>1409.3150000000001</v>
      </c>
      <c r="L231">
        <f t="shared" si="154"/>
        <v>1048.0061280474476</v>
      </c>
      <c r="M231">
        <f t="shared" si="155"/>
        <v>105.97543903205236</v>
      </c>
      <c r="N231">
        <f t="shared" si="156"/>
        <v>142.51135738845133</v>
      </c>
      <c r="O231">
        <f t="shared" si="157"/>
        <v>5.0436792800977744E-2</v>
      </c>
      <c r="P231">
        <f t="shared" si="158"/>
        <v>2.7639524671488802</v>
      </c>
      <c r="Q231">
        <f t="shared" si="159"/>
        <v>4.9931008673442703E-2</v>
      </c>
      <c r="R231">
        <f t="shared" si="160"/>
        <v>3.1251900325908757E-2</v>
      </c>
      <c r="S231">
        <f t="shared" si="161"/>
        <v>194.42505786255089</v>
      </c>
      <c r="T231">
        <f t="shared" si="162"/>
        <v>35.167605879937312</v>
      </c>
      <c r="U231">
        <f t="shared" si="163"/>
        <v>34.251775000000002</v>
      </c>
      <c r="V231">
        <f t="shared" si="164"/>
        <v>5.418507384709641</v>
      </c>
      <c r="W231">
        <f t="shared" si="165"/>
        <v>68.118689696110906</v>
      </c>
      <c r="X231">
        <f t="shared" si="166"/>
        <v>3.6822141685735477</v>
      </c>
      <c r="Y231">
        <f t="shared" si="167"/>
        <v>5.4055857283816433</v>
      </c>
      <c r="Z231">
        <f t="shared" si="168"/>
        <v>1.7362932161360933</v>
      </c>
      <c r="AA231">
        <f t="shared" si="169"/>
        <v>-39.590122223195387</v>
      </c>
      <c r="AB231">
        <f t="shared" si="170"/>
        <v>-6.3888125569082241</v>
      </c>
      <c r="AC231">
        <f t="shared" si="171"/>
        <v>-0.53578812046286206</v>
      </c>
      <c r="AD231">
        <f t="shared" si="172"/>
        <v>147.91033496198443</v>
      </c>
      <c r="AE231">
        <f t="shared" si="173"/>
        <v>19.688765246947415</v>
      </c>
      <c r="AF231">
        <f t="shared" si="174"/>
        <v>0.89580116265886378</v>
      </c>
      <c r="AG231">
        <f t="shared" si="175"/>
        <v>10.1885770186488</v>
      </c>
      <c r="AH231">
        <v>1482.369125679814</v>
      </c>
      <c r="AI231">
        <v>1465.730969696968</v>
      </c>
      <c r="AJ231">
        <v>1.741379371057479</v>
      </c>
      <c r="AK231">
        <v>65.095318518013855</v>
      </c>
      <c r="AL231">
        <f t="shared" si="176"/>
        <v>0.89773519780488398</v>
      </c>
      <c r="AM231">
        <v>35.616607132739659</v>
      </c>
      <c r="AN231">
        <v>36.414581818181823</v>
      </c>
      <c r="AO231">
        <v>2.4674102971809689E-5</v>
      </c>
      <c r="AP231">
        <v>87.792572690533845</v>
      </c>
      <c r="AQ231">
        <v>84</v>
      </c>
      <c r="AR231">
        <v>13</v>
      </c>
      <c r="AS231">
        <f t="shared" si="177"/>
        <v>1</v>
      </c>
      <c r="AT231">
        <f t="shared" si="178"/>
        <v>0</v>
      </c>
      <c r="AU231">
        <f t="shared" si="179"/>
        <v>47048.86814933089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1009.501424799249</v>
      </c>
      <c r="BI231">
        <f t="shared" si="183"/>
        <v>10.1885770186488</v>
      </c>
      <c r="BJ231" t="e">
        <f t="shared" si="184"/>
        <v>#DIV/0!</v>
      </c>
      <c r="BK231">
        <f t="shared" si="185"/>
        <v>1.0092682158100883E-2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1199.9949999999999</v>
      </c>
      <c r="CQ231">
        <f t="shared" si="197"/>
        <v>1009.501424799249</v>
      </c>
      <c r="CR231">
        <f t="shared" si="198"/>
        <v>0.84125469256059326</v>
      </c>
      <c r="CS231">
        <f t="shared" si="199"/>
        <v>0.16202155664194509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1657645407.7874999</v>
      </c>
      <c r="CZ231">
        <v>1409.3150000000001</v>
      </c>
      <c r="DA231">
        <v>1428.645</v>
      </c>
      <c r="DB231">
        <v>36.413937500000003</v>
      </c>
      <c r="DC231">
        <v>35.617550000000001</v>
      </c>
      <c r="DD231">
        <v>1410.6212499999999</v>
      </c>
      <c r="DE231">
        <v>36.0422625</v>
      </c>
      <c r="DF231">
        <v>650.32275000000004</v>
      </c>
      <c r="DG231">
        <v>101.021</v>
      </c>
      <c r="DH231">
        <v>0.1000108375</v>
      </c>
      <c r="DI231">
        <v>34.2089</v>
      </c>
      <c r="DJ231">
        <v>999.9</v>
      </c>
      <c r="DK231">
        <v>34.251775000000002</v>
      </c>
      <c r="DL231">
        <v>0</v>
      </c>
      <c r="DM231">
        <v>0</v>
      </c>
      <c r="DN231">
        <v>8992.7325000000001</v>
      </c>
      <c r="DO231">
        <v>0</v>
      </c>
      <c r="DP231">
        <v>1586.4412500000001</v>
      </c>
      <c r="DQ231">
        <v>-19.328199999999999</v>
      </c>
      <c r="DR231">
        <v>1462.575</v>
      </c>
      <c r="DS231">
        <v>1481.4075</v>
      </c>
      <c r="DT231">
        <v>0.79639525</v>
      </c>
      <c r="DU231">
        <v>1428.645</v>
      </c>
      <c r="DV231">
        <v>35.617550000000001</v>
      </c>
      <c r="DW231">
        <v>3.67857375</v>
      </c>
      <c r="DX231">
        <v>3.5981187499999998</v>
      </c>
      <c r="DY231">
        <v>27.467275000000001</v>
      </c>
      <c r="DZ231">
        <v>27.089987499999999</v>
      </c>
      <c r="EA231">
        <v>1199.9949999999999</v>
      </c>
      <c r="EB231">
        <v>0.95800424999999989</v>
      </c>
      <c r="EC231">
        <v>4.1995675000000003E-2</v>
      </c>
      <c r="ED231">
        <v>0</v>
      </c>
      <c r="EE231">
        <v>641.04975000000002</v>
      </c>
      <c r="EF231">
        <v>5.0001600000000002</v>
      </c>
      <c r="EG231">
        <v>9337.2112500000003</v>
      </c>
      <c r="EH231">
        <v>9515.1437499999993</v>
      </c>
      <c r="EI231">
        <v>48.968499999999999</v>
      </c>
      <c r="EJ231">
        <v>50.960624999999993</v>
      </c>
      <c r="EK231">
        <v>50.015500000000003</v>
      </c>
      <c r="EL231">
        <v>49.952749999999988</v>
      </c>
      <c r="EM231">
        <v>50.609250000000003</v>
      </c>
      <c r="EN231">
        <v>1144.8074999999999</v>
      </c>
      <c r="EO231">
        <v>50.1875</v>
      </c>
      <c r="EP231">
        <v>0</v>
      </c>
      <c r="EQ231">
        <v>87946.799999952316</v>
      </c>
      <c r="ER231">
        <v>0</v>
      </c>
      <c r="ES231">
        <v>640.97888461538469</v>
      </c>
      <c r="ET231">
        <v>1.2634871769791269</v>
      </c>
      <c r="EU231">
        <v>801.18598072352859</v>
      </c>
      <c r="EV231">
        <v>9234.6796153846153</v>
      </c>
      <c r="EW231">
        <v>15</v>
      </c>
      <c r="EX231">
        <v>1657642000.5999999</v>
      </c>
      <c r="EY231" t="s">
        <v>416</v>
      </c>
      <c r="EZ231">
        <v>1657642000.5999999</v>
      </c>
      <c r="FA231">
        <v>1657641990.5999999</v>
      </c>
      <c r="FB231">
        <v>8</v>
      </c>
      <c r="FC231">
        <v>5.2999999999999999E-2</v>
      </c>
      <c r="FD231">
        <v>-7.3999999999999996E-2</v>
      </c>
      <c r="FE231">
        <v>-1.3049999999999999</v>
      </c>
      <c r="FF231">
        <v>0.372</v>
      </c>
      <c r="FG231">
        <v>415</v>
      </c>
      <c r="FH231">
        <v>35</v>
      </c>
      <c r="FI231">
        <v>0.02</v>
      </c>
      <c r="FJ231">
        <v>0.06</v>
      </c>
      <c r="FK231">
        <v>-19.3189125</v>
      </c>
      <c r="FL231">
        <v>0.44250168855541189</v>
      </c>
      <c r="FM231">
        <v>0.13420851535483891</v>
      </c>
      <c r="FN231">
        <v>1</v>
      </c>
      <c r="FO231">
        <v>640.87132352941171</v>
      </c>
      <c r="FP231">
        <v>1.6551107711919479</v>
      </c>
      <c r="FQ231">
        <v>0.248016688312825</v>
      </c>
      <c r="FR231">
        <v>0</v>
      </c>
      <c r="FS231">
        <v>0.80936089999999994</v>
      </c>
      <c r="FT231">
        <v>-8.3561155722327182E-2</v>
      </c>
      <c r="FU231">
        <v>9.9081971917195921E-3</v>
      </c>
      <c r="FV231">
        <v>1</v>
      </c>
      <c r="FW231">
        <v>2</v>
      </c>
      <c r="FX231">
        <v>3</v>
      </c>
      <c r="FY231" t="s">
        <v>538</v>
      </c>
      <c r="FZ231">
        <v>3.36816</v>
      </c>
      <c r="GA231">
        <v>2.8937499999999998</v>
      </c>
      <c r="GB231">
        <v>0.22461999999999999</v>
      </c>
      <c r="GC231">
        <v>0.229209</v>
      </c>
      <c r="GD231">
        <v>0.146896</v>
      </c>
      <c r="GE231">
        <v>0.14726600000000001</v>
      </c>
      <c r="GF231">
        <v>26674.7</v>
      </c>
      <c r="GG231">
        <v>23083</v>
      </c>
      <c r="GH231">
        <v>30772.7</v>
      </c>
      <c r="GI231">
        <v>27935.8</v>
      </c>
      <c r="GJ231">
        <v>34608.6</v>
      </c>
      <c r="GK231">
        <v>33627.800000000003</v>
      </c>
      <c r="GL231">
        <v>40130.199999999997</v>
      </c>
      <c r="GM231">
        <v>38955.9</v>
      </c>
      <c r="GN231">
        <v>2.1825000000000001</v>
      </c>
      <c r="GO231">
        <v>1.55077</v>
      </c>
      <c r="GP231">
        <v>0</v>
      </c>
      <c r="GQ231">
        <v>6.5311800000000003E-2</v>
      </c>
      <c r="GR231">
        <v>999.9</v>
      </c>
      <c r="GS231">
        <v>33.1907</v>
      </c>
      <c r="GT231">
        <v>59.2</v>
      </c>
      <c r="GU231">
        <v>40.4</v>
      </c>
      <c r="GV231">
        <v>44.383000000000003</v>
      </c>
      <c r="GW231">
        <v>50.408200000000001</v>
      </c>
      <c r="GX231">
        <v>40.693100000000001</v>
      </c>
      <c r="GY231">
        <v>1</v>
      </c>
      <c r="GZ231">
        <v>0.75609499999999996</v>
      </c>
      <c r="HA231">
        <v>2.1034600000000001</v>
      </c>
      <c r="HB231">
        <v>20.1936</v>
      </c>
      <c r="HC231">
        <v>5.2130999999999998</v>
      </c>
      <c r="HD231">
        <v>11.974</v>
      </c>
      <c r="HE231">
        <v>4.9897499999999999</v>
      </c>
      <c r="HF231">
        <v>3.2924500000000001</v>
      </c>
      <c r="HG231">
        <v>7799.7</v>
      </c>
      <c r="HH231">
        <v>9999</v>
      </c>
      <c r="HI231">
        <v>9999</v>
      </c>
      <c r="HJ231">
        <v>781.4</v>
      </c>
      <c r="HK231">
        <v>4.9713399999999996</v>
      </c>
      <c r="HL231">
        <v>1.87426</v>
      </c>
      <c r="HM231">
        <v>1.8705799999999999</v>
      </c>
      <c r="HN231">
        <v>1.8703099999999999</v>
      </c>
      <c r="HO231">
        <v>1.8748499999999999</v>
      </c>
      <c r="HP231">
        <v>1.87158</v>
      </c>
      <c r="HQ231">
        <v>1.86707</v>
      </c>
      <c r="HR231">
        <v>1.87802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-1.31</v>
      </c>
      <c r="IG231">
        <v>0.37169999999999997</v>
      </c>
      <c r="IH231">
        <v>-1.305000000000007</v>
      </c>
      <c r="II231">
        <v>0</v>
      </c>
      <c r="IJ231">
        <v>0</v>
      </c>
      <c r="IK231">
        <v>0</v>
      </c>
      <c r="IL231">
        <v>0.37166500000000008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56.8</v>
      </c>
      <c r="IU231">
        <v>57</v>
      </c>
      <c r="IV231">
        <v>2.9089399999999999</v>
      </c>
      <c r="IW231">
        <v>2.5500500000000001</v>
      </c>
      <c r="IX231">
        <v>1.49902</v>
      </c>
      <c r="IY231">
        <v>2.2863799999999999</v>
      </c>
      <c r="IZ231">
        <v>1.69678</v>
      </c>
      <c r="JA231">
        <v>2.3901400000000002</v>
      </c>
      <c r="JB231">
        <v>44.417700000000004</v>
      </c>
      <c r="JC231">
        <v>15.5505</v>
      </c>
      <c r="JD231">
        <v>18</v>
      </c>
      <c r="JE231">
        <v>609.43100000000004</v>
      </c>
      <c r="JF231">
        <v>282.96600000000001</v>
      </c>
      <c r="JG231">
        <v>29.9999</v>
      </c>
      <c r="JH231">
        <v>37.039099999999998</v>
      </c>
      <c r="JI231">
        <v>29.9998</v>
      </c>
      <c r="JJ231">
        <v>36.766199999999998</v>
      </c>
      <c r="JK231">
        <v>36.743600000000001</v>
      </c>
      <c r="JL231">
        <v>58.292900000000003</v>
      </c>
      <c r="JM231">
        <v>25.342500000000001</v>
      </c>
      <c r="JN231">
        <v>65.895099999999999</v>
      </c>
      <c r="JO231">
        <v>30</v>
      </c>
      <c r="JP231">
        <v>1441.57</v>
      </c>
      <c r="JQ231">
        <v>35.622500000000002</v>
      </c>
      <c r="JR231">
        <v>98.090400000000002</v>
      </c>
      <c r="JS231">
        <v>98.090599999999995</v>
      </c>
    </row>
    <row r="232" spans="1:279" x14ac:dyDescent="0.2">
      <c r="A232">
        <v>217</v>
      </c>
      <c r="B232">
        <v>1657645414.0999999</v>
      </c>
      <c r="C232">
        <v>862.09999990463257</v>
      </c>
      <c r="D232" t="s">
        <v>854</v>
      </c>
      <c r="E232" t="s">
        <v>855</v>
      </c>
      <c r="F232">
        <v>4</v>
      </c>
      <c r="G232">
        <v>1657645412.0999999</v>
      </c>
      <c r="H232">
        <f t="shared" si="150"/>
        <v>8.963271759788922E-4</v>
      </c>
      <c r="I232">
        <f t="shared" si="151"/>
        <v>0.89632717597889222</v>
      </c>
      <c r="J232">
        <f t="shared" si="152"/>
        <v>10.297419008748902</v>
      </c>
      <c r="K232">
        <f t="shared" si="153"/>
        <v>1416.505714285714</v>
      </c>
      <c r="L232">
        <f t="shared" si="154"/>
        <v>1051.147791758161</v>
      </c>
      <c r="M232">
        <f t="shared" si="155"/>
        <v>106.29176844408829</v>
      </c>
      <c r="N232">
        <f t="shared" si="156"/>
        <v>143.23665859655367</v>
      </c>
      <c r="O232">
        <f t="shared" si="157"/>
        <v>5.0370019092820212E-2</v>
      </c>
      <c r="P232">
        <f t="shared" si="158"/>
        <v>2.7692973670322445</v>
      </c>
      <c r="Q232">
        <f t="shared" si="159"/>
        <v>4.9866529200694946E-2</v>
      </c>
      <c r="R232">
        <f t="shared" si="160"/>
        <v>3.121139779601274E-2</v>
      </c>
      <c r="S232">
        <f t="shared" si="161"/>
        <v>194.42660189825997</v>
      </c>
      <c r="T232">
        <f t="shared" si="162"/>
        <v>35.17527096861469</v>
      </c>
      <c r="U232">
        <f t="shared" si="163"/>
        <v>34.251342857142859</v>
      </c>
      <c r="V232">
        <f t="shared" si="164"/>
        <v>5.418377011745406</v>
      </c>
      <c r="W232">
        <f t="shared" si="165"/>
        <v>68.091574129196985</v>
      </c>
      <c r="X232">
        <f t="shared" si="166"/>
        <v>3.6825908969534464</v>
      </c>
      <c r="Y232">
        <f t="shared" si="167"/>
        <v>5.408291619115893</v>
      </c>
      <c r="Z232">
        <f t="shared" si="168"/>
        <v>1.7357861147919595</v>
      </c>
      <c r="AA232">
        <f t="shared" si="169"/>
        <v>-39.528028460669148</v>
      </c>
      <c r="AB232">
        <f t="shared" si="170"/>
        <v>-4.9950965471967921</v>
      </c>
      <c r="AC232">
        <f t="shared" si="171"/>
        <v>-0.4181151784349233</v>
      </c>
      <c r="AD232">
        <f t="shared" si="172"/>
        <v>149.48536171195911</v>
      </c>
      <c r="AE232">
        <f t="shared" si="173"/>
        <v>19.735066915188629</v>
      </c>
      <c r="AF232">
        <f t="shared" si="174"/>
        <v>0.89171047148683358</v>
      </c>
      <c r="AG232">
        <f t="shared" si="175"/>
        <v>10.297419008748902</v>
      </c>
      <c r="AH232">
        <v>1489.357191838651</v>
      </c>
      <c r="AI232">
        <v>1472.643818181818</v>
      </c>
      <c r="AJ232">
        <v>1.7342233334796291</v>
      </c>
      <c r="AK232">
        <v>65.095318518013855</v>
      </c>
      <c r="AL232">
        <f t="shared" si="176"/>
        <v>0.89632717597889222</v>
      </c>
      <c r="AM232">
        <v>35.624322787051618</v>
      </c>
      <c r="AN232">
        <v>36.42081454545454</v>
      </c>
      <c r="AO232">
        <v>6.3493186753866342E-5</v>
      </c>
      <c r="AP232">
        <v>87.792572690533845</v>
      </c>
      <c r="AQ232">
        <v>85</v>
      </c>
      <c r="AR232">
        <v>13</v>
      </c>
      <c r="AS232">
        <f t="shared" si="177"/>
        <v>1</v>
      </c>
      <c r="AT232">
        <f t="shared" si="178"/>
        <v>0</v>
      </c>
      <c r="AU232">
        <f t="shared" si="179"/>
        <v>47193.866026229589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1009.5092569421039</v>
      </c>
      <c r="BI232">
        <f t="shared" si="183"/>
        <v>10.297419008748902</v>
      </c>
      <c r="BJ232" t="e">
        <f t="shared" si="184"/>
        <v>#DIV/0!</v>
      </c>
      <c r="BK232">
        <f t="shared" si="185"/>
        <v>1.0200420588455749E-2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1200.004285714286</v>
      </c>
      <c r="CQ232">
        <f t="shared" si="197"/>
        <v>1009.5092569421039</v>
      </c>
      <c r="CR232">
        <f t="shared" si="198"/>
        <v>0.84125470963731386</v>
      </c>
      <c r="CS232">
        <f t="shared" si="199"/>
        <v>0.16202158960001567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1657645412.0999999</v>
      </c>
      <c r="CZ232">
        <v>1416.505714285714</v>
      </c>
      <c r="DA232">
        <v>1435.8785714285721</v>
      </c>
      <c r="DB232">
        <v>36.418128571428568</v>
      </c>
      <c r="DC232">
        <v>35.625400000000013</v>
      </c>
      <c r="DD232">
        <v>1417.812857142857</v>
      </c>
      <c r="DE232">
        <v>36.046442857142857</v>
      </c>
      <c r="DF232">
        <v>650.33814285714288</v>
      </c>
      <c r="DG232">
        <v>101.01985714285711</v>
      </c>
      <c r="DH232">
        <v>9.9861014285714284E-2</v>
      </c>
      <c r="DI232">
        <v>34.217885714285707</v>
      </c>
      <c r="DJ232">
        <v>999.89999999999986</v>
      </c>
      <c r="DK232">
        <v>34.251342857142859</v>
      </c>
      <c r="DL232">
        <v>0</v>
      </c>
      <c r="DM232">
        <v>0</v>
      </c>
      <c r="DN232">
        <v>9021.2514285714278</v>
      </c>
      <c r="DO232">
        <v>0</v>
      </c>
      <c r="DP232">
        <v>1738.444285714286</v>
      </c>
      <c r="DQ232">
        <v>-19.370642857142862</v>
      </c>
      <c r="DR232">
        <v>1470.042857142857</v>
      </c>
      <c r="DS232">
        <v>1488.92</v>
      </c>
      <c r="DT232">
        <v>0.79270999999999991</v>
      </c>
      <c r="DU232">
        <v>1435.8785714285721</v>
      </c>
      <c r="DV232">
        <v>35.625400000000013</v>
      </c>
      <c r="DW232">
        <v>3.6789499999999999</v>
      </c>
      <c r="DX232">
        <v>3.598868571428572</v>
      </c>
      <c r="DY232">
        <v>27.469000000000001</v>
      </c>
      <c r="DZ232">
        <v>27.093528571428571</v>
      </c>
      <c r="EA232">
        <v>1200.004285714286</v>
      </c>
      <c r="EB232">
        <v>0.9580035714285714</v>
      </c>
      <c r="EC232">
        <v>4.1996471428571429E-2</v>
      </c>
      <c r="ED232">
        <v>0</v>
      </c>
      <c r="EE232">
        <v>641.14214285714286</v>
      </c>
      <c r="EF232">
        <v>5.0001600000000002</v>
      </c>
      <c r="EG232">
        <v>9331.85</v>
      </c>
      <c r="EH232">
        <v>9515.2200000000012</v>
      </c>
      <c r="EI232">
        <v>48.973000000000013</v>
      </c>
      <c r="EJ232">
        <v>50.982000000000014</v>
      </c>
      <c r="EK232">
        <v>49.982000000000014</v>
      </c>
      <c r="EL232">
        <v>49.973000000000013</v>
      </c>
      <c r="EM232">
        <v>50.633714285714291</v>
      </c>
      <c r="EN232">
        <v>1144.815714285714</v>
      </c>
      <c r="EO232">
        <v>50.188571428571429</v>
      </c>
      <c r="EP232">
        <v>0</v>
      </c>
      <c r="EQ232">
        <v>87950.400000095367</v>
      </c>
      <c r="ER232">
        <v>0</v>
      </c>
      <c r="ES232">
        <v>641.06846153846163</v>
      </c>
      <c r="ET232">
        <v>1.2443760629410421</v>
      </c>
      <c r="EU232">
        <v>1095.1938459756941</v>
      </c>
      <c r="EV232">
        <v>9261.045384615385</v>
      </c>
      <c r="EW232">
        <v>15</v>
      </c>
      <c r="EX232">
        <v>1657642000.5999999</v>
      </c>
      <c r="EY232" t="s">
        <v>416</v>
      </c>
      <c r="EZ232">
        <v>1657642000.5999999</v>
      </c>
      <c r="FA232">
        <v>1657641990.5999999</v>
      </c>
      <c r="FB232">
        <v>8</v>
      </c>
      <c r="FC232">
        <v>5.2999999999999999E-2</v>
      </c>
      <c r="FD232">
        <v>-7.3999999999999996E-2</v>
      </c>
      <c r="FE232">
        <v>-1.3049999999999999</v>
      </c>
      <c r="FF232">
        <v>0.372</v>
      </c>
      <c r="FG232">
        <v>415</v>
      </c>
      <c r="FH232">
        <v>35</v>
      </c>
      <c r="FI232">
        <v>0.02</v>
      </c>
      <c r="FJ232">
        <v>0.06</v>
      </c>
      <c r="FK232">
        <v>-19.312799999999999</v>
      </c>
      <c r="FL232">
        <v>0.31848180112574398</v>
      </c>
      <c r="FM232">
        <v>0.13275357057345019</v>
      </c>
      <c r="FN232">
        <v>1</v>
      </c>
      <c r="FO232">
        <v>640.99094117647053</v>
      </c>
      <c r="FP232">
        <v>1.2808250553195311</v>
      </c>
      <c r="FQ232">
        <v>0.22336977271628289</v>
      </c>
      <c r="FR232">
        <v>0</v>
      </c>
      <c r="FS232">
        <v>0.80502102499999995</v>
      </c>
      <c r="FT232">
        <v>-0.1109857823639788</v>
      </c>
      <c r="FU232">
        <v>1.1055972662971579E-2</v>
      </c>
      <c r="FV232">
        <v>0</v>
      </c>
      <c r="FW232">
        <v>1</v>
      </c>
      <c r="FX232">
        <v>3</v>
      </c>
      <c r="FY232" t="s">
        <v>417</v>
      </c>
      <c r="FZ232">
        <v>3.3682699999999999</v>
      </c>
      <c r="GA232">
        <v>2.8936999999999999</v>
      </c>
      <c r="GB232">
        <v>0.225268</v>
      </c>
      <c r="GC232">
        <v>0.22988700000000001</v>
      </c>
      <c r="GD232">
        <v>0.14691199999999999</v>
      </c>
      <c r="GE232">
        <v>0.147283</v>
      </c>
      <c r="GF232">
        <v>26652.400000000001</v>
      </c>
      <c r="GG232">
        <v>23062.799999999999</v>
      </c>
      <c r="GH232">
        <v>30772.799999999999</v>
      </c>
      <c r="GI232">
        <v>27936</v>
      </c>
      <c r="GJ232">
        <v>34608.300000000003</v>
      </c>
      <c r="GK232">
        <v>33627.4</v>
      </c>
      <c r="GL232">
        <v>40130.6</v>
      </c>
      <c r="GM232">
        <v>38956.199999999997</v>
      </c>
      <c r="GN232">
        <v>2.18222</v>
      </c>
      <c r="GO232">
        <v>1.5508200000000001</v>
      </c>
      <c r="GP232">
        <v>0</v>
      </c>
      <c r="GQ232">
        <v>6.5371399999999996E-2</v>
      </c>
      <c r="GR232">
        <v>999.9</v>
      </c>
      <c r="GS232">
        <v>33.1997</v>
      </c>
      <c r="GT232">
        <v>59.2</v>
      </c>
      <c r="GU232">
        <v>40.4</v>
      </c>
      <c r="GV232">
        <v>44.383000000000003</v>
      </c>
      <c r="GW232">
        <v>50.498199999999997</v>
      </c>
      <c r="GX232">
        <v>40.003999999999998</v>
      </c>
      <c r="GY232">
        <v>1</v>
      </c>
      <c r="GZ232">
        <v>0.756019</v>
      </c>
      <c r="HA232">
        <v>2.1009799999999998</v>
      </c>
      <c r="HB232">
        <v>20.1935</v>
      </c>
      <c r="HC232">
        <v>5.2137000000000002</v>
      </c>
      <c r="HD232">
        <v>11.974</v>
      </c>
      <c r="HE232">
        <v>4.9894499999999997</v>
      </c>
      <c r="HF232">
        <v>3.2925</v>
      </c>
      <c r="HG232">
        <v>7799.7</v>
      </c>
      <c r="HH232">
        <v>9999</v>
      </c>
      <c r="HI232">
        <v>9999</v>
      </c>
      <c r="HJ232">
        <v>781.4</v>
      </c>
      <c r="HK232">
        <v>4.97133</v>
      </c>
      <c r="HL232">
        <v>1.8742700000000001</v>
      </c>
      <c r="HM232">
        <v>1.8705700000000001</v>
      </c>
      <c r="HN232">
        <v>1.8703099999999999</v>
      </c>
      <c r="HO232">
        <v>1.8748499999999999</v>
      </c>
      <c r="HP232">
        <v>1.87157</v>
      </c>
      <c r="HQ232">
        <v>1.86707</v>
      </c>
      <c r="HR232">
        <v>1.87802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-1.3</v>
      </c>
      <c r="IG232">
        <v>0.37159999999999999</v>
      </c>
      <c r="IH232">
        <v>-1.305000000000007</v>
      </c>
      <c r="II232">
        <v>0</v>
      </c>
      <c r="IJ232">
        <v>0</v>
      </c>
      <c r="IK232">
        <v>0</v>
      </c>
      <c r="IL232">
        <v>0.37166500000000008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56.9</v>
      </c>
      <c r="IU232">
        <v>57.1</v>
      </c>
      <c r="IV232">
        <v>2.9199199999999998</v>
      </c>
      <c r="IW232">
        <v>2.5573700000000001</v>
      </c>
      <c r="IX232">
        <v>1.49902</v>
      </c>
      <c r="IY232">
        <v>2.2863799999999999</v>
      </c>
      <c r="IZ232">
        <v>1.69678</v>
      </c>
      <c r="JA232">
        <v>2.32178</v>
      </c>
      <c r="JB232">
        <v>44.417700000000004</v>
      </c>
      <c r="JC232">
        <v>15.532999999999999</v>
      </c>
      <c r="JD232">
        <v>18</v>
      </c>
      <c r="JE232">
        <v>609.22500000000002</v>
      </c>
      <c r="JF232">
        <v>282.98399999999998</v>
      </c>
      <c r="JG232">
        <v>29.999600000000001</v>
      </c>
      <c r="JH232">
        <v>37.036299999999997</v>
      </c>
      <c r="JI232">
        <v>29.9998</v>
      </c>
      <c r="JJ232">
        <v>36.766100000000002</v>
      </c>
      <c r="JK232">
        <v>36.742199999999997</v>
      </c>
      <c r="JL232">
        <v>58.511499999999998</v>
      </c>
      <c r="JM232">
        <v>25.342500000000001</v>
      </c>
      <c r="JN232">
        <v>65.895099999999999</v>
      </c>
      <c r="JO232">
        <v>30</v>
      </c>
      <c r="JP232">
        <v>1448.28</v>
      </c>
      <c r="JQ232">
        <v>35.622500000000002</v>
      </c>
      <c r="JR232">
        <v>98.091200000000001</v>
      </c>
      <c r="JS232">
        <v>98.091300000000004</v>
      </c>
    </row>
    <row r="233" spans="1:279" x14ac:dyDescent="0.2">
      <c r="A233">
        <v>218</v>
      </c>
      <c r="B233">
        <v>1657645418.0999999</v>
      </c>
      <c r="C233">
        <v>866.09999990463257</v>
      </c>
      <c r="D233" t="s">
        <v>856</v>
      </c>
      <c r="E233" t="s">
        <v>857</v>
      </c>
      <c r="F233">
        <v>4</v>
      </c>
      <c r="G233">
        <v>1657645415.7874999</v>
      </c>
      <c r="H233">
        <f t="shared" si="150"/>
        <v>8.9950416841566268E-4</v>
      </c>
      <c r="I233">
        <f t="shared" si="151"/>
        <v>0.89950416841566272</v>
      </c>
      <c r="J233">
        <f t="shared" si="152"/>
        <v>10.285887995439708</v>
      </c>
      <c r="K233">
        <f t="shared" si="153"/>
        <v>1422.66625</v>
      </c>
      <c r="L233">
        <f t="shared" si="154"/>
        <v>1058.123563735171</v>
      </c>
      <c r="M233">
        <f t="shared" si="155"/>
        <v>106.99634854962081</v>
      </c>
      <c r="N233">
        <f t="shared" si="156"/>
        <v>143.85852387356894</v>
      </c>
      <c r="O233">
        <f t="shared" si="157"/>
        <v>5.0476632313841696E-2</v>
      </c>
      <c r="P233">
        <f t="shared" si="158"/>
        <v>2.765507670090444</v>
      </c>
      <c r="Q233">
        <f t="shared" si="159"/>
        <v>4.9970334967895436E-2</v>
      </c>
      <c r="R233">
        <f t="shared" si="160"/>
        <v>3.1276524846710917E-2</v>
      </c>
      <c r="S233">
        <f t="shared" si="161"/>
        <v>194.42542161261042</v>
      </c>
      <c r="T233">
        <f t="shared" si="162"/>
        <v>35.190048451093134</v>
      </c>
      <c r="U233">
        <f t="shared" si="163"/>
        <v>34.261699999999998</v>
      </c>
      <c r="V233">
        <f t="shared" si="164"/>
        <v>5.4215024038086863</v>
      </c>
      <c r="W233">
        <f t="shared" si="165"/>
        <v>68.048605381364609</v>
      </c>
      <c r="X233">
        <f t="shared" si="166"/>
        <v>3.6832301117712496</v>
      </c>
      <c r="Y233">
        <f t="shared" si="167"/>
        <v>5.4126459919778416</v>
      </c>
      <c r="Z233">
        <f t="shared" si="168"/>
        <v>1.7382722920374367</v>
      </c>
      <c r="AA233">
        <f t="shared" si="169"/>
        <v>-39.668133827130724</v>
      </c>
      <c r="AB233">
        <f t="shared" si="170"/>
        <v>-4.3777740287345726</v>
      </c>
      <c r="AC233">
        <f t="shared" si="171"/>
        <v>-0.36698871912920711</v>
      </c>
      <c r="AD233">
        <f t="shared" si="172"/>
        <v>150.01252503761592</v>
      </c>
      <c r="AE233">
        <f t="shared" si="173"/>
        <v>19.777259831561182</v>
      </c>
      <c r="AF233">
        <f t="shared" si="174"/>
        <v>0.89375835227624578</v>
      </c>
      <c r="AG233">
        <f t="shared" si="175"/>
        <v>10.285887995439708</v>
      </c>
      <c r="AH233">
        <v>1496.3161218257569</v>
      </c>
      <c r="AI233">
        <v>1479.595636363636</v>
      </c>
      <c r="AJ233">
        <v>1.738792830238145</v>
      </c>
      <c r="AK233">
        <v>65.095318518013855</v>
      </c>
      <c r="AL233">
        <f t="shared" si="176"/>
        <v>0.89950416841566272</v>
      </c>
      <c r="AM233">
        <v>35.628723083415231</v>
      </c>
      <c r="AN233">
        <v>36.427850303030311</v>
      </c>
      <c r="AO233">
        <v>1.013411266711704E-4</v>
      </c>
      <c r="AP233">
        <v>87.792572690533845</v>
      </c>
      <c r="AQ233">
        <v>85</v>
      </c>
      <c r="AR233">
        <v>13</v>
      </c>
      <c r="AS233">
        <f t="shared" si="177"/>
        <v>1</v>
      </c>
      <c r="AT233">
        <f t="shared" si="178"/>
        <v>0</v>
      </c>
      <c r="AU233">
        <f t="shared" si="179"/>
        <v>47087.840534102768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1009.5053997992799</v>
      </c>
      <c r="BI233">
        <f t="shared" si="183"/>
        <v>10.285887995439708</v>
      </c>
      <c r="BJ233" t="e">
        <f t="shared" si="184"/>
        <v>#DIV/0!</v>
      </c>
      <c r="BK233">
        <f t="shared" si="185"/>
        <v>1.0189037124006324E-2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</v>
      </c>
      <c r="CQ233">
        <f t="shared" si="197"/>
        <v>1009.5053997992799</v>
      </c>
      <c r="CR233">
        <f t="shared" si="198"/>
        <v>0.84125449983273326</v>
      </c>
      <c r="CS233">
        <f t="shared" si="199"/>
        <v>0.16202118467717536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1657645415.7874999</v>
      </c>
      <c r="CZ233">
        <v>1422.66625</v>
      </c>
      <c r="DA233">
        <v>1442.0862500000001</v>
      </c>
      <c r="DB233">
        <v>36.424725000000002</v>
      </c>
      <c r="DC233">
        <v>35.630162499999997</v>
      </c>
      <c r="DD233">
        <v>1423.9737500000001</v>
      </c>
      <c r="DE233">
        <v>36.053037500000002</v>
      </c>
      <c r="DF233">
        <v>650.32275000000004</v>
      </c>
      <c r="DG233">
        <v>101.01900000000001</v>
      </c>
      <c r="DH233">
        <v>9.9954550000000003E-2</v>
      </c>
      <c r="DI233">
        <v>34.2323375</v>
      </c>
      <c r="DJ233">
        <v>999.9</v>
      </c>
      <c r="DK233">
        <v>34.261699999999998</v>
      </c>
      <c r="DL233">
        <v>0</v>
      </c>
      <c r="DM233">
        <v>0</v>
      </c>
      <c r="DN233">
        <v>9001.1737499999981</v>
      </c>
      <c r="DO233">
        <v>0</v>
      </c>
      <c r="DP233">
        <v>1712.405</v>
      </c>
      <c r="DQ233">
        <v>-19.416474999999998</v>
      </c>
      <c r="DR233">
        <v>1476.4449999999999</v>
      </c>
      <c r="DS233">
        <v>1495.365</v>
      </c>
      <c r="DT233">
        <v>0.79454937500000011</v>
      </c>
      <c r="DU233">
        <v>1442.0862500000001</v>
      </c>
      <c r="DV233">
        <v>35.630162499999997</v>
      </c>
      <c r="DW233">
        <v>3.6795862499999998</v>
      </c>
      <c r="DX233">
        <v>3.5993200000000001</v>
      </c>
      <c r="DY233">
        <v>27.471975</v>
      </c>
      <c r="DZ233">
        <v>27.0956875</v>
      </c>
      <c r="EA233">
        <v>1200</v>
      </c>
      <c r="EB233">
        <v>0.95801099999999995</v>
      </c>
      <c r="EC233">
        <v>4.1988900000000003E-2</v>
      </c>
      <c r="ED233">
        <v>0</v>
      </c>
      <c r="EE233">
        <v>641.24974999999995</v>
      </c>
      <c r="EF233">
        <v>5.0001600000000002</v>
      </c>
      <c r="EG233">
        <v>9319.2200000000012</v>
      </c>
      <c r="EH233">
        <v>9515.2000000000007</v>
      </c>
      <c r="EI233">
        <v>48.968499999999999</v>
      </c>
      <c r="EJ233">
        <v>51</v>
      </c>
      <c r="EK233">
        <v>50.015500000000003</v>
      </c>
      <c r="EL233">
        <v>49.968499999999999</v>
      </c>
      <c r="EM233">
        <v>50.632624999999997</v>
      </c>
      <c r="EN233">
        <v>1144.82</v>
      </c>
      <c r="EO233">
        <v>50.18</v>
      </c>
      <c r="EP233">
        <v>0</v>
      </c>
      <c r="EQ233">
        <v>87954.600000143051</v>
      </c>
      <c r="ER233">
        <v>0</v>
      </c>
      <c r="ES233">
        <v>641.15611999999999</v>
      </c>
      <c r="ET233">
        <v>0.66453845957067159</v>
      </c>
      <c r="EU233">
        <v>27.796922949800241</v>
      </c>
      <c r="EV233">
        <v>9325.3487999999998</v>
      </c>
      <c r="EW233">
        <v>15</v>
      </c>
      <c r="EX233">
        <v>1657642000.5999999</v>
      </c>
      <c r="EY233" t="s">
        <v>416</v>
      </c>
      <c r="EZ233">
        <v>1657642000.5999999</v>
      </c>
      <c r="FA233">
        <v>1657641990.5999999</v>
      </c>
      <c r="FB233">
        <v>8</v>
      </c>
      <c r="FC233">
        <v>5.2999999999999999E-2</v>
      </c>
      <c r="FD233">
        <v>-7.3999999999999996E-2</v>
      </c>
      <c r="FE233">
        <v>-1.3049999999999999</v>
      </c>
      <c r="FF233">
        <v>0.372</v>
      </c>
      <c r="FG233">
        <v>415</v>
      </c>
      <c r="FH233">
        <v>35</v>
      </c>
      <c r="FI233">
        <v>0.02</v>
      </c>
      <c r="FJ233">
        <v>0.06</v>
      </c>
      <c r="FK233">
        <v>-19.306014999999999</v>
      </c>
      <c r="FL233">
        <v>-0.71461013133203233</v>
      </c>
      <c r="FM233">
        <v>0.1262251570607065</v>
      </c>
      <c r="FN233">
        <v>0</v>
      </c>
      <c r="FO233">
        <v>641.06808823529411</v>
      </c>
      <c r="FP233">
        <v>1.15677616401982</v>
      </c>
      <c r="FQ233">
        <v>0.21803107814727821</v>
      </c>
      <c r="FR233">
        <v>0</v>
      </c>
      <c r="FS233">
        <v>0.79933259999999995</v>
      </c>
      <c r="FT233">
        <v>-6.2171617260791193E-2</v>
      </c>
      <c r="FU233">
        <v>6.7628954405638967E-3</v>
      </c>
      <c r="FV233">
        <v>1</v>
      </c>
      <c r="FW233">
        <v>1</v>
      </c>
      <c r="FX233">
        <v>3</v>
      </c>
      <c r="FY233" t="s">
        <v>417</v>
      </c>
      <c r="FZ233">
        <v>3.36808</v>
      </c>
      <c r="GA233">
        <v>2.8936600000000001</v>
      </c>
      <c r="GB233">
        <v>0.22592300000000001</v>
      </c>
      <c r="GC233">
        <v>0.23052</v>
      </c>
      <c r="GD233">
        <v>0.14693200000000001</v>
      </c>
      <c r="GE233">
        <v>0.14730299999999999</v>
      </c>
      <c r="GF233">
        <v>26629.9</v>
      </c>
      <c r="GG233">
        <v>23043.7</v>
      </c>
      <c r="GH233">
        <v>30773</v>
      </c>
      <c r="GI233">
        <v>27936</v>
      </c>
      <c r="GJ233">
        <v>34607.800000000003</v>
      </c>
      <c r="GK233">
        <v>33626.699999999997</v>
      </c>
      <c r="GL233">
        <v>40130.9</v>
      </c>
      <c r="GM233">
        <v>38956.300000000003</v>
      </c>
      <c r="GN233">
        <v>2.1821999999999999</v>
      </c>
      <c r="GO233">
        <v>1.5510299999999999</v>
      </c>
      <c r="GP233">
        <v>0</v>
      </c>
      <c r="GQ233">
        <v>6.55279E-2</v>
      </c>
      <c r="GR233">
        <v>999.9</v>
      </c>
      <c r="GS233">
        <v>33.211799999999997</v>
      </c>
      <c r="GT233">
        <v>59.2</v>
      </c>
      <c r="GU233">
        <v>40.4</v>
      </c>
      <c r="GV233">
        <v>44.386400000000002</v>
      </c>
      <c r="GW233">
        <v>50.798200000000001</v>
      </c>
      <c r="GX233">
        <v>40.164299999999997</v>
      </c>
      <c r="GY233">
        <v>1</v>
      </c>
      <c r="GZ233">
        <v>0.75588900000000003</v>
      </c>
      <c r="HA233">
        <v>2.0974300000000001</v>
      </c>
      <c r="HB233">
        <v>20.1937</v>
      </c>
      <c r="HC233">
        <v>5.2142900000000001</v>
      </c>
      <c r="HD233">
        <v>11.974</v>
      </c>
      <c r="HE233">
        <v>4.9899500000000003</v>
      </c>
      <c r="HF233">
        <v>3.2926500000000001</v>
      </c>
      <c r="HG233">
        <v>7799.9</v>
      </c>
      <c r="HH233">
        <v>9999</v>
      </c>
      <c r="HI233">
        <v>9999</v>
      </c>
      <c r="HJ233">
        <v>781.4</v>
      </c>
      <c r="HK233">
        <v>4.9713399999999996</v>
      </c>
      <c r="HL233">
        <v>1.87425</v>
      </c>
      <c r="HM233">
        <v>1.8705799999999999</v>
      </c>
      <c r="HN233">
        <v>1.8702799999999999</v>
      </c>
      <c r="HO233">
        <v>1.8748499999999999</v>
      </c>
      <c r="HP233">
        <v>1.8715599999999999</v>
      </c>
      <c r="HQ233">
        <v>1.86707</v>
      </c>
      <c r="HR233">
        <v>1.87802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-1.31</v>
      </c>
      <c r="IG233">
        <v>0.37169999999999997</v>
      </c>
      <c r="IH233">
        <v>-1.305000000000007</v>
      </c>
      <c r="II233">
        <v>0</v>
      </c>
      <c r="IJ233">
        <v>0</v>
      </c>
      <c r="IK233">
        <v>0</v>
      </c>
      <c r="IL233">
        <v>0.37166500000000008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57</v>
      </c>
      <c r="IU233">
        <v>57.1</v>
      </c>
      <c r="IV233">
        <v>2.9321299999999999</v>
      </c>
      <c r="IW233">
        <v>2.5598100000000001</v>
      </c>
      <c r="IX233">
        <v>1.49902</v>
      </c>
      <c r="IY233">
        <v>2.2863799999999999</v>
      </c>
      <c r="IZ233">
        <v>1.69678</v>
      </c>
      <c r="JA233">
        <v>2.2851599999999999</v>
      </c>
      <c r="JB233">
        <v>44.389899999999997</v>
      </c>
      <c r="JC233">
        <v>15.5242</v>
      </c>
      <c r="JD233">
        <v>18</v>
      </c>
      <c r="JE233">
        <v>609.17499999999995</v>
      </c>
      <c r="JF233">
        <v>283.07299999999998</v>
      </c>
      <c r="JG233">
        <v>29.999300000000002</v>
      </c>
      <c r="JH233">
        <v>37.035499999999999</v>
      </c>
      <c r="JI233">
        <v>29.9998</v>
      </c>
      <c r="JJ233">
        <v>36.762700000000002</v>
      </c>
      <c r="JK233">
        <v>36.740200000000002</v>
      </c>
      <c r="JL233">
        <v>58.749499999999998</v>
      </c>
      <c r="JM233">
        <v>25.342500000000001</v>
      </c>
      <c r="JN233">
        <v>65.895099999999999</v>
      </c>
      <c r="JO233">
        <v>30</v>
      </c>
      <c r="JP233">
        <v>1455.16</v>
      </c>
      <c r="JQ233">
        <v>35.622500000000002</v>
      </c>
      <c r="JR233">
        <v>98.091899999999995</v>
      </c>
      <c r="JS233">
        <v>98.091499999999996</v>
      </c>
    </row>
    <row r="234" spans="1:279" x14ac:dyDescent="0.2">
      <c r="A234">
        <v>219</v>
      </c>
      <c r="B234">
        <v>1657645422.0999999</v>
      </c>
      <c r="C234">
        <v>870.09999990463257</v>
      </c>
      <c r="D234" t="s">
        <v>858</v>
      </c>
      <c r="E234" t="s">
        <v>859</v>
      </c>
      <c r="F234">
        <v>4</v>
      </c>
      <c r="G234">
        <v>1657645420.0999999</v>
      </c>
      <c r="H234">
        <f t="shared" si="150"/>
        <v>8.9551225753382424E-4</v>
      </c>
      <c r="I234">
        <f t="shared" si="151"/>
        <v>0.89551225753382424</v>
      </c>
      <c r="J234">
        <f t="shared" si="152"/>
        <v>10.357674331251379</v>
      </c>
      <c r="K234">
        <f t="shared" si="153"/>
        <v>1429.9171428571431</v>
      </c>
      <c r="L234">
        <f t="shared" si="154"/>
        <v>1060.2112700830826</v>
      </c>
      <c r="M234">
        <f t="shared" si="155"/>
        <v>107.20733590615058</v>
      </c>
      <c r="N234">
        <f t="shared" si="156"/>
        <v>144.5915656416629</v>
      </c>
      <c r="O234">
        <f t="shared" si="157"/>
        <v>5.0078960461205795E-2</v>
      </c>
      <c r="P234">
        <f t="shared" si="158"/>
        <v>2.7612975768246626</v>
      </c>
      <c r="Q234">
        <f t="shared" si="159"/>
        <v>4.9579815042176296E-2</v>
      </c>
      <c r="R234">
        <f t="shared" si="160"/>
        <v>3.1031815922960206E-2</v>
      </c>
      <c r="S234">
        <f t="shared" si="161"/>
        <v>194.42587761261132</v>
      </c>
      <c r="T234">
        <f t="shared" si="162"/>
        <v>35.202187675409995</v>
      </c>
      <c r="U234">
        <f t="shared" si="163"/>
        <v>34.283357142857149</v>
      </c>
      <c r="V234">
        <f t="shared" si="164"/>
        <v>5.4280427724185394</v>
      </c>
      <c r="W234">
        <f t="shared" si="165"/>
        <v>68.024600748815388</v>
      </c>
      <c r="X234">
        <f t="shared" si="166"/>
        <v>3.6839212042072007</v>
      </c>
      <c r="Y234">
        <f t="shared" si="167"/>
        <v>5.4155719602240433</v>
      </c>
      <c r="Z234">
        <f t="shared" si="168"/>
        <v>1.7441215682113387</v>
      </c>
      <c r="AA234">
        <f t="shared" si="169"/>
        <v>-39.492090557241646</v>
      </c>
      <c r="AB234">
        <f t="shared" si="170"/>
        <v>-6.1503368684206263</v>
      </c>
      <c r="AC234">
        <f t="shared" si="171"/>
        <v>-0.51644779703904709</v>
      </c>
      <c r="AD234">
        <f t="shared" si="172"/>
        <v>148.26700238991</v>
      </c>
      <c r="AE234">
        <f t="shared" si="173"/>
        <v>19.798195076091535</v>
      </c>
      <c r="AF234">
        <f t="shared" si="174"/>
        <v>0.89136469190978107</v>
      </c>
      <c r="AG234">
        <f t="shared" si="175"/>
        <v>10.357674331251379</v>
      </c>
      <c r="AH234">
        <v>1503.3609798169191</v>
      </c>
      <c r="AI234">
        <v>1486.5849696969699</v>
      </c>
      <c r="AJ234">
        <v>1.7356590249786861</v>
      </c>
      <c r="AK234">
        <v>65.095318518013855</v>
      </c>
      <c r="AL234">
        <f t="shared" si="176"/>
        <v>0.89551225753382424</v>
      </c>
      <c r="AM234">
        <v>35.638143078686021</v>
      </c>
      <c r="AN234">
        <v>36.433863030303023</v>
      </c>
      <c r="AO234">
        <v>6.8451943600080273E-5</v>
      </c>
      <c r="AP234">
        <v>87.792572690533845</v>
      </c>
      <c r="AQ234">
        <v>84</v>
      </c>
      <c r="AR234">
        <v>13</v>
      </c>
      <c r="AS234">
        <f t="shared" si="177"/>
        <v>1</v>
      </c>
      <c r="AT234">
        <f t="shared" si="178"/>
        <v>0</v>
      </c>
      <c r="AU234">
        <f t="shared" si="179"/>
        <v>46971.127117353979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1009.5077997992803</v>
      </c>
      <c r="BI234">
        <f t="shared" si="183"/>
        <v>10.357674331251379</v>
      </c>
      <c r="BJ234" t="e">
        <f t="shared" si="184"/>
        <v>#DIV/0!</v>
      </c>
      <c r="BK234">
        <f t="shared" si="185"/>
        <v>1.0260123134571905E-2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1200.002857142857</v>
      </c>
      <c r="CQ234">
        <f t="shared" si="197"/>
        <v>1009.5077997992803</v>
      </c>
      <c r="CR234">
        <f t="shared" si="198"/>
        <v>0.84125449684583642</v>
      </c>
      <c r="CS234">
        <f t="shared" si="199"/>
        <v>0.16202117891246443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1657645420.0999999</v>
      </c>
      <c r="CZ234">
        <v>1429.9171428571431</v>
      </c>
      <c r="DA234">
        <v>1449.3585714285709</v>
      </c>
      <c r="DB234">
        <v>36.431600000000003</v>
      </c>
      <c r="DC234">
        <v>35.639200000000002</v>
      </c>
      <c r="DD234">
        <v>1431.2242857142851</v>
      </c>
      <c r="DE234">
        <v>36.059928571428571</v>
      </c>
      <c r="DF234">
        <v>650.34642857142865</v>
      </c>
      <c r="DG234">
        <v>101.0187142857143</v>
      </c>
      <c r="DH234">
        <v>0.10012771428571431</v>
      </c>
      <c r="DI234">
        <v>34.242042857142863</v>
      </c>
      <c r="DJ234">
        <v>999.89999999999986</v>
      </c>
      <c r="DK234">
        <v>34.283357142857149</v>
      </c>
      <c r="DL234">
        <v>0</v>
      </c>
      <c r="DM234">
        <v>0</v>
      </c>
      <c r="DN234">
        <v>8978.84</v>
      </c>
      <c r="DO234">
        <v>0</v>
      </c>
      <c r="DP234">
        <v>1706.557142857142</v>
      </c>
      <c r="DQ234">
        <v>-19.440271428571432</v>
      </c>
      <c r="DR234">
        <v>1483.982857142857</v>
      </c>
      <c r="DS234">
        <v>1502.9214285714279</v>
      </c>
      <c r="DT234">
        <v>0.79240971428571427</v>
      </c>
      <c r="DU234">
        <v>1449.3585714285709</v>
      </c>
      <c r="DV234">
        <v>35.639200000000002</v>
      </c>
      <c r="DW234">
        <v>3.680268571428571</v>
      </c>
      <c r="DX234">
        <v>3.6002214285714289</v>
      </c>
      <c r="DY234">
        <v>27.475157142857139</v>
      </c>
      <c r="DZ234">
        <v>27.099914285714281</v>
      </c>
      <c r="EA234">
        <v>1200.002857142857</v>
      </c>
      <c r="EB234">
        <v>0.95801099999999995</v>
      </c>
      <c r="EC234">
        <v>4.1988900000000003E-2</v>
      </c>
      <c r="ED234">
        <v>0</v>
      </c>
      <c r="EE234">
        <v>641.34028571428564</v>
      </c>
      <c r="EF234">
        <v>5.0001600000000002</v>
      </c>
      <c r="EG234">
        <v>9314.9514285714286</v>
      </c>
      <c r="EH234">
        <v>9515.2457142857147</v>
      </c>
      <c r="EI234">
        <v>48.973000000000013</v>
      </c>
      <c r="EJ234">
        <v>50.982000000000014</v>
      </c>
      <c r="EK234">
        <v>50.026571428571437</v>
      </c>
      <c r="EL234">
        <v>49.955000000000013</v>
      </c>
      <c r="EM234">
        <v>50.625</v>
      </c>
      <c r="EN234">
        <v>1144.8228571428569</v>
      </c>
      <c r="EO234">
        <v>50.18</v>
      </c>
      <c r="EP234">
        <v>0</v>
      </c>
      <c r="EQ234">
        <v>87958.799999952316</v>
      </c>
      <c r="ER234">
        <v>0</v>
      </c>
      <c r="ES234">
        <v>641.22223076923069</v>
      </c>
      <c r="ET234">
        <v>1.5355213558603329</v>
      </c>
      <c r="EU234">
        <v>-139.518632546014</v>
      </c>
      <c r="EV234">
        <v>9324.4023076923058</v>
      </c>
      <c r="EW234">
        <v>15</v>
      </c>
      <c r="EX234">
        <v>1657642000.5999999</v>
      </c>
      <c r="EY234" t="s">
        <v>416</v>
      </c>
      <c r="EZ234">
        <v>1657642000.5999999</v>
      </c>
      <c r="FA234">
        <v>1657641990.5999999</v>
      </c>
      <c r="FB234">
        <v>8</v>
      </c>
      <c r="FC234">
        <v>5.2999999999999999E-2</v>
      </c>
      <c r="FD234">
        <v>-7.3999999999999996E-2</v>
      </c>
      <c r="FE234">
        <v>-1.3049999999999999</v>
      </c>
      <c r="FF234">
        <v>0.372</v>
      </c>
      <c r="FG234">
        <v>415</v>
      </c>
      <c r="FH234">
        <v>35</v>
      </c>
      <c r="FI234">
        <v>0.02</v>
      </c>
      <c r="FJ234">
        <v>0.06</v>
      </c>
      <c r="FK234">
        <v>-19.331405</v>
      </c>
      <c r="FL234">
        <v>-0.88206529080674689</v>
      </c>
      <c r="FM234">
        <v>0.1203333473107102</v>
      </c>
      <c r="FN234">
        <v>0</v>
      </c>
      <c r="FO234">
        <v>641.14341176470577</v>
      </c>
      <c r="FP234">
        <v>1.2507868533274069</v>
      </c>
      <c r="FQ234">
        <v>0.2256384559483755</v>
      </c>
      <c r="FR234">
        <v>0</v>
      </c>
      <c r="FS234">
        <v>0.79565962500000009</v>
      </c>
      <c r="FT234">
        <v>-3.0310953095685541E-2</v>
      </c>
      <c r="FU234">
        <v>3.4321652326738381E-3</v>
      </c>
      <c r="FV234">
        <v>1</v>
      </c>
      <c r="FW234">
        <v>1</v>
      </c>
      <c r="FX234">
        <v>3</v>
      </c>
      <c r="FY234" t="s">
        <v>417</v>
      </c>
      <c r="FZ234">
        <v>3.3681299999999998</v>
      </c>
      <c r="GA234">
        <v>2.8936700000000002</v>
      </c>
      <c r="GB234">
        <v>0.226578</v>
      </c>
      <c r="GC234">
        <v>0.23120199999999999</v>
      </c>
      <c r="GD234">
        <v>0.146951</v>
      </c>
      <c r="GE234">
        <v>0.14732000000000001</v>
      </c>
      <c r="GF234">
        <v>26607.7</v>
      </c>
      <c r="GG234">
        <v>23023.7</v>
      </c>
      <c r="GH234">
        <v>30773.5</v>
      </c>
      <c r="GI234">
        <v>27936.7</v>
      </c>
      <c r="GJ234">
        <v>34607.4</v>
      </c>
      <c r="GK234">
        <v>33626.9</v>
      </c>
      <c r="GL234">
        <v>40131.4</v>
      </c>
      <c r="GM234">
        <v>38957.300000000003</v>
      </c>
      <c r="GN234">
        <v>2.1827200000000002</v>
      </c>
      <c r="GO234">
        <v>1.5509500000000001</v>
      </c>
      <c r="GP234">
        <v>0</v>
      </c>
      <c r="GQ234">
        <v>6.5714099999999998E-2</v>
      </c>
      <c r="GR234">
        <v>999.9</v>
      </c>
      <c r="GS234">
        <v>33.2254</v>
      </c>
      <c r="GT234">
        <v>59.2</v>
      </c>
      <c r="GU234">
        <v>40.4</v>
      </c>
      <c r="GV234">
        <v>44.383699999999997</v>
      </c>
      <c r="GW234">
        <v>50.738199999999999</v>
      </c>
      <c r="GX234">
        <v>40.208300000000001</v>
      </c>
      <c r="GY234">
        <v>1</v>
      </c>
      <c r="GZ234">
        <v>0.75545200000000001</v>
      </c>
      <c r="HA234">
        <v>2.0960100000000002</v>
      </c>
      <c r="HB234">
        <v>20.1936</v>
      </c>
      <c r="HC234">
        <v>5.2137000000000002</v>
      </c>
      <c r="HD234">
        <v>11.974</v>
      </c>
      <c r="HE234">
        <v>4.9897</v>
      </c>
      <c r="HF234">
        <v>3.2925</v>
      </c>
      <c r="HG234">
        <v>7799.9</v>
      </c>
      <c r="HH234">
        <v>9999</v>
      </c>
      <c r="HI234">
        <v>9999</v>
      </c>
      <c r="HJ234">
        <v>781.4</v>
      </c>
      <c r="HK234">
        <v>4.9713200000000004</v>
      </c>
      <c r="HL234">
        <v>1.87425</v>
      </c>
      <c r="HM234">
        <v>1.8705700000000001</v>
      </c>
      <c r="HN234">
        <v>1.8703000000000001</v>
      </c>
      <c r="HO234">
        <v>1.8748499999999999</v>
      </c>
      <c r="HP234">
        <v>1.87157</v>
      </c>
      <c r="HQ234">
        <v>1.86707</v>
      </c>
      <c r="HR234">
        <v>1.87801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-1.3</v>
      </c>
      <c r="IG234">
        <v>0.37159999999999999</v>
      </c>
      <c r="IH234">
        <v>-1.305000000000007</v>
      </c>
      <c r="II234">
        <v>0</v>
      </c>
      <c r="IJ234">
        <v>0</v>
      </c>
      <c r="IK234">
        <v>0</v>
      </c>
      <c r="IL234">
        <v>0.37166500000000008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57</v>
      </c>
      <c r="IU234">
        <v>57.2</v>
      </c>
      <c r="IV234">
        <v>2.94312</v>
      </c>
      <c r="IW234">
        <v>2.5585900000000001</v>
      </c>
      <c r="IX234">
        <v>1.49902</v>
      </c>
      <c r="IY234">
        <v>2.2851599999999999</v>
      </c>
      <c r="IZ234">
        <v>1.69678</v>
      </c>
      <c r="JA234">
        <v>2.2448700000000001</v>
      </c>
      <c r="JB234">
        <v>44.389899999999997</v>
      </c>
      <c r="JC234">
        <v>15.5242</v>
      </c>
      <c r="JD234">
        <v>18</v>
      </c>
      <c r="JE234">
        <v>609.56299999999999</v>
      </c>
      <c r="JF234">
        <v>283.036</v>
      </c>
      <c r="JG234">
        <v>29.999600000000001</v>
      </c>
      <c r="JH234">
        <v>37.0321</v>
      </c>
      <c r="JI234">
        <v>29.9999</v>
      </c>
      <c r="JJ234">
        <v>36.762700000000002</v>
      </c>
      <c r="JK234">
        <v>36.740200000000002</v>
      </c>
      <c r="JL234">
        <v>58.9709</v>
      </c>
      <c r="JM234">
        <v>25.342500000000001</v>
      </c>
      <c r="JN234">
        <v>65.522300000000001</v>
      </c>
      <c r="JO234">
        <v>30</v>
      </c>
      <c r="JP234">
        <v>1461.85</v>
      </c>
      <c r="JQ234">
        <v>35.622500000000002</v>
      </c>
      <c r="JR234">
        <v>98.093199999999996</v>
      </c>
      <c r="JS234">
        <v>98.093900000000005</v>
      </c>
    </row>
    <row r="235" spans="1:279" x14ac:dyDescent="0.2">
      <c r="A235">
        <v>220</v>
      </c>
      <c r="B235">
        <v>1657645426.0999999</v>
      </c>
      <c r="C235">
        <v>874.09999990463257</v>
      </c>
      <c r="D235" t="s">
        <v>860</v>
      </c>
      <c r="E235" t="s">
        <v>861</v>
      </c>
      <c r="F235">
        <v>4</v>
      </c>
      <c r="G235">
        <v>1657645423.7874999</v>
      </c>
      <c r="H235">
        <f t="shared" si="150"/>
        <v>9.0425201120392291E-4</v>
      </c>
      <c r="I235">
        <f t="shared" si="151"/>
        <v>0.90425201120392296</v>
      </c>
      <c r="J235">
        <f t="shared" si="152"/>
        <v>10.423619302283702</v>
      </c>
      <c r="K235">
        <f t="shared" si="153"/>
        <v>1436.0687499999999</v>
      </c>
      <c r="L235">
        <f t="shared" si="154"/>
        <v>1066.875916884557</v>
      </c>
      <c r="M235">
        <f t="shared" si="155"/>
        <v>107.88332034435894</v>
      </c>
      <c r="N235">
        <f t="shared" si="156"/>
        <v>145.21638603033281</v>
      </c>
      <c r="O235">
        <f t="shared" si="157"/>
        <v>5.0513232214424421E-2</v>
      </c>
      <c r="P235">
        <f t="shared" si="158"/>
        <v>2.7626244943460567</v>
      </c>
      <c r="Q235">
        <f t="shared" si="159"/>
        <v>5.0005680945609435E-2</v>
      </c>
      <c r="R235">
        <f t="shared" si="160"/>
        <v>3.129872695321724E-2</v>
      </c>
      <c r="S235">
        <f t="shared" si="161"/>
        <v>194.42487598752118</v>
      </c>
      <c r="T235">
        <f t="shared" si="162"/>
        <v>35.209718194281727</v>
      </c>
      <c r="U235">
        <f t="shared" si="163"/>
        <v>34.292212499999998</v>
      </c>
      <c r="V235">
        <f t="shared" si="164"/>
        <v>5.4307190294394072</v>
      </c>
      <c r="W235">
        <f t="shared" si="165"/>
        <v>67.99734370263576</v>
      </c>
      <c r="X235">
        <f t="shared" si="166"/>
        <v>3.6845693062451721</v>
      </c>
      <c r="Y235">
        <f t="shared" si="167"/>
        <v>5.4186959454746297</v>
      </c>
      <c r="Z235">
        <f t="shared" si="168"/>
        <v>1.7461497231942351</v>
      </c>
      <c r="AA235">
        <f t="shared" si="169"/>
        <v>-39.877513694092997</v>
      </c>
      <c r="AB235">
        <f t="shared" si="170"/>
        <v>-5.9296184798678802</v>
      </c>
      <c r="AC235">
        <f t="shared" si="171"/>
        <v>-0.49772145591217609</v>
      </c>
      <c r="AD235">
        <f t="shared" si="172"/>
        <v>148.12002235764811</v>
      </c>
      <c r="AE235">
        <f t="shared" si="173"/>
        <v>19.944509122780044</v>
      </c>
      <c r="AF235">
        <f t="shared" si="174"/>
        <v>0.90796313440426413</v>
      </c>
      <c r="AG235">
        <f t="shared" si="175"/>
        <v>10.423619302283702</v>
      </c>
      <c r="AH235">
        <v>1510.421227323769</v>
      </c>
      <c r="AI235">
        <v>1493.537454545454</v>
      </c>
      <c r="AJ235">
        <v>1.746936037871099</v>
      </c>
      <c r="AK235">
        <v>65.095318518013855</v>
      </c>
      <c r="AL235">
        <f t="shared" si="176"/>
        <v>0.90425201120392296</v>
      </c>
      <c r="AM235">
        <v>35.634828785158241</v>
      </c>
      <c r="AN235">
        <v>36.437960000000018</v>
      </c>
      <c r="AO235">
        <v>1.3711210560261801E-4</v>
      </c>
      <c r="AP235">
        <v>87.792572690533845</v>
      </c>
      <c r="AQ235">
        <v>84</v>
      </c>
      <c r="AR235">
        <v>13</v>
      </c>
      <c r="AS235">
        <f t="shared" si="177"/>
        <v>1</v>
      </c>
      <c r="AT235">
        <f t="shared" si="178"/>
        <v>0</v>
      </c>
      <c r="AU235">
        <f t="shared" si="179"/>
        <v>47005.862530873696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1009.4994372992337</v>
      </c>
      <c r="BI235">
        <f t="shared" si="183"/>
        <v>10.423619302283702</v>
      </c>
      <c r="BJ235" t="e">
        <f t="shared" si="184"/>
        <v>#DIV/0!</v>
      </c>
      <c r="BK235">
        <f t="shared" si="185"/>
        <v>1.0325532553213257E-2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1199.9925000000001</v>
      </c>
      <c r="CQ235">
        <f t="shared" si="197"/>
        <v>1009.4994372992337</v>
      </c>
      <c r="CR235">
        <f t="shared" si="198"/>
        <v>0.84125478892512551</v>
      </c>
      <c r="CS235">
        <f t="shared" si="199"/>
        <v>0.16202174262549238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1657645423.7874999</v>
      </c>
      <c r="CZ235">
        <v>1436.0687499999999</v>
      </c>
      <c r="DA235">
        <v>1455.6724999999999</v>
      </c>
      <c r="DB235">
        <v>36.437312499999997</v>
      </c>
      <c r="DC235">
        <v>35.63015</v>
      </c>
      <c r="DD235">
        <v>1437.37375</v>
      </c>
      <c r="DE235">
        <v>36.065649999999998</v>
      </c>
      <c r="DF235">
        <v>650.33699999999999</v>
      </c>
      <c r="DG235">
        <v>101.02075000000001</v>
      </c>
      <c r="DH235">
        <v>0.10002575</v>
      </c>
      <c r="DI235">
        <v>34.252399999999987</v>
      </c>
      <c r="DJ235">
        <v>999.9</v>
      </c>
      <c r="DK235">
        <v>34.292212499999998</v>
      </c>
      <c r="DL235">
        <v>0</v>
      </c>
      <c r="DM235">
        <v>0</v>
      </c>
      <c r="DN235">
        <v>8985.7024999999994</v>
      </c>
      <c r="DO235">
        <v>0</v>
      </c>
      <c r="DP235">
        <v>1695.64625</v>
      </c>
      <c r="DQ235">
        <v>-19.6031625</v>
      </c>
      <c r="DR235">
        <v>1490.375</v>
      </c>
      <c r="DS235">
        <v>1509.45625</v>
      </c>
      <c r="DT235">
        <v>0.80714625000000007</v>
      </c>
      <c r="DU235">
        <v>1455.6724999999999</v>
      </c>
      <c r="DV235">
        <v>35.63015</v>
      </c>
      <c r="DW235">
        <v>3.6809175000000001</v>
      </c>
      <c r="DX235">
        <v>3.5993787500000001</v>
      </c>
      <c r="DY235">
        <v>27.478175</v>
      </c>
      <c r="DZ235">
        <v>27.095925000000001</v>
      </c>
      <c r="EA235">
        <v>1199.9925000000001</v>
      </c>
      <c r="EB235">
        <v>0.95800124999999992</v>
      </c>
      <c r="EC235">
        <v>4.1998762500000002E-2</v>
      </c>
      <c r="ED235">
        <v>0</v>
      </c>
      <c r="EE235">
        <v>641.18150000000003</v>
      </c>
      <c r="EF235">
        <v>5.0001600000000002</v>
      </c>
      <c r="EG235">
        <v>9296.869999999999</v>
      </c>
      <c r="EH235">
        <v>9515.1187499999996</v>
      </c>
      <c r="EI235">
        <v>48.936999999999998</v>
      </c>
      <c r="EJ235">
        <v>51</v>
      </c>
      <c r="EK235">
        <v>50.023249999999997</v>
      </c>
      <c r="EL235">
        <v>49.952749999999988</v>
      </c>
      <c r="EM235">
        <v>50.625</v>
      </c>
      <c r="EN235">
        <v>1144.80125</v>
      </c>
      <c r="EO235">
        <v>50.191249999999997</v>
      </c>
      <c r="EP235">
        <v>0</v>
      </c>
      <c r="EQ235">
        <v>87962.400000095367</v>
      </c>
      <c r="ER235">
        <v>0</v>
      </c>
      <c r="ES235">
        <v>641.24215384615388</v>
      </c>
      <c r="ET235">
        <v>5.1760681195213321E-2</v>
      </c>
      <c r="EU235">
        <v>-164.5415385758059</v>
      </c>
      <c r="EV235">
        <v>9314.6784615384604</v>
      </c>
      <c r="EW235">
        <v>15</v>
      </c>
      <c r="EX235">
        <v>1657642000.5999999</v>
      </c>
      <c r="EY235" t="s">
        <v>416</v>
      </c>
      <c r="EZ235">
        <v>1657642000.5999999</v>
      </c>
      <c r="FA235">
        <v>1657641990.5999999</v>
      </c>
      <c r="FB235">
        <v>8</v>
      </c>
      <c r="FC235">
        <v>5.2999999999999999E-2</v>
      </c>
      <c r="FD235">
        <v>-7.3999999999999996E-2</v>
      </c>
      <c r="FE235">
        <v>-1.3049999999999999</v>
      </c>
      <c r="FF235">
        <v>0.372</v>
      </c>
      <c r="FG235">
        <v>415</v>
      </c>
      <c r="FH235">
        <v>35</v>
      </c>
      <c r="FI235">
        <v>0.02</v>
      </c>
      <c r="FJ235">
        <v>0.06</v>
      </c>
      <c r="FK235">
        <v>-19.419865000000001</v>
      </c>
      <c r="FL235">
        <v>-0.84278724202622668</v>
      </c>
      <c r="FM235">
        <v>0.1141486104821258</v>
      </c>
      <c r="FN235">
        <v>0</v>
      </c>
      <c r="FO235">
        <v>641.21067647058828</v>
      </c>
      <c r="FP235">
        <v>0.54055003784244315</v>
      </c>
      <c r="FQ235">
        <v>0.2129730334473727</v>
      </c>
      <c r="FR235">
        <v>1</v>
      </c>
      <c r="FS235">
        <v>0.79614985000000005</v>
      </c>
      <c r="FT235">
        <v>2.2252705440899349E-2</v>
      </c>
      <c r="FU235">
        <v>5.6296177869816387E-3</v>
      </c>
      <c r="FV235">
        <v>1</v>
      </c>
      <c r="FW235">
        <v>2</v>
      </c>
      <c r="FX235">
        <v>3</v>
      </c>
      <c r="FY235" t="s">
        <v>538</v>
      </c>
      <c r="FZ235">
        <v>3.36816</v>
      </c>
      <c r="GA235">
        <v>2.89371</v>
      </c>
      <c r="GB235">
        <v>0.22723499999999999</v>
      </c>
      <c r="GC235">
        <v>0.23186599999999999</v>
      </c>
      <c r="GD235">
        <v>0.14695800000000001</v>
      </c>
      <c r="GE235">
        <v>0.14724999999999999</v>
      </c>
      <c r="GF235">
        <v>26584.7</v>
      </c>
      <c r="GG235">
        <v>23004.3</v>
      </c>
      <c r="GH235">
        <v>30773.200000000001</v>
      </c>
      <c r="GI235">
        <v>27937.4</v>
      </c>
      <c r="GJ235">
        <v>34607</v>
      </c>
      <c r="GK235">
        <v>33630.300000000003</v>
      </c>
      <c r="GL235">
        <v>40131.199999999997</v>
      </c>
      <c r="GM235">
        <v>38958</v>
      </c>
      <c r="GN235">
        <v>2.1828500000000002</v>
      </c>
      <c r="GO235">
        <v>1.5509500000000001</v>
      </c>
      <c r="GP235">
        <v>0</v>
      </c>
      <c r="GQ235">
        <v>6.5673099999999998E-2</v>
      </c>
      <c r="GR235">
        <v>999.9</v>
      </c>
      <c r="GS235">
        <v>33.2393</v>
      </c>
      <c r="GT235">
        <v>59.2</v>
      </c>
      <c r="GU235">
        <v>40.4</v>
      </c>
      <c r="GV235">
        <v>44.384500000000003</v>
      </c>
      <c r="GW235">
        <v>50.648200000000003</v>
      </c>
      <c r="GX235">
        <v>40.0441</v>
      </c>
      <c r="GY235">
        <v>1</v>
      </c>
      <c r="GZ235">
        <v>0.75540600000000002</v>
      </c>
      <c r="HA235">
        <v>2.09659</v>
      </c>
      <c r="HB235">
        <v>20.1936</v>
      </c>
      <c r="HC235">
        <v>5.2141500000000001</v>
      </c>
      <c r="HD235">
        <v>11.974</v>
      </c>
      <c r="HE235">
        <v>4.9897</v>
      </c>
      <c r="HF235">
        <v>3.2925</v>
      </c>
      <c r="HG235">
        <v>7800.1</v>
      </c>
      <c r="HH235">
        <v>9999</v>
      </c>
      <c r="HI235">
        <v>9999</v>
      </c>
      <c r="HJ235">
        <v>781.4</v>
      </c>
      <c r="HK235">
        <v>4.9713599999999998</v>
      </c>
      <c r="HL235">
        <v>1.8743000000000001</v>
      </c>
      <c r="HM235">
        <v>1.8705700000000001</v>
      </c>
      <c r="HN235">
        <v>1.87032</v>
      </c>
      <c r="HO235">
        <v>1.8748499999999999</v>
      </c>
      <c r="HP235">
        <v>1.8715900000000001</v>
      </c>
      <c r="HQ235">
        <v>1.86707</v>
      </c>
      <c r="HR235">
        <v>1.8780399999999999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-1.3</v>
      </c>
      <c r="IG235">
        <v>0.37169999999999997</v>
      </c>
      <c r="IH235">
        <v>-1.305000000000007</v>
      </c>
      <c r="II235">
        <v>0</v>
      </c>
      <c r="IJ235">
        <v>0</v>
      </c>
      <c r="IK235">
        <v>0</v>
      </c>
      <c r="IL235">
        <v>0.37166500000000008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57.1</v>
      </c>
      <c r="IU235">
        <v>57.3</v>
      </c>
      <c r="IV235">
        <v>2.9528799999999999</v>
      </c>
      <c r="IW235">
        <v>2.5585900000000001</v>
      </c>
      <c r="IX235">
        <v>1.49902</v>
      </c>
      <c r="IY235">
        <v>2.2851599999999999</v>
      </c>
      <c r="IZ235">
        <v>1.69678</v>
      </c>
      <c r="JA235">
        <v>2.2900399999999999</v>
      </c>
      <c r="JB235">
        <v>44.417700000000004</v>
      </c>
      <c r="JC235">
        <v>15.515499999999999</v>
      </c>
      <c r="JD235">
        <v>18</v>
      </c>
      <c r="JE235">
        <v>609.63300000000004</v>
      </c>
      <c r="JF235">
        <v>283.02300000000002</v>
      </c>
      <c r="JG235">
        <v>30</v>
      </c>
      <c r="JH235">
        <v>37.0321</v>
      </c>
      <c r="JI235">
        <v>29.9998</v>
      </c>
      <c r="JJ235">
        <v>36.760199999999998</v>
      </c>
      <c r="JK235">
        <v>36.737000000000002</v>
      </c>
      <c r="JL235">
        <v>59.177</v>
      </c>
      <c r="JM235">
        <v>25.342500000000001</v>
      </c>
      <c r="JN235">
        <v>65.522300000000001</v>
      </c>
      <c r="JO235">
        <v>30</v>
      </c>
      <c r="JP235">
        <v>1468.53</v>
      </c>
      <c r="JQ235">
        <v>35.622500000000002</v>
      </c>
      <c r="JR235">
        <v>98.092600000000004</v>
      </c>
      <c r="JS235">
        <v>98.096100000000007</v>
      </c>
    </row>
    <row r="236" spans="1:279" x14ac:dyDescent="0.2">
      <c r="A236">
        <v>221</v>
      </c>
      <c r="B236">
        <v>1657645430.0999999</v>
      </c>
      <c r="C236">
        <v>878.09999990463257</v>
      </c>
      <c r="D236" t="s">
        <v>862</v>
      </c>
      <c r="E236" t="s">
        <v>863</v>
      </c>
      <c r="F236">
        <v>4</v>
      </c>
      <c r="G236">
        <v>1657645428.0999999</v>
      </c>
      <c r="H236">
        <f t="shared" si="150"/>
        <v>9.2173249033722555E-4</v>
      </c>
      <c r="I236">
        <f t="shared" si="151"/>
        <v>0.9217324903372256</v>
      </c>
      <c r="J236">
        <f t="shared" si="152"/>
        <v>10.235105927231405</v>
      </c>
      <c r="K236">
        <f t="shared" si="153"/>
        <v>1443.4071428571431</v>
      </c>
      <c r="L236">
        <f t="shared" si="154"/>
        <v>1085.34907837892</v>
      </c>
      <c r="M236">
        <f t="shared" si="155"/>
        <v>109.75076978633128</v>
      </c>
      <c r="N236">
        <f t="shared" si="156"/>
        <v>145.95769066323768</v>
      </c>
      <c r="O236">
        <f t="shared" si="157"/>
        <v>5.1393410956657733E-2</v>
      </c>
      <c r="P236">
        <f t="shared" si="158"/>
        <v>2.768129858583547</v>
      </c>
      <c r="Q236">
        <f t="shared" si="159"/>
        <v>5.0869150158435836E-2</v>
      </c>
      <c r="R236">
        <f t="shared" si="160"/>
        <v>3.1839875827046497E-2</v>
      </c>
      <c r="S236">
        <f t="shared" si="161"/>
        <v>194.42784261238026</v>
      </c>
      <c r="T236">
        <f t="shared" si="162"/>
        <v>35.205454591975098</v>
      </c>
      <c r="U236">
        <f t="shared" si="163"/>
        <v>34.302671428571429</v>
      </c>
      <c r="V236">
        <f t="shared" si="164"/>
        <v>5.433881393828929</v>
      </c>
      <c r="W236">
        <f t="shared" si="165"/>
        <v>67.98247837318128</v>
      </c>
      <c r="X236">
        <f t="shared" si="166"/>
        <v>3.6842238439788</v>
      </c>
      <c r="Y236">
        <f t="shared" si="167"/>
        <v>5.4193726562228521</v>
      </c>
      <c r="Z236">
        <f t="shared" si="168"/>
        <v>1.749657549850129</v>
      </c>
      <c r="AA236">
        <f t="shared" si="169"/>
        <v>-40.648402823871649</v>
      </c>
      <c r="AB236">
        <f t="shared" si="170"/>
        <v>-7.1675638819826828</v>
      </c>
      <c r="AC236">
        <f t="shared" si="171"/>
        <v>-0.60047303770203697</v>
      </c>
      <c r="AD236">
        <f t="shared" si="172"/>
        <v>146.01140286882389</v>
      </c>
      <c r="AE236">
        <f t="shared" si="173"/>
        <v>19.835969372477081</v>
      </c>
      <c r="AF236">
        <f t="shared" si="174"/>
        <v>0.92423246982835516</v>
      </c>
      <c r="AG236">
        <f t="shared" si="175"/>
        <v>10.235105927231405</v>
      </c>
      <c r="AH236">
        <v>1517.413602605608</v>
      </c>
      <c r="AI236">
        <v>1500.634303030303</v>
      </c>
      <c r="AJ236">
        <v>1.766179056440613</v>
      </c>
      <c r="AK236">
        <v>65.095318518013855</v>
      </c>
      <c r="AL236">
        <f t="shared" si="176"/>
        <v>0.9217324903372256</v>
      </c>
      <c r="AM236">
        <v>35.612387437887449</v>
      </c>
      <c r="AN236">
        <v>36.432133333333319</v>
      </c>
      <c r="AO236">
        <v>-6.3364657102555133E-5</v>
      </c>
      <c r="AP236">
        <v>87.792572690533845</v>
      </c>
      <c r="AQ236">
        <v>84</v>
      </c>
      <c r="AR236">
        <v>13</v>
      </c>
      <c r="AS236">
        <f t="shared" si="177"/>
        <v>1</v>
      </c>
      <c r="AT236">
        <f t="shared" si="178"/>
        <v>0</v>
      </c>
      <c r="AU236">
        <f t="shared" si="179"/>
        <v>47156.239807501835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1009.5098997991608</v>
      </c>
      <c r="BI236">
        <f t="shared" si="183"/>
        <v>10.235105927231405</v>
      </c>
      <c r="BJ236" t="e">
        <f t="shared" si="184"/>
        <v>#DIV/0!</v>
      </c>
      <c r="BK236">
        <f t="shared" si="185"/>
        <v>1.0138688020065628E-2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1200.004285714286</v>
      </c>
      <c r="CQ236">
        <f t="shared" si="197"/>
        <v>1009.5098997991608</v>
      </c>
      <c r="CR236">
        <f t="shared" si="198"/>
        <v>0.84125524534961471</v>
      </c>
      <c r="CS236">
        <f t="shared" si="199"/>
        <v>0.16202262352475663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1657645428.0999999</v>
      </c>
      <c r="CZ236">
        <v>1443.4071428571431</v>
      </c>
      <c r="DA236">
        <v>1462.9385714285711</v>
      </c>
      <c r="DB236">
        <v>36.434085714285708</v>
      </c>
      <c r="DC236">
        <v>35.612457142857153</v>
      </c>
      <c r="DD236">
        <v>1444.714285714286</v>
      </c>
      <c r="DE236">
        <v>36.062428571428569</v>
      </c>
      <c r="DF236">
        <v>650.33685714285707</v>
      </c>
      <c r="DG236">
        <v>101.02028571428571</v>
      </c>
      <c r="DH236">
        <v>9.9963957142857135E-2</v>
      </c>
      <c r="DI236">
        <v>34.254642857142848</v>
      </c>
      <c r="DJ236">
        <v>999.89999999999986</v>
      </c>
      <c r="DK236">
        <v>34.302671428571429</v>
      </c>
      <c r="DL236">
        <v>0</v>
      </c>
      <c r="DM236">
        <v>0</v>
      </c>
      <c r="DN236">
        <v>9015.0014285714278</v>
      </c>
      <c r="DO236">
        <v>0</v>
      </c>
      <c r="DP236">
        <v>1680.962857142857</v>
      </c>
      <c r="DQ236">
        <v>-19.5322</v>
      </c>
      <c r="DR236">
        <v>1497.985714285714</v>
      </c>
      <c r="DS236">
        <v>1516.9614285714281</v>
      </c>
      <c r="DT236">
        <v>0.82162642857142854</v>
      </c>
      <c r="DU236">
        <v>1462.9385714285711</v>
      </c>
      <c r="DV236">
        <v>35.612457142857153</v>
      </c>
      <c r="DW236">
        <v>3.6805842857142861</v>
      </c>
      <c r="DX236">
        <v>3.5975828571428572</v>
      </c>
      <c r="DY236">
        <v>27.47662857142857</v>
      </c>
      <c r="DZ236">
        <v>27.087428571428571</v>
      </c>
      <c r="EA236">
        <v>1200.004285714286</v>
      </c>
      <c r="EB236">
        <v>0.95798499999999998</v>
      </c>
      <c r="EC236">
        <v>4.2015399999999987E-2</v>
      </c>
      <c r="ED236">
        <v>0</v>
      </c>
      <c r="EE236">
        <v>641.42128571428577</v>
      </c>
      <c r="EF236">
        <v>5.0001600000000002</v>
      </c>
      <c r="EG236">
        <v>9288.5399999999991</v>
      </c>
      <c r="EH236">
        <v>9515.1614285714295</v>
      </c>
      <c r="EI236">
        <v>48.955000000000013</v>
      </c>
      <c r="EJ236">
        <v>51</v>
      </c>
      <c r="EK236">
        <v>50.035428571428568</v>
      </c>
      <c r="EL236">
        <v>49.972714285714289</v>
      </c>
      <c r="EM236">
        <v>50.660428571428568</v>
      </c>
      <c r="EN236">
        <v>1144.7942857142859</v>
      </c>
      <c r="EO236">
        <v>50.209999999999987</v>
      </c>
      <c r="EP236">
        <v>0</v>
      </c>
      <c r="EQ236">
        <v>87966.600000143051</v>
      </c>
      <c r="ER236">
        <v>0</v>
      </c>
      <c r="ES236">
        <v>641.28643999999997</v>
      </c>
      <c r="ET236">
        <v>0.72761538620096289</v>
      </c>
      <c r="EU236">
        <v>-203.83769204552539</v>
      </c>
      <c r="EV236">
        <v>9302.2651999999998</v>
      </c>
      <c r="EW236">
        <v>15</v>
      </c>
      <c r="EX236">
        <v>1657642000.5999999</v>
      </c>
      <c r="EY236" t="s">
        <v>416</v>
      </c>
      <c r="EZ236">
        <v>1657642000.5999999</v>
      </c>
      <c r="FA236">
        <v>1657641990.5999999</v>
      </c>
      <c r="FB236">
        <v>8</v>
      </c>
      <c r="FC236">
        <v>5.2999999999999999E-2</v>
      </c>
      <c r="FD236">
        <v>-7.3999999999999996E-2</v>
      </c>
      <c r="FE236">
        <v>-1.3049999999999999</v>
      </c>
      <c r="FF236">
        <v>0.372</v>
      </c>
      <c r="FG236">
        <v>415</v>
      </c>
      <c r="FH236">
        <v>35</v>
      </c>
      <c r="FI236">
        <v>0.02</v>
      </c>
      <c r="FJ236">
        <v>0.06</v>
      </c>
      <c r="FK236">
        <v>-19.469265</v>
      </c>
      <c r="FL236">
        <v>-1.0547797373357499</v>
      </c>
      <c r="FM236">
        <v>0.13400322673353809</v>
      </c>
      <c r="FN236">
        <v>0</v>
      </c>
      <c r="FO236">
        <v>641.24394117647068</v>
      </c>
      <c r="FP236">
        <v>0.45750954936643712</v>
      </c>
      <c r="FQ236">
        <v>0.21810021188009671</v>
      </c>
      <c r="FR236">
        <v>1</v>
      </c>
      <c r="FS236">
        <v>0.80114855000000007</v>
      </c>
      <c r="FT236">
        <v>0.1000849305816125</v>
      </c>
      <c r="FU236">
        <v>1.1784409187460361E-2</v>
      </c>
      <c r="FV236">
        <v>0</v>
      </c>
      <c r="FW236">
        <v>1</v>
      </c>
      <c r="FX236">
        <v>3</v>
      </c>
      <c r="FY236" t="s">
        <v>417</v>
      </c>
      <c r="FZ236">
        <v>3.3680500000000002</v>
      </c>
      <c r="GA236">
        <v>2.89377</v>
      </c>
      <c r="GB236">
        <v>0.22789400000000001</v>
      </c>
      <c r="GC236">
        <v>0.23248199999999999</v>
      </c>
      <c r="GD236">
        <v>0.14694399999999999</v>
      </c>
      <c r="GE236">
        <v>0.14724499999999999</v>
      </c>
      <c r="GF236">
        <v>26561.599999999999</v>
      </c>
      <c r="GG236">
        <v>22985.5</v>
      </c>
      <c r="GH236">
        <v>30772.9</v>
      </c>
      <c r="GI236">
        <v>27937.1</v>
      </c>
      <c r="GJ236">
        <v>34607</v>
      </c>
      <c r="GK236">
        <v>33630.5</v>
      </c>
      <c r="GL236">
        <v>40130.6</v>
      </c>
      <c r="GM236">
        <v>38958</v>
      </c>
      <c r="GN236">
        <v>2.1827999999999999</v>
      </c>
      <c r="GO236">
        <v>1.5508</v>
      </c>
      <c r="GP236">
        <v>0</v>
      </c>
      <c r="GQ236">
        <v>6.5188899999999994E-2</v>
      </c>
      <c r="GR236">
        <v>999.9</v>
      </c>
      <c r="GS236">
        <v>33.250900000000001</v>
      </c>
      <c r="GT236">
        <v>59.2</v>
      </c>
      <c r="GU236">
        <v>40.4</v>
      </c>
      <c r="GV236">
        <v>44.382599999999996</v>
      </c>
      <c r="GW236">
        <v>50.348199999999999</v>
      </c>
      <c r="GX236">
        <v>40.015999999999998</v>
      </c>
      <c r="GY236">
        <v>1</v>
      </c>
      <c r="GZ236">
        <v>0.75520600000000004</v>
      </c>
      <c r="HA236">
        <v>2.0995699999999999</v>
      </c>
      <c r="HB236">
        <v>20.1937</v>
      </c>
      <c r="HC236">
        <v>5.2140000000000004</v>
      </c>
      <c r="HD236">
        <v>11.974</v>
      </c>
      <c r="HE236">
        <v>4.9896000000000003</v>
      </c>
      <c r="HF236">
        <v>3.2925</v>
      </c>
      <c r="HG236">
        <v>7800.1</v>
      </c>
      <c r="HH236">
        <v>9999</v>
      </c>
      <c r="HI236">
        <v>9999</v>
      </c>
      <c r="HJ236">
        <v>781.4</v>
      </c>
      <c r="HK236">
        <v>4.9713399999999996</v>
      </c>
      <c r="HL236">
        <v>1.8743000000000001</v>
      </c>
      <c r="HM236">
        <v>1.87059</v>
      </c>
      <c r="HN236">
        <v>1.87033</v>
      </c>
      <c r="HO236">
        <v>1.8748400000000001</v>
      </c>
      <c r="HP236">
        <v>1.8715599999999999</v>
      </c>
      <c r="HQ236">
        <v>1.86707</v>
      </c>
      <c r="HR236">
        <v>1.8780300000000001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-1.3</v>
      </c>
      <c r="IG236">
        <v>0.37169999999999997</v>
      </c>
      <c r="IH236">
        <v>-1.305000000000007</v>
      </c>
      <c r="II236">
        <v>0</v>
      </c>
      <c r="IJ236">
        <v>0</v>
      </c>
      <c r="IK236">
        <v>0</v>
      </c>
      <c r="IL236">
        <v>0.37166500000000008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57.2</v>
      </c>
      <c r="IU236">
        <v>57.3</v>
      </c>
      <c r="IV236">
        <v>2.96387</v>
      </c>
      <c r="IW236">
        <v>2.5561500000000001</v>
      </c>
      <c r="IX236">
        <v>1.49902</v>
      </c>
      <c r="IY236">
        <v>2.2851599999999999</v>
      </c>
      <c r="IZ236">
        <v>1.69678</v>
      </c>
      <c r="JA236">
        <v>2.3083499999999999</v>
      </c>
      <c r="JB236">
        <v>44.389899999999997</v>
      </c>
      <c r="JC236">
        <v>15.5242</v>
      </c>
      <c r="JD236">
        <v>18</v>
      </c>
      <c r="JE236">
        <v>609.58699999999999</v>
      </c>
      <c r="JF236">
        <v>282.94799999999998</v>
      </c>
      <c r="JG236">
        <v>30.000499999999999</v>
      </c>
      <c r="JH236">
        <v>37.029400000000003</v>
      </c>
      <c r="JI236">
        <v>29.9998</v>
      </c>
      <c r="JJ236">
        <v>36.7592</v>
      </c>
      <c r="JK236">
        <v>36.736800000000002</v>
      </c>
      <c r="JL236">
        <v>59.386499999999998</v>
      </c>
      <c r="JM236">
        <v>25.342500000000001</v>
      </c>
      <c r="JN236">
        <v>65.522300000000001</v>
      </c>
      <c r="JO236">
        <v>30</v>
      </c>
      <c r="JP236">
        <v>1475.23</v>
      </c>
      <c r="JQ236">
        <v>35.622500000000002</v>
      </c>
      <c r="JR236">
        <v>98.091099999999997</v>
      </c>
      <c r="JS236">
        <v>98.095600000000005</v>
      </c>
    </row>
    <row r="237" spans="1:279" x14ac:dyDescent="0.2">
      <c r="A237">
        <v>222</v>
      </c>
      <c r="B237">
        <v>1657645434.0999999</v>
      </c>
      <c r="C237">
        <v>882.09999990463257</v>
      </c>
      <c r="D237" t="s">
        <v>864</v>
      </c>
      <c r="E237" t="s">
        <v>865</v>
      </c>
      <c r="F237">
        <v>4</v>
      </c>
      <c r="G237">
        <v>1657645431.7874999</v>
      </c>
      <c r="H237">
        <f t="shared" si="150"/>
        <v>9.1665747748266178E-4</v>
      </c>
      <c r="I237">
        <f t="shared" si="151"/>
        <v>0.9166574774826618</v>
      </c>
      <c r="J237">
        <f t="shared" si="152"/>
        <v>10.452620889867307</v>
      </c>
      <c r="K237">
        <f t="shared" si="153"/>
        <v>1449.4437499999999</v>
      </c>
      <c r="L237">
        <f t="shared" si="154"/>
        <v>1081.9357318517762</v>
      </c>
      <c r="M237">
        <f t="shared" si="155"/>
        <v>109.40678914591736</v>
      </c>
      <c r="N237">
        <f t="shared" si="156"/>
        <v>146.56969177245259</v>
      </c>
      <c r="O237">
        <f t="shared" si="157"/>
        <v>5.1000392897120397E-2</v>
      </c>
      <c r="P237">
        <f t="shared" si="158"/>
        <v>2.7714963836742474</v>
      </c>
      <c r="Q237">
        <f t="shared" si="159"/>
        <v>5.0484696616181705E-2</v>
      </c>
      <c r="R237">
        <f t="shared" si="160"/>
        <v>3.159883398891291E-2</v>
      </c>
      <c r="S237">
        <f t="shared" si="161"/>
        <v>194.42576211237605</v>
      </c>
      <c r="T237">
        <f t="shared" si="162"/>
        <v>35.209362755816976</v>
      </c>
      <c r="U237">
        <f t="shared" si="163"/>
        <v>34.3132625</v>
      </c>
      <c r="V237">
        <f t="shared" si="164"/>
        <v>5.4370853444094598</v>
      </c>
      <c r="W237">
        <f t="shared" si="165"/>
        <v>67.961306664204074</v>
      </c>
      <c r="X237">
        <f t="shared" si="166"/>
        <v>3.6838162253619529</v>
      </c>
      <c r="Y237">
        <f t="shared" si="167"/>
        <v>5.4204611508775731</v>
      </c>
      <c r="Z237">
        <f t="shared" si="168"/>
        <v>1.7532691190475069</v>
      </c>
      <c r="AA237">
        <f t="shared" si="169"/>
        <v>-40.424594756985385</v>
      </c>
      <c r="AB237">
        <f t="shared" si="170"/>
        <v>-8.2197979284290401</v>
      </c>
      <c r="AC237">
        <f t="shared" si="171"/>
        <v>-0.6878366700457782</v>
      </c>
      <c r="AD237">
        <f t="shared" si="172"/>
        <v>145.09353275691583</v>
      </c>
      <c r="AE237">
        <f t="shared" si="173"/>
        <v>19.481251286297073</v>
      </c>
      <c r="AF237">
        <f t="shared" si="174"/>
        <v>0.91826646476088991</v>
      </c>
      <c r="AG237">
        <f t="shared" si="175"/>
        <v>10.452620889867307</v>
      </c>
      <c r="AH237">
        <v>1523.766363128</v>
      </c>
      <c r="AI237">
        <v>1507.23496969697</v>
      </c>
      <c r="AJ237">
        <v>1.650939465442995</v>
      </c>
      <c r="AK237">
        <v>65.095318518013855</v>
      </c>
      <c r="AL237">
        <f t="shared" si="176"/>
        <v>0.9166574774826618</v>
      </c>
      <c r="AM237">
        <v>35.61265000361503</v>
      </c>
      <c r="AN237">
        <v>36.427878787878797</v>
      </c>
      <c r="AO237">
        <v>-6.234048788836384E-5</v>
      </c>
      <c r="AP237">
        <v>87.792572690533845</v>
      </c>
      <c r="AQ237">
        <v>84</v>
      </c>
      <c r="AR237">
        <v>13</v>
      </c>
      <c r="AS237">
        <f t="shared" si="177"/>
        <v>1</v>
      </c>
      <c r="AT237">
        <f t="shared" si="178"/>
        <v>0</v>
      </c>
      <c r="AU237">
        <f t="shared" si="179"/>
        <v>47247.93818642971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1009.4989497991587</v>
      </c>
      <c r="BI237">
        <f t="shared" si="183"/>
        <v>10.452620889867307</v>
      </c>
      <c r="BJ237" t="e">
        <f t="shared" si="184"/>
        <v>#DIV/0!</v>
      </c>
      <c r="BK237">
        <f t="shared" si="185"/>
        <v>1.0354266234696798E-2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1199.99125</v>
      </c>
      <c r="CQ237">
        <f t="shared" si="197"/>
        <v>1009.4989497991587</v>
      </c>
      <c r="CR237">
        <f t="shared" si="198"/>
        <v>0.8412552589855623</v>
      </c>
      <c r="CS237">
        <f t="shared" si="199"/>
        <v>0.16202264984213513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1657645431.7874999</v>
      </c>
      <c r="CZ237">
        <v>1449.4437499999999</v>
      </c>
      <c r="DA237">
        <v>1468.645</v>
      </c>
      <c r="DB237">
        <v>36.429662499999999</v>
      </c>
      <c r="DC237">
        <v>35.6133375</v>
      </c>
      <c r="DD237">
        <v>1450.7474999999999</v>
      </c>
      <c r="DE237">
        <v>36.057987500000003</v>
      </c>
      <c r="DF237">
        <v>650.33975000000009</v>
      </c>
      <c r="DG237">
        <v>101.0215</v>
      </c>
      <c r="DH237">
        <v>9.9838287500000011E-2</v>
      </c>
      <c r="DI237">
        <v>34.258249999999997</v>
      </c>
      <c r="DJ237">
        <v>999.9</v>
      </c>
      <c r="DK237">
        <v>34.3132625</v>
      </c>
      <c r="DL237">
        <v>0</v>
      </c>
      <c r="DM237">
        <v>0</v>
      </c>
      <c r="DN237">
        <v>9032.8112500000007</v>
      </c>
      <c r="DO237">
        <v>0</v>
      </c>
      <c r="DP237">
        <v>1665.03</v>
      </c>
      <c r="DQ237">
        <v>-19.1985375</v>
      </c>
      <c r="DR237">
        <v>1504.24125</v>
      </c>
      <c r="DS237">
        <v>1522.87625</v>
      </c>
      <c r="DT237">
        <v>0.81632662499999997</v>
      </c>
      <c r="DU237">
        <v>1468.645</v>
      </c>
      <c r="DV237">
        <v>35.6133375</v>
      </c>
      <c r="DW237">
        <v>3.68018</v>
      </c>
      <c r="DX237">
        <v>3.5977162499999999</v>
      </c>
      <c r="DY237">
        <v>27.474762500000001</v>
      </c>
      <c r="DZ237">
        <v>27.088062499999999</v>
      </c>
      <c r="EA237">
        <v>1199.99125</v>
      </c>
      <c r="EB237">
        <v>0.95798499999999998</v>
      </c>
      <c r="EC237">
        <v>4.2015400000000001E-2</v>
      </c>
      <c r="ED237">
        <v>0</v>
      </c>
      <c r="EE237">
        <v>641.48037499999998</v>
      </c>
      <c r="EF237">
        <v>5.0001600000000002</v>
      </c>
      <c r="EG237">
        <v>9249.1962500000009</v>
      </c>
      <c r="EH237">
        <v>9515.0462499999994</v>
      </c>
      <c r="EI237">
        <v>48.968499999999999</v>
      </c>
      <c r="EJ237">
        <v>51.007750000000001</v>
      </c>
      <c r="EK237">
        <v>50</v>
      </c>
      <c r="EL237">
        <v>49.992125000000001</v>
      </c>
      <c r="EM237">
        <v>50.632624999999997</v>
      </c>
      <c r="EN237">
        <v>1144.78125</v>
      </c>
      <c r="EO237">
        <v>50.21</v>
      </c>
      <c r="EP237">
        <v>0</v>
      </c>
      <c r="EQ237">
        <v>87970.799999952316</v>
      </c>
      <c r="ER237">
        <v>0</v>
      </c>
      <c r="ES237">
        <v>641.35988461538466</v>
      </c>
      <c r="ET237">
        <v>1.116683765425041</v>
      </c>
      <c r="EU237">
        <v>-337.02632472177493</v>
      </c>
      <c r="EV237">
        <v>9281.9707692307693</v>
      </c>
      <c r="EW237">
        <v>15</v>
      </c>
      <c r="EX237">
        <v>1657642000.5999999</v>
      </c>
      <c r="EY237" t="s">
        <v>416</v>
      </c>
      <c r="EZ237">
        <v>1657642000.5999999</v>
      </c>
      <c r="FA237">
        <v>1657641990.5999999</v>
      </c>
      <c r="FB237">
        <v>8</v>
      </c>
      <c r="FC237">
        <v>5.2999999999999999E-2</v>
      </c>
      <c r="FD237">
        <v>-7.3999999999999996E-2</v>
      </c>
      <c r="FE237">
        <v>-1.3049999999999999</v>
      </c>
      <c r="FF237">
        <v>0.372</v>
      </c>
      <c r="FG237">
        <v>415</v>
      </c>
      <c r="FH237">
        <v>35</v>
      </c>
      <c r="FI237">
        <v>0.02</v>
      </c>
      <c r="FJ237">
        <v>0.06</v>
      </c>
      <c r="FK237">
        <v>-19.443702500000001</v>
      </c>
      <c r="FL237">
        <v>0.4469977485929067</v>
      </c>
      <c r="FM237">
        <v>0.1642325751601979</v>
      </c>
      <c r="FN237">
        <v>1</v>
      </c>
      <c r="FO237">
        <v>641.30914705882344</v>
      </c>
      <c r="FP237">
        <v>0.66113063683168305</v>
      </c>
      <c r="FQ237">
        <v>0.2122213234771782</v>
      </c>
      <c r="FR237">
        <v>1</v>
      </c>
      <c r="FS237">
        <v>0.80596812500000004</v>
      </c>
      <c r="FT237">
        <v>0.1094317485928713</v>
      </c>
      <c r="FU237">
        <v>1.2357967128916269E-2</v>
      </c>
      <c r="FV237">
        <v>0</v>
      </c>
      <c r="FW237">
        <v>2</v>
      </c>
      <c r="FX237">
        <v>3</v>
      </c>
      <c r="FY237" t="s">
        <v>538</v>
      </c>
      <c r="FZ237">
        <v>3.3681100000000002</v>
      </c>
      <c r="GA237">
        <v>2.89384</v>
      </c>
      <c r="GB237">
        <v>0.22851199999999999</v>
      </c>
      <c r="GC237">
        <v>0.2331</v>
      </c>
      <c r="GD237">
        <v>0.14693300000000001</v>
      </c>
      <c r="GE237">
        <v>0.14724799999999999</v>
      </c>
      <c r="GF237">
        <v>26540.799999999999</v>
      </c>
      <c r="GG237">
        <v>22967.1</v>
      </c>
      <c r="GH237">
        <v>30773.599999999999</v>
      </c>
      <c r="GI237">
        <v>27937.4</v>
      </c>
      <c r="GJ237">
        <v>34608.199999999997</v>
      </c>
      <c r="GK237">
        <v>33630.199999999997</v>
      </c>
      <c r="GL237">
        <v>40131.5</v>
      </c>
      <c r="GM237">
        <v>38957.800000000003</v>
      </c>
      <c r="GN237">
        <v>2.18283</v>
      </c>
      <c r="GO237">
        <v>1.5505800000000001</v>
      </c>
      <c r="GP237">
        <v>0</v>
      </c>
      <c r="GQ237">
        <v>6.5952499999999997E-2</v>
      </c>
      <c r="GR237">
        <v>999.9</v>
      </c>
      <c r="GS237">
        <v>33.260599999999997</v>
      </c>
      <c r="GT237">
        <v>59.2</v>
      </c>
      <c r="GU237">
        <v>40.4</v>
      </c>
      <c r="GV237">
        <v>44.381900000000002</v>
      </c>
      <c r="GW237">
        <v>50.108199999999997</v>
      </c>
      <c r="GX237">
        <v>40.3125</v>
      </c>
      <c r="GY237">
        <v>1</v>
      </c>
      <c r="GZ237">
        <v>0.75487300000000002</v>
      </c>
      <c r="HA237">
        <v>2.09965</v>
      </c>
      <c r="HB237">
        <v>20.1936</v>
      </c>
      <c r="HC237">
        <v>5.2145900000000003</v>
      </c>
      <c r="HD237">
        <v>11.974</v>
      </c>
      <c r="HE237">
        <v>4.9897</v>
      </c>
      <c r="HF237">
        <v>3.2925</v>
      </c>
      <c r="HG237">
        <v>7800.1</v>
      </c>
      <c r="HH237">
        <v>9999</v>
      </c>
      <c r="HI237">
        <v>9999</v>
      </c>
      <c r="HJ237">
        <v>781.4</v>
      </c>
      <c r="HK237">
        <v>4.97133</v>
      </c>
      <c r="HL237">
        <v>1.8743000000000001</v>
      </c>
      <c r="HM237">
        <v>1.8705700000000001</v>
      </c>
      <c r="HN237">
        <v>1.8703000000000001</v>
      </c>
      <c r="HO237">
        <v>1.8748499999999999</v>
      </c>
      <c r="HP237">
        <v>1.87157</v>
      </c>
      <c r="HQ237">
        <v>1.86707</v>
      </c>
      <c r="HR237">
        <v>1.8780300000000001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-1.31</v>
      </c>
      <c r="IG237">
        <v>0.37159999999999999</v>
      </c>
      <c r="IH237">
        <v>-1.305000000000007</v>
      </c>
      <c r="II237">
        <v>0</v>
      </c>
      <c r="IJ237">
        <v>0</v>
      </c>
      <c r="IK237">
        <v>0</v>
      </c>
      <c r="IL237">
        <v>0.37166500000000008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57.2</v>
      </c>
      <c r="IU237">
        <v>57.4</v>
      </c>
      <c r="IV237">
        <v>2.97363</v>
      </c>
      <c r="IW237">
        <v>2.5585900000000001</v>
      </c>
      <c r="IX237">
        <v>1.49902</v>
      </c>
      <c r="IY237">
        <v>2.2863799999999999</v>
      </c>
      <c r="IZ237">
        <v>1.69678</v>
      </c>
      <c r="JA237">
        <v>2.2570800000000002</v>
      </c>
      <c r="JB237">
        <v>44.389899999999997</v>
      </c>
      <c r="JC237">
        <v>15.515499999999999</v>
      </c>
      <c r="JD237">
        <v>18</v>
      </c>
      <c r="JE237">
        <v>609.60599999999999</v>
      </c>
      <c r="JF237">
        <v>282.83800000000002</v>
      </c>
      <c r="JG237">
        <v>30.000299999999999</v>
      </c>
      <c r="JH237">
        <v>37.028599999999997</v>
      </c>
      <c r="JI237">
        <v>29.9999</v>
      </c>
      <c r="JJ237">
        <v>36.7592</v>
      </c>
      <c r="JK237">
        <v>36.736800000000002</v>
      </c>
      <c r="JL237">
        <v>59.597900000000003</v>
      </c>
      <c r="JM237">
        <v>25.342500000000001</v>
      </c>
      <c r="JN237">
        <v>65.522300000000001</v>
      </c>
      <c r="JO237">
        <v>30</v>
      </c>
      <c r="JP237">
        <v>1481.91</v>
      </c>
      <c r="JQ237">
        <v>35.622500000000002</v>
      </c>
      <c r="JR237">
        <v>98.093400000000003</v>
      </c>
      <c r="JS237">
        <v>98.095699999999994</v>
      </c>
    </row>
    <row r="238" spans="1:279" x14ac:dyDescent="0.2">
      <c r="A238">
        <v>223</v>
      </c>
      <c r="B238">
        <v>1657645438.0999999</v>
      </c>
      <c r="C238">
        <v>886.09999990463257</v>
      </c>
      <c r="D238" t="s">
        <v>866</v>
      </c>
      <c r="E238" t="s">
        <v>867</v>
      </c>
      <c r="F238">
        <v>4</v>
      </c>
      <c r="G238">
        <v>1657645436.0999999</v>
      </c>
      <c r="H238">
        <f t="shared" si="150"/>
        <v>9.1232324227667749E-4</v>
      </c>
      <c r="I238">
        <f t="shared" si="151"/>
        <v>0.91232324227667749</v>
      </c>
      <c r="J238">
        <f t="shared" si="152"/>
        <v>10.556503275866961</v>
      </c>
      <c r="K238">
        <f t="shared" si="153"/>
        <v>1456.3614285714291</v>
      </c>
      <c r="L238">
        <f t="shared" si="154"/>
        <v>1082.5874131195239</v>
      </c>
      <c r="M238">
        <f t="shared" si="155"/>
        <v>109.47294676430747</v>
      </c>
      <c r="N238">
        <f t="shared" si="156"/>
        <v>147.26956475521905</v>
      </c>
      <c r="O238">
        <f t="shared" si="157"/>
        <v>5.0582823547792498E-2</v>
      </c>
      <c r="P238">
        <f t="shared" si="158"/>
        <v>2.7638655839383937</v>
      </c>
      <c r="Q238">
        <f t="shared" si="159"/>
        <v>5.0074106481361062E-2</v>
      </c>
      <c r="R238">
        <f t="shared" si="160"/>
        <v>3.1341596288646724E-2</v>
      </c>
      <c r="S238">
        <f t="shared" si="161"/>
        <v>194.43012261238476</v>
      </c>
      <c r="T238">
        <f t="shared" si="162"/>
        <v>35.218927378642533</v>
      </c>
      <c r="U238">
        <f t="shared" si="163"/>
        <v>34.332057142857153</v>
      </c>
      <c r="V238">
        <f t="shared" si="164"/>
        <v>5.4427750364221641</v>
      </c>
      <c r="W238">
        <f t="shared" si="165"/>
        <v>67.933620304256138</v>
      </c>
      <c r="X238">
        <f t="shared" si="166"/>
        <v>3.6835325822833358</v>
      </c>
      <c r="Y238">
        <f t="shared" si="167"/>
        <v>5.4222527311010351</v>
      </c>
      <c r="Z238">
        <f t="shared" si="168"/>
        <v>1.7592424541388283</v>
      </c>
      <c r="AA238">
        <f t="shared" si="169"/>
        <v>-40.233454984401476</v>
      </c>
      <c r="AB238">
        <f t="shared" si="170"/>
        <v>-10.113217599821144</v>
      </c>
      <c r="AC238">
        <f t="shared" si="171"/>
        <v>-0.84871790210318621</v>
      </c>
      <c r="AD238">
        <f t="shared" si="172"/>
        <v>143.23473212605896</v>
      </c>
      <c r="AE238">
        <f t="shared" si="173"/>
        <v>19.490721356627567</v>
      </c>
      <c r="AF238">
        <f t="shared" si="174"/>
        <v>0.91119491660011487</v>
      </c>
      <c r="AG238">
        <f t="shared" si="175"/>
        <v>10.556503275866961</v>
      </c>
      <c r="AH238">
        <v>1530.468712716681</v>
      </c>
      <c r="AI238">
        <v>1513.873757575758</v>
      </c>
      <c r="AJ238">
        <v>1.642047798410319</v>
      </c>
      <c r="AK238">
        <v>65.095318518013855</v>
      </c>
      <c r="AL238">
        <f t="shared" si="176"/>
        <v>0.91232324227667749</v>
      </c>
      <c r="AM238">
        <v>35.615684269791373</v>
      </c>
      <c r="AN238">
        <v>36.426839999999999</v>
      </c>
      <c r="AO238">
        <v>-2.595169970315724E-5</v>
      </c>
      <c r="AP238">
        <v>87.792572690533845</v>
      </c>
      <c r="AQ238">
        <v>84</v>
      </c>
      <c r="AR238">
        <v>13</v>
      </c>
      <c r="AS238">
        <f t="shared" si="177"/>
        <v>1</v>
      </c>
      <c r="AT238">
        <f t="shared" si="178"/>
        <v>0</v>
      </c>
      <c r="AU238">
        <f t="shared" si="179"/>
        <v>47038.027750634654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1009.5218997991627</v>
      </c>
      <c r="BI238">
        <f t="shared" si="183"/>
        <v>10.556503275866961</v>
      </c>
      <c r="BJ238" t="e">
        <f t="shared" si="184"/>
        <v>#DIV/0!</v>
      </c>
      <c r="BK238">
        <f t="shared" si="185"/>
        <v>1.0456933403789559E-2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1200.018571428571</v>
      </c>
      <c r="CQ238">
        <f t="shared" si="197"/>
        <v>1009.5218997991627</v>
      </c>
      <c r="CR238">
        <f t="shared" si="198"/>
        <v>0.841255230406451</v>
      </c>
      <c r="CS238">
        <f t="shared" si="199"/>
        <v>0.16202259468445057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1657645436.0999999</v>
      </c>
      <c r="CZ238">
        <v>1456.3614285714291</v>
      </c>
      <c r="DA238">
        <v>1475.5671428571429</v>
      </c>
      <c r="DB238">
        <v>36.426771428571428</v>
      </c>
      <c r="DC238">
        <v>35.616757142857153</v>
      </c>
      <c r="DD238">
        <v>1457.6628571428571</v>
      </c>
      <c r="DE238">
        <v>36.05508571428571</v>
      </c>
      <c r="DF238">
        <v>650.36114285714291</v>
      </c>
      <c r="DG238">
        <v>101.0214285714286</v>
      </c>
      <c r="DH238">
        <v>0.1001487142857143</v>
      </c>
      <c r="DI238">
        <v>34.264185714285723</v>
      </c>
      <c r="DJ238">
        <v>999.89999999999986</v>
      </c>
      <c r="DK238">
        <v>34.332057142857153</v>
      </c>
      <c r="DL238">
        <v>0</v>
      </c>
      <c r="DM238">
        <v>0</v>
      </c>
      <c r="DN238">
        <v>8992.232857142857</v>
      </c>
      <c r="DO238">
        <v>0</v>
      </c>
      <c r="DP238">
        <v>1637.935714285715</v>
      </c>
      <c r="DQ238">
        <v>-19.20728571428571</v>
      </c>
      <c r="DR238">
        <v>1511.4128571428571</v>
      </c>
      <c r="DS238">
        <v>1530.06</v>
      </c>
      <c r="DT238">
        <v>0.81000842857142874</v>
      </c>
      <c r="DU238">
        <v>1475.5671428571429</v>
      </c>
      <c r="DV238">
        <v>35.616757142857153</v>
      </c>
      <c r="DW238">
        <v>3.6798771428571428</v>
      </c>
      <c r="DX238">
        <v>3.598048571428571</v>
      </c>
      <c r="DY238">
        <v>27.473357142857139</v>
      </c>
      <c r="DZ238">
        <v>27.089657142857138</v>
      </c>
      <c r="EA238">
        <v>1200.018571428571</v>
      </c>
      <c r="EB238">
        <v>0.95798642857142868</v>
      </c>
      <c r="EC238">
        <v>4.201387142857143E-2</v>
      </c>
      <c r="ED238">
        <v>0</v>
      </c>
      <c r="EE238">
        <v>641.41342857142865</v>
      </c>
      <c r="EF238">
        <v>5.0001600000000002</v>
      </c>
      <c r="EG238">
        <v>9143.8671428571433</v>
      </c>
      <c r="EH238">
        <v>9515.2914285714269</v>
      </c>
      <c r="EI238">
        <v>48.964000000000013</v>
      </c>
      <c r="EJ238">
        <v>51</v>
      </c>
      <c r="EK238">
        <v>50.017714285714291</v>
      </c>
      <c r="EL238">
        <v>49.954999999999998</v>
      </c>
      <c r="EM238">
        <v>50.625</v>
      </c>
      <c r="EN238">
        <v>1144.808571428571</v>
      </c>
      <c r="EO238">
        <v>50.209999999999987</v>
      </c>
      <c r="EP238">
        <v>0</v>
      </c>
      <c r="EQ238">
        <v>87974.400000095367</v>
      </c>
      <c r="ER238">
        <v>0</v>
      </c>
      <c r="ES238">
        <v>641.38588461538461</v>
      </c>
      <c r="ET238">
        <v>1.815760697101479</v>
      </c>
      <c r="EU238">
        <v>-806.39487259930399</v>
      </c>
      <c r="EV238">
        <v>9241.1326923076922</v>
      </c>
      <c r="EW238">
        <v>15</v>
      </c>
      <c r="EX238">
        <v>1657642000.5999999</v>
      </c>
      <c r="EY238" t="s">
        <v>416</v>
      </c>
      <c r="EZ238">
        <v>1657642000.5999999</v>
      </c>
      <c r="FA238">
        <v>1657641990.5999999</v>
      </c>
      <c r="FB238">
        <v>8</v>
      </c>
      <c r="FC238">
        <v>5.2999999999999999E-2</v>
      </c>
      <c r="FD238">
        <v>-7.3999999999999996E-2</v>
      </c>
      <c r="FE238">
        <v>-1.3049999999999999</v>
      </c>
      <c r="FF238">
        <v>0.372</v>
      </c>
      <c r="FG238">
        <v>415</v>
      </c>
      <c r="FH238">
        <v>35</v>
      </c>
      <c r="FI238">
        <v>0.02</v>
      </c>
      <c r="FJ238">
        <v>0.06</v>
      </c>
      <c r="FK238">
        <v>-19.401465000000002</v>
      </c>
      <c r="FL238">
        <v>1.0867001876172511</v>
      </c>
      <c r="FM238">
        <v>0.1855672068955076</v>
      </c>
      <c r="FN238">
        <v>0</v>
      </c>
      <c r="FO238">
        <v>641.3655</v>
      </c>
      <c r="FP238">
        <v>0.75986249017234253</v>
      </c>
      <c r="FQ238">
        <v>0.2306519213523385</v>
      </c>
      <c r="FR238">
        <v>1</v>
      </c>
      <c r="FS238">
        <v>0.80926757500000013</v>
      </c>
      <c r="FT238">
        <v>7.4084589118197777E-2</v>
      </c>
      <c r="FU238">
        <v>1.103397878801546E-2</v>
      </c>
      <c r="FV238">
        <v>1</v>
      </c>
      <c r="FW238">
        <v>2</v>
      </c>
      <c r="FX238">
        <v>3</v>
      </c>
      <c r="FY238" t="s">
        <v>538</v>
      </c>
      <c r="FZ238">
        <v>3.36809</v>
      </c>
      <c r="GA238">
        <v>2.8936199999999999</v>
      </c>
      <c r="GB238">
        <v>0.229129</v>
      </c>
      <c r="GC238">
        <v>0.233709</v>
      </c>
      <c r="GD238">
        <v>0.14693200000000001</v>
      </c>
      <c r="GE238">
        <v>0.14726500000000001</v>
      </c>
      <c r="GF238">
        <v>26519.5</v>
      </c>
      <c r="GG238">
        <v>22948.7</v>
      </c>
      <c r="GH238">
        <v>30773.7</v>
      </c>
      <c r="GI238">
        <v>27937.3</v>
      </c>
      <c r="GJ238">
        <v>34608.5</v>
      </c>
      <c r="GK238">
        <v>33629.5</v>
      </c>
      <c r="GL238">
        <v>40131.699999999997</v>
      </c>
      <c r="GM238">
        <v>38957.699999999997</v>
      </c>
      <c r="GN238">
        <v>2.18275</v>
      </c>
      <c r="GO238">
        <v>1.5511200000000001</v>
      </c>
      <c r="GP238">
        <v>0</v>
      </c>
      <c r="GQ238">
        <v>6.5714099999999998E-2</v>
      </c>
      <c r="GR238">
        <v>999.9</v>
      </c>
      <c r="GS238">
        <v>33.268099999999997</v>
      </c>
      <c r="GT238">
        <v>59.1</v>
      </c>
      <c r="GU238">
        <v>40.4</v>
      </c>
      <c r="GV238">
        <v>44.308799999999998</v>
      </c>
      <c r="GW238">
        <v>50.648200000000003</v>
      </c>
      <c r="GX238">
        <v>40.384599999999999</v>
      </c>
      <c r="GY238">
        <v>1</v>
      </c>
      <c r="GZ238">
        <v>0.75489099999999998</v>
      </c>
      <c r="HA238">
        <v>2.0986400000000001</v>
      </c>
      <c r="HB238">
        <v>20.1937</v>
      </c>
      <c r="HC238">
        <v>5.2145900000000003</v>
      </c>
      <c r="HD238">
        <v>11.974</v>
      </c>
      <c r="HE238">
        <v>4.9895500000000004</v>
      </c>
      <c r="HF238">
        <v>3.2924799999999999</v>
      </c>
      <c r="HG238">
        <v>7800.3</v>
      </c>
      <c r="HH238">
        <v>9999</v>
      </c>
      <c r="HI238">
        <v>9999</v>
      </c>
      <c r="HJ238">
        <v>781.4</v>
      </c>
      <c r="HK238">
        <v>4.9713200000000004</v>
      </c>
      <c r="HL238">
        <v>1.8743000000000001</v>
      </c>
      <c r="HM238">
        <v>1.8705700000000001</v>
      </c>
      <c r="HN238">
        <v>1.87029</v>
      </c>
      <c r="HO238">
        <v>1.8748499999999999</v>
      </c>
      <c r="HP238">
        <v>1.87157</v>
      </c>
      <c r="HQ238">
        <v>1.86707</v>
      </c>
      <c r="HR238">
        <v>1.87805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-1.3</v>
      </c>
      <c r="IG238">
        <v>0.37159999999999999</v>
      </c>
      <c r="IH238">
        <v>-1.305000000000007</v>
      </c>
      <c r="II238">
        <v>0</v>
      </c>
      <c r="IJ238">
        <v>0</v>
      </c>
      <c r="IK238">
        <v>0</v>
      </c>
      <c r="IL238">
        <v>0.37166500000000008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57.3</v>
      </c>
      <c r="IU238">
        <v>57.5</v>
      </c>
      <c r="IV238">
        <v>2.98584</v>
      </c>
      <c r="IW238">
        <v>2.5622600000000002</v>
      </c>
      <c r="IX238">
        <v>1.49902</v>
      </c>
      <c r="IY238">
        <v>2.2863799999999999</v>
      </c>
      <c r="IZ238">
        <v>1.69678</v>
      </c>
      <c r="JA238">
        <v>2.2485400000000002</v>
      </c>
      <c r="JB238">
        <v>44.389899999999997</v>
      </c>
      <c r="JC238">
        <v>15.515499999999999</v>
      </c>
      <c r="JD238">
        <v>18</v>
      </c>
      <c r="JE238">
        <v>609.53499999999997</v>
      </c>
      <c r="JF238">
        <v>283.10700000000003</v>
      </c>
      <c r="JG238">
        <v>30</v>
      </c>
      <c r="JH238">
        <v>37.028500000000001</v>
      </c>
      <c r="JI238">
        <v>29.9999</v>
      </c>
      <c r="JJ238">
        <v>36.757599999999996</v>
      </c>
      <c r="JK238">
        <v>36.736800000000002</v>
      </c>
      <c r="JL238">
        <v>59.825899999999997</v>
      </c>
      <c r="JM238">
        <v>25.342500000000001</v>
      </c>
      <c r="JN238">
        <v>65.522300000000001</v>
      </c>
      <c r="JO238">
        <v>30</v>
      </c>
      <c r="JP238">
        <v>1488.61</v>
      </c>
      <c r="JQ238">
        <v>35.622500000000002</v>
      </c>
      <c r="JR238">
        <v>98.093900000000005</v>
      </c>
      <c r="JS238">
        <v>98.095399999999998</v>
      </c>
    </row>
    <row r="239" spans="1:279" x14ac:dyDescent="0.2">
      <c r="A239">
        <v>224</v>
      </c>
      <c r="B239">
        <v>1657645442.0999999</v>
      </c>
      <c r="C239">
        <v>890.09999990463257</v>
      </c>
      <c r="D239" t="s">
        <v>868</v>
      </c>
      <c r="E239" t="s">
        <v>869</v>
      </c>
      <c r="F239">
        <v>4</v>
      </c>
      <c r="G239">
        <v>1657645439.7874999</v>
      </c>
      <c r="H239">
        <f t="shared" si="150"/>
        <v>9.0640121373991166E-4</v>
      </c>
      <c r="I239">
        <f t="shared" si="151"/>
        <v>0.90640121373991167</v>
      </c>
      <c r="J239">
        <f t="shared" si="152"/>
        <v>10.398848256910343</v>
      </c>
      <c r="K239">
        <f t="shared" si="153"/>
        <v>1462.26875</v>
      </c>
      <c r="L239">
        <f t="shared" si="154"/>
        <v>1091.029665357082</v>
      </c>
      <c r="M239">
        <f t="shared" si="155"/>
        <v>110.32493417613759</v>
      </c>
      <c r="N239">
        <f t="shared" si="156"/>
        <v>147.86463532022586</v>
      </c>
      <c r="O239">
        <f t="shared" si="157"/>
        <v>5.0235393207519345E-2</v>
      </c>
      <c r="P239">
        <f t="shared" si="158"/>
        <v>2.7642030044609647</v>
      </c>
      <c r="Q239">
        <f t="shared" si="159"/>
        <v>4.9733663629316395E-2</v>
      </c>
      <c r="R239">
        <f t="shared" si="160"/>
        <v>3.1128200467861813E-2</v>
      </c>
      <c r="S239">
        <f t="shared" si="161"/>
        <v>194.42578464015688</v>
      </c>
      <c r="T239">
        <f t="shared" si="162"/>
        <v>35.227756326921593</v>
      </c>
      <c r="U239">
        <f t="shared" si="163"/>
        <v>34.333849999999998</v>
      </c>
      <c r="V239">
        <f t="shared" si="164"/>
        <v>5.4433180574524735</v>
      </c>
      <c r="W239">
        <f t="shared" si="165"/>
        <v>67.906409164801374</v>
      </c>
      <c r="X239">
        <f t="shared" si="166"/>
        <v>3.6835644493003254</v>
      </c>
      <c r="Y239">
        <f t="shared" si="167"/>
        <v>5.424472438766009</v>
      </c>
      <c r="Z239">
        <f t="shared" si="168"/>
        <v>1.7597536081521481</v>
      </c>
      <c r="AA239">
        <f t="shared" si="169"/>
        <v>-39.972293525930105</v>
      </c>
      <c r="AB239">
        <f t="shared" si="170"/>
        <v>-9.2860400774623475</v>
      </c>
      <c r="AC239">
        <f t="shared" si="171"/>
        <v>-0.77923945317173404</v>
      </c>
      <c r="AD239">
        <f t="shared" si="172"/>
        <v>144.38821158359269</v>
      </c>
      <c r="AE239">
        <f t="shared" si="173"/>
        <v>19.58251344224098</v>
      </c>
      <c r="AF239">
        <f t="shared" si="174"/>
        <v>0.90641837915159529</v>
      </c>
      <c r="AG239">
        <f t="shared" si="175"/>
        <v>10.398848256910343</v>
      </c>
      <c r="AH239">
        <v>1537.2441710807559</v>
      </c>
      <c r="AI239">
        <v>1520.6087878787871</v>
      </c>
      <c r="AJ239">
        <v>1.6902028618463021</v>
      </c>
      <c r="AK239">
        <v>65.095318518013855</v>
      </c>
      <c r="AL239">
        <f t="shared" si="176"/>
        <v>0.90640121373991167</v>
      </c>
      <c r="AM239">
        <v>35.622008708037427</v>
      </c>
      <c r="AN239">
        <v>36.42768545454544</v>
      </c>
      <c r="AO239">
        <v>2.257693573864262E-5</v>
      </c>
      <c r="AP239">
        <v>87.792572690533845</v>
      </c>
      <c r="AQ239">
        <v>84</v>
      </c>
      <c r="AR239">
        <v>13</v>
      </c>
      <c r="AS239">
        <f t="shared" si="177"/>
        <v>1</v>
      </c>
      <c r="AT239">
        <f t="shared" si="178"/>
        <v>0</v>
      </c>
      <c r="AU239">
        <f t="shared" si="179"/>
        <v>47046.128169747215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1009.5018013679568</v>
      </c>
      <c r="BI239">
        <f t="shared" si="183"/>
        <v>10.398848256910343</v>
      </c>
      <c r="BJ239" t="e">
        <f t="shared" si="184"/>
        <v>#DIV/0!</v>
      </c>
      <c r="BK239">
        <f t="shared" si="185"/>
        <v>1.0300970481497963E-2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1199.9949999999999</v>
      </c>
      <c r="CQ239">
        <f t="shared" si="197"/>
        <v>1009.5018013679568</v>
      </c>
      <c r="CR239">
        <f t="shared" si="198"/>
        <v>0.84125500636915729</v>
      </c>
      <c r="CS239">
        <f t="shared" si="199"/>
        <v>0.16202216229247363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1657645439.7874999</v>
      </c>
      <c r="CZ239">
        <v>1462.26875</v>
      </c>
      <c r="DA239">
        <v>1481.5587499999999</v>
      </c>
      <c r="DB239">
        <v>36.42765</v>
      </c>
      <c r="DC239">
        <v>35.621837499999998</v>
      </c>
      <c r="DD239">
        <v>1463.575</v>
      </c>
      <c r="DE239">
        <v>36.055999999999997</v>
      </c>
      <c r="DF239">
        <v>650.32474999999999</v>
      </c>
      <c r="DG239">
        <v>101.02012499999999</v>
      </c>
      <c r="DH239">
        <v>9.988821249999999E-2</v>
      </c>
      <c r="DI239">
        <v>34.271537499999987</v>
      </c>
      <c r="DJ239">
        <v>999.9</v>
      </c>
      <c r="DK239">
        <v>34.333849999999998</v>
      </c>
      <c r="DL239">
        <v>0</v>
      </c>
      <c r="DM239">
        <v>0</v>
      </c>
      <c r="DN239">
        <v>8994.1412500000006</v>
      </c>
      <c r="DO239">
        <v>0</v>
      </c>
      <c r="DP239">
        <v>1413.8987500000001</v>
      </c>
      <c r="DQ239">
        <v>-19.287437499999999</v>
      </c>
      <c r="DR239">
        <v>1517.5487499999999</v>
      </c>
      <c r="DS239">
        <v>1536.28125</v>
      </c>
      <c r="DT239">
        <v>0.80582937500000007</v>
      </c>
      <c r="DU239">
        <v>1481.5587499999999</v>
      </c>
      <c r="DV239">
        <v>35.621837499999998</v>
      </c>
      <c r="DW239">
        <v>3.67992125</v>
      </c>
      <c r="DX239">
        <v>3.5985174999999998</v>
      </c>
      <c r="DY239">
        <v>27.473537499999999</v>
      </c>
      <c r="DZ239">
        <v>27.091875000000002</v>
      </c>
      <c r="EA239">
        <v>1199.9949999999999</v>
      </c>
      <c r="EB239">
        <v>0.95799262499999993</v>
      </c>
      <c r="EC239">
        <v>4.2007512499999997E-2</v>
      </c>
      <c r="ED239">
        <v>0</v>
      </c>
      <c r="EE239">
        <v>641.43462499999998</v>
      </c>
      <c r="EF239">
        <v>5.0001600000000002</v>
      </c>
      <c r="EG239">
        <v>8918.7150000000001</v>
      </c>
      <c r="EH239">
        <v>9515.1137500000004</v>
      </c>
      <c r="EI239">
        <v>48.944875000000003</v>
      </c>
      <c r="EJ239">
        <v>51.015500000000003</v>
      </c>
      <c r="EK239">
        <v>50.046499999999988</v>
      </c>
      <c r="EL239">
        <v>49.991874999999993</v>
      </c>
      <c r="EM239">
        <v>50.655999999999999</v>
      </c>
      <c r="EN239">
        <v>1144.79375</v>
      </c>
      <c r="EO239">
        <v>50.2</v>
      </c>
      <c r="EP239">
        <v>0</v>
      </c>
      <c r="EQ239">
        <v>87978.600000143051</v>
      </c>
      <c r="ER239">
        <v>0</v>
      </c>
      <c r="ES239">
        <v>641.44308000000001</v>
      </c>
      <c r="ET239">
        <v>0.1046153890464302</v>
      </c>
      <c r="EU239">
        <v>-2001.6707653796429</v>
      </c>
      <c r="EV239">
        <v>9129.8732</v>
      </c>
      <c r="EW239">
        <v>15</v>
      </c>
      <c r="EX239">
        <v>1657642000.5999999</v>
      </c>
      <c r="EY239" t="s">
        <v>416</v>
      </c>
      <c r="EZ239">
        <v>1657642000.5999999</v>
      </c>
      <c r="FA239">
        <v>1657641990.5999999</v>
      </c>
      <c r="FB239">
        <v>8</v>
      </c>
      <c r="FC239">
        <v>5.2999999999999999E-2</v>
      </c>
      <c r="FD239">
        <v>-7.3999999999999996E-2</v>
      </c>
      <c r="FE239">
        <v>-1.3049999999999999</v>
      </c>
      <c r="FF239">
        <v>0.372</v>
      </c>
      <c r="FG239">
        <v>415</v>
      </c>
      <c r="FH239">
        <v>35</v>
      </c>
      <c r="FI239">
        <v>0.02</v>
      </c>
      <c r="FJ239">
        <v>0.06</v>
      </c>
      <c r="FK239">
        <v>-19.375942500000001</v>
      </c>
      <c r="FL239">
        <v>1.5126517823640311</v>
      </c>
      <c r="FM239">
        <v>0.19224664091668831</v>
      </c>
      <c r="FN239">
        <v>0</v>
      </c>
      <c r="FO239">
        <v>641.39017647058824</v>
      </c>
      <c r="FP239">
        <v>0.64956455622217957</v>
      </c>
      <c r="FQ239">
        <v>0.23257414637919541</v>
      </c>
      <c r="FR239">
        <v>1</v>
      </c>
      <c r="FS239">
        <v>0.81199534999999989</v>
      </c>
      <c r="FT239">
        <v>-7.292938086305413E-3</v>
      </c>
      <c r="FU239">
        <v>7.7744154524632889E-3</v>
      </c>
      <c r="FV239">
        <v>1</v>
      </c>
      <c r="FW239">
        <v>2</v>
      </c>
      <c r="FX239">
        <v>3</v>
      </c>
      <c r="FY239" t="s">
        <v>538</v>
      </c>
      <c r="FZ239">
        <v>3.36802</v>
      </c>
      <c r="GA239">
        <v>2.8936500000000001</v>
      </c>
      <c r="GB239">
        <v>0.22974800000000001</v>
      </c>
      <c r="GC239">
        <v>0.234349</v>
      </c>
      <c r="GD239">
        <v>0.14693000000000001</v>
      </c>
      <c r="GE239">
        <v>0.14727000000000001</v>
      </c>
      <c r="GF239">
        <v>26497.4</v>
      </c>
      <c r="GG239">
        <v>22929</v>
      </c>
      <c r="GH239">
        <v>30772.799999999999</v>
      </c>
      <c r="GI239">
        <v>27936.799999999999</v>
      </c>
      <c r="GJ239">
        <v>34607.699999999997</v>
      </c>
      <c r="GK239">
        <v>33629</v>
      </c>
      <c r="GL239">
        <v>40130.800000000003</v>
      </c>
      <c r="GM239">
        <v>38957.300000000003</v>
      </c>
      <c r="GN239">
        <v>2.1825999999999999</v>
      </c>
      <c r="GO239">
        <v>1.5511999999999999</v>
      </c>
      <c r="GP239">
        <v>0</v>
      </c>
      <c r="GQ239">
        <v>6.5606100000000001E-2</v>
      </c>
      <c r="GR239">
        <v>999.9</v>
      </c>
      <c r="GS239">
        <v>33.275700000000001</v>
      </c>
      <c r="GT239">
        <v>59.1</v>
      </c>
      <c r="GU239">
        <v>40.4</v>
      </c>
      <c r="GV239">
        <v>44.307200000000002</v>
      </c>
      <c r="GW239">
        <v>50.618200000000002</v>
      </c>
      <c r="GX239">
        <v>40.681100000000001</v>
      </c>
      <c r="GY239">
        <v>1</v>
      </c>
      <c r="GZ239">
        <v>0.75488100000000002</v>
      </c>
      <c r="HA239">
        <v>2.0979999999999999</v>
      </c>
      <c r="HB239">
        <v>20.1936</v>
      </c>
      <c r="HC239">
        <v>5.2148899999999996</v>
      </c>
      <c r="HD239">
        <v>11.974</v>
      </c>
      <c r="HE239">
        <v>4.9896000000000003</v>
      </c>
      <c r="HF239">
        <v>3.2925499999999999</v>
      </c>
      <c r="HG239">
        <v>7800.3</v>
      </c>
      <c r="HH239">
        <v>9999</v>
      </c>
      <c r="HI239">
        <v>9999</v>
      </c>
      <c r="HJ239">
        <v>781.4</v>
      </c>
      <c r="HK239">
        <v>4.9713399999999996</v>
      </c>
      <c r="HL239">
        <v>1.8742799999999999</v>
      </c>
      <c r="HM239">
        <v>1.8705700000000001</v>
      </c>
      <c r="HN239">
        <v>1.87029</v>
      </c>
      <c r="HO239">
        <v>1.8748499999999999</v>
      </c>
      <c r="HP239">
        <v>1.87157</v>
      </c>
      <c r="HQ239">
        <v>1.86707</v>
      </c>
      <c r="HR239">
        <v>1.8780300000000001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-1.3</v>
      </c>
      <c r="IG239">
        <v>0.37159999999999999</v>
      </c>
      <c r="IH239">
        <v>-1.305000000000007</v>
      </c>
      <c r="II239">
        <v>0</v>
      </c>
      <c r="IJ239">
        <v>0</v>
      </c>
      <c r="IK239">
        <v>0</v>
      </c>
      <c r="IL239">
        <v>0.37166500000000008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57.4</v>
      </c>
      <c r="IU239">
        <v>57.5</v>
      </c>
      <c r="IV239">
        <v>2.9968300000000001</v>
      </c>
      <c r="IW239">
        <v>2.5585900000000001</v>
      </c>
      <c r="IX239">
        <v>1.49902</v>
      </c>
      <c r="IY239">
        <v>2.2851599999999999</v>
      </c>
      <c r="IZ239">
        <v>1.69678</v>
      </c>
      <c r="JA239">
        <v>2.2424300000000001</v>
      </c>
      <c r="JB239">
        <v>44.389899999999997</v>
      </c>
      <c r="JC239">
        <v>15.5067</v>
      </c>
      <c r="JD239">
        <v>18</v>
      </c>
      <c r="JE239">
        <v>609.40700000000004</v>
      </c>
      <c r="JF239">
        <v>283.14299999999997</v>
      </c>
      <c r="JG239">
        <v>29.9999</v>
      </c>
      <c r="JH239">
        <v>37.025100000000002</v>
      </c>
      <c r="JI239">
        <v>29.9999</v>
      </c>
      <c r="JJ239">
        <v>36.755800000000001</v>
      </c>
      <c r="JK239">
        <v>36.736800000000002</v>
      </c>
      <c r="JL239">
        <v>60.049799999999998</v>
      </c>
      <c r="JM239">
        <v>25.342500000000001</v>
      </c>
      <c r="JN239">
        <v>65.522300000000001</v>
      </c>
      <c r="JO239">
        <v>30</v>
      </c>
      <c r="JP239">
        <v>1495.3</v>
      </c>
      <c r="JQ239">
        <v>35.622500000000002</v>
      </c>
      <c r="JR239">
        <v>98.091399999999993</v>
      </c>
      <c r="JS239">
        <v>98.093999999999994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2022-07-12T17:05:08Z</dcterms:created>
  <dcterms:modified xsi:type="dcterms:W3CDTF">2024-10-18T09:53:19Z</dcterms:modified>
</cp:coreProperties>
</file>